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indeterco-my.sharepoint.com/personal/navasquez_findeter_gov_co/Documents/Escritorio/FORMATOS GES PÚBLICOS/"/>
    </mc:Choice>
  </mc:AlternateContent>
  <xr:revisionPtr revIDLastSave="0" documentId="8_{703E235F-516C-4296-AA41-F3489D194B4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SUMEN GENERAL" sheetId="3" r:id="rId1"/>
    <sheet name="PROGRAMACION DE OBRA" sheetId="6" r:id="rId2"/>
    <sheet name="ESQUEMA GENERAL" sheetId="7" r:id="rId3"/>
    <sheet name="INSTRUCCIONES DILIGENCIAMIENTO" sheetId="8" r:id="rId4"/>
  </sheets>
  <externalReferences>
    <externalReference r:id="rId5"/>
  </externalReferences>
  <definedNames>
    <definedName name="__F10" localSheetId="2">#REF!</definedName>
    <definedName name="__F10">#REF!</definedName>
    <definedName name="__nrf10" localSheetId="2">#REF!</definedName>
    <definedName name="__nrf10">#REF!</definedName>
    <definedName name="_F10" localSheetId="2">#REF!</definedName>
    <definedName name="_F10">#REF!</definedName>
    <definedName name="_nrf10" localSheetId="2">#REF!</definedName>
    <definedName name="_nrf10">#REF!</definedName>
    <definedName name="a" localSheetId="2">#REF!</definedName>
    <definedName name="a" localSheetId="0">#REF!</definedName>
    <definedName name="a">#REF!</definedName>
    <definedName name="A_IMPRESIÓN_IM" localSheetId="2">#REF!</definedName>
    <definedName name="A_IMPRESIÓN_IM" localSheetId="0">#REF!</definedName>
    <definedName name="A_IMPRESIÓN_IM">#REF!</definedName>
    <definedName name="aida" localSheetId="2">#REF!</definedName>
    <definedName name="aida" localSheetId="0">#REF!</definedName>
    <definedName name="aida">#REF!</definedName>
    <definedName name="aida1" localSheetId="2">#REF!</definedName>
    <definedName name="aida1" localSheetId="0">#REF!</definedName>
    <definedName name="aida1">#REF!</definedName>
    <definedName name="_xlnm.Extract" localSheetId="2">#REF!</definedName>
    <definedName name="_xlnm.Extract" localSheetId="0">#REF!</definedName>
    <definedName name="_xlnm.Extract">#REF!</definedName>
    <definedName name="_xlnm.Print_Area" localSheetId="2">'ESQUEMA GENERAL'!$A$1:$Y$39</definedName>
    <definedName name="_xlnm.Print_Area" localSheetId="0">'RESUMEN GENERAL'!$A$1:$Y$64</definedName>
    <definedName name="_xlnm.Print_Area">#REF!</definedName>
    <definedName name="b" localSheetId="2">#REF!</definedName>
    <definedName name="b">#REF!</definedName>
    <definedName name="bASE" localSheetId="2">#REF!</definedName>
    <definedName name="bASE" localSheetId="0">#REF!</definedName>
    <definedName name="bASE">#REF!</definedName>
    <definedName name="Base_datos_IM" localSheetId="2">#REF!</definedName>
    <definedName name="Base_datos_IM" localSheetId="0">#REF!</definedName>
    <definedName name="Base_datos_IM">#REF!</definedName>
    <definedName name="base1">#REF!</definedName>
    <definedName name="_xlnm.Database" localSheetId="2">#REF!</definedName>
    <definedName name="_xlnm.Database" localSheetId="0">#REF!</definedName>
    <definedName name="_xlnm.Database">#REF!</definedName>
    <definedName name="bvas" localSheetId="2">#REF!</definedName>
    <definedName name="bvas">#REF!</definedName>
    <definedName name="casa" localSheetId="2">#REF!</definedName>
    <definedName name="casa">#REF!</definedName>
    <definedName name="COPIA1" localSheetId="2">#REF!</definedName>
    <definedName name="COPIA1" localSheetId="0">#REF!</definedName>
    <definedName name="COPIA1">#REF!</definedName>
    <definedName name="COPIA2" localSheetId="2">#REF!</definedName>
    <definedName name="COPIA2" localSheetId="0">#REF!</definedName>
    <definedName name="COPIA2">#REF!</definedName>
    <definedName name="CRIT1" localSheetId="2">#REF!</definedName>
    <definedName name="CRIT1" localSheetId="0">#REF!</definedName>
    <definedName name="CRIT1">#REF!</definedName>
    <definedName name="CUENTA" localSheetId="2">#REF!</definedName>
    <definedName name="CUENTA">#REF!</definedName>
    <definedName name="ed" localSheetId="2">#REF!</definedName>
    <definedName name="ed">#REF!</definedName>
    <definedName name="Extracción_IM" localSheetId="2">#REF!</definedName>
    <definedName name="Extracción_IM" localSheetId="0">#REF!</definedName>
    <definedName name="Extracción_IM">#REF!</definedName>
    <definedName name="fdjfgyj" localSheetId="2">#REF!</definedName>
    <definedName name="fdjfgyj">#REF!</definedName>
    <definedName name="fgjfg" localSheetId="2">#REF!</definedName>
    <definedName name="fgjfg">#REF!</definedName>
    <definedName name="fisico">#REF!</definedName>
    <definedName name="fm">'[1]BASE DE DATOS'!$G$36</definedName>
    <definedName name="Graf." localSheetId="2">#REF!</definedName>
    <definedName name="Graf.">#REF!</definedName>
    <definedName name="inf" localSheetId="2">#REF!</definedName>
    <definedName name="inf">#REF!</definedName>
    <definedName name="iva">'[1]BASE DE DATOS'!$F$57</definedName>
    <definedName name="jau" localSheetId="2">#REF!</definedName>
    <definedName name="jau">#REF!</definedName>
    <definedName name="l" localSheetId="2">#REF!</definedName>
    <definedName name="l">#REF!</definedName>
    <definedName name="Macizo" localSheetId="2">#REF!</definedName>
    <definedName name="Macizo">#REF!</definedName>
    <definedName name="Notas" localSheetId="2">#REF!</definedName>
    <definedName name="Notas">#REF!</definedName>
    <definedName name="SALID1" localSheetId="2">#REF!</definedName>
    <definedName name="SALID1" localSheetId="0">#REF!</definedName>
    <definedName name="SALID1">#REF!</definedName>
    <definedName name="titu" localSheetId="2">#REF!</definedName>
    <definedName name="titu" localSheetId="0">#REF!</definedName>
    <definedName name="titu">#REF!</definedName>
    <definedName name="titu2" localSheetId="2">#REF!</definedName>
    <definedName name="titu2" localSheetId="0">#REF!</definedName>
    <definedName name="titu2">#REF!</definedName>
    <definedName name="_xlnm.Print_Titles" localSheetId="0">'RESUMEN GENERAL'!$3:$14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48" i="3" l="1"/>
  <c r="W49" i="3" s="1"/>
  <c r="U44" i="3"/>
  <c r="S29" i="3"/>
  <c r="S30" i="3"/>
  <c r="P44" i="3"/>
  <c r="L29" i="3"/>
  <c r="J44" i="3"/>
  <c r="N29" i="3"/>
  <c r="L30" i="3"/>
  <c r="N30" i="3"/>
  <c r="L31" i="3"/>
  <c r="N31" i="3" s="1"/>
  <c r="F29" i="3"/>
  <c r="E44" i="3"/>
  <c r="G29" i="3"/>
  <c r="F30" i="3"/>
  <c r="F31" i="3" s="1"/>
  <c r="G30" i="3"/>
  <c r="W29" i="3"/>
  <c r="W30" i="3" s="1"/>
  <c r="W31" i="3" s="1"/>
  <c r="W32" i="3" s="1"/>
  <c r="W33" i="3" s="1"/>
  <c r="W34" i="3" s="1"/>
  <c r="W35" i="3" s="1"/>
  <c r="W36" i="3" s="1"/>
  <c r="W37" i="3" s="1"/>
  <c r="W38" i="3" s="1"/>
  <c r="W39" i="3" s="1"/>
  <c r="W40" i="3" s="1"/>
  <c r="W41" i="3" s="1"/>
  <c r="W42" i="3" s="1"/>
  <c r="W43" i="3" s="1"/>
  <c r="B5" i="7"/>
  <c r="B4" i="7"/>
  <c r="G31" i="3" l="1"/>
  <c r="F32" i="3"/>
  <c r="S31" i="3"/>
  <c r="S32" i="3" s="1"/>
  <c r="S33" i="3" s="1"/>
  <c r="S34" i="3" s="1"/>
  <c r="S35" i="3" s="1"/>
  <c r="S36" i="3" s="1"/>
  <c r="S37" i="3" s="1"/>
  <c r="S38" i="3" s="1"/>
  <c r="S39" i="3" s="1"/>
  <c r="S40" i="3" s="1"/>
  <c r="S41" i="3" s="1"/>
  <c r="S42" i="3" s="1"/>
  <c r="S43" i="3" s="1"/>
  <c r="W44" i="3"/>
  <c r="U50" i="3"/>
  <c r="W50" i="3" s="1"/>
  <c r="L32" i="3"/>
  <c r="S44" i="3" l="1"/>
  <c r="N32" i="3"/>
  <c r="L33" i="3"/>
  <c r="G32" i="3"/>
  <c r="F33" i="3"/>
  <c r="G33" i="3" l="1"/>
  <c r="F34" i="3"/>
  <c r="N33" i="3"/>
  <c r="L34" i="3"/>
  <c r="F35" i="3" l="1"/>
  <c r="G34" i="3"/>
  <c r="N34" i="3"/>
  <c r="L35" i="3"/>
  <c r="N35" i="3" l="1"/>
  <c r="L36" i="3"/>
  <c r="G35" i="3"/>
  <c r="F36" i="3"/>
  <c r="G36" i="3" l="1"/>
  <c r="F37" i="3"/>
  <c r="N36" i="3"/>
  <c r="L37" i="3"/>
  <c r="G37" i="3" l="1"/>
  <c r="F38" i="3"/>
  <c r="N37" i="3"/>
  <c r="L38" i="3"/>
  <c r="N38" i="3" l="1"/>
  <c r="L39" i="3"/>
  <c r="F39" i="3"/>
  <c r="G38" i="3"/>
  <c r="G39" i="3" l="1"/>
  <c r="F40" i="3"/>
  <c r="N39" i="3"/>
  <c r="L40" i="3"/>
  <c r="N40" i="3" l="1"/>
  <c r="L41" i="3"/>
  <c r="G40" i="3"/>
  <c r="F41" i="3"/>
  <c r="N41" i="3" l="1"/>
  <c r="L42" i="3"/>
  <c r="G41" i="3"/>
  <c r="F42" i="3"/>
  <c r="F43" i="3" l="1"/>
  <c r="G42" i="3"/>
  <c r="N42" i="3"/>
  <c r="L43" i="3"/>
  <c r="N43" i="3" l="1"/>
  <c r="N44" i="3" s="1"/>
  <c r="L44" i="3"/>
  <c r="G43" i="3"/>
  <c r="G44" i="3" s="1"/>
  <c r="F44" i="3"/>
</calcChain>
</file>

<file path=xl/sharedStrings.xml><?xml version="1.0" encoding="utf-8"?>
<sst xmlns="http://schemas.openxmlformats.org/spreadsheetml/2006/main" count="108" uniqueCount="95">
  <si>
    <t>VALOR</t>
  </si>
  <si>
    <t>MODIFICACIONES</t>
  </si>
  <si>
    <t>VALOR PROGRAMADO</t>
  </si>
  <si>
    <t>DETALLE</t>
  </si>
  <si>
    <t>ACUMULADO</t>
  </si>
  <si>
    <t>% ACUM.</t>
  </si>
  <si>
    <t>Aseguradora:</t>
  </si>
  <si>
    <t>No. Poliza:</t>
  </si>
  <si>
    <t>No. Poliza Actualizada:</t>
  </si>
  <si>
    <t>Amparo</t>
  </si>
  <si>
    <t>Estado</t>
  </si>
  <si>
    <t>Calidad</t>
  </si>
  <si>
    <t>Cumplimiento</t>
  </si>
  <si>
    <t>Res. Civil</t>
  </si>
  <si>
    <t>Anticipo</t>
  </si>
  <si>
    <t>Salarios Prestaciones</t>
  </si>
  <si>
    <t>Estabilidad de la Obra</t>
  </si>
  <si>
    <t>INDICADORES DE AVANCE</t>
  </si>
  <si>
    <t>VERIFICACION DE POLIZAS</t>
  </si>
  <si>
    <t>MANEJO DEL ANTICIPO</t>
  </si>
  <si>
    <t>Fecha de Aprobación:</t>
  </si>
  <si>
    <t xml:space="preserve"> ESQUEMA GENERAL DEL PROYECTO</t>
  </si>
  <si>
    <t>INFORME RESUMEN MENSUAL DE PROYECTO</t>
  </si>
  <si>
    <t>RESUMEN GENERAL</t>
  </si>
  <si>
    <t>PAF-ATF-XXX-XXXX</t>
  </si>
  <si>
    <t>AVANCE FISICO (%)</t>
  </si>
  <si>
    <t>AVANCE EN TIEMPO (%)</t>
  </si>
  <si>
    <t>Vigencia (Del dd/m/aa  al dd/mm/aa)</t>
  </si>
  <si>
    <t xml:space="preserve">INSERTE AQUÍ UNA IMAGEN DEL CRONOGRAMA DE OBRA </t>
  </si>
  <si>
    <t>PROGRAMACION DE OBRA</t>
  </si>
  <si>
    <t>INSERTE AQUÍ UNA IMAGEN GRAFICA DEL AVANCE DEL PROYECTO</t>
  </si>
  <si>
    <t>Firma del Interventor</t>
  </si>
  <si>
    <t>Vo. Bo. Supervisor</t>
  </si>
  <si>
    <t>(3) CONTRATO No.:</t>
  </si>
  <si>
    <t>(4) PROYECTO:</t>
  </si>
  <si>
    <t>(5) CONTRATISTA:</t>
  </si>
  <si>
    <t>(6) INTERVENTORIA:</t>
  </si>
  <si>
    <t>(7) VALOR:</t>
  </si>
  <si>
    <t>(9) FECHA DE INICIACION:</t>
  </si>
  <si>
    <t>(10) FECHA DE TERMINACION:</t>
  </si>
  <si>
    <t>(11) Adiciones (Dinero)</t>
  </si>
  <si>
    <t>(12) Prórrogas (Tiempo)</t>
  </si>
  <si>
    <t>(13) Suspensiones (Tiempo)</t>
  </si>
  <si>
    <t>(14) Fecha inicio suspensión</t>
  </si>
  <si>
    <t>(15) Fecha reiniciación</t>
  </si>
  <si>
    <t>(16) Nueva fecha terminación</t>
  </si>
  <si>
    <t>(17) Nuevo valor del contrato</t>
  </si>
  <si>
    <t>(1) Período de Análisis: Describa el período, en día, meses y años, en que se ejecutaron las actividades a las cuales hace referencia el informe.</t>
  </si>
  <si>
    <t>(2) Fecha de Elaboración: Escriba el día, mes y año en que se elabora el informe.</t>
  </si>
  <si>
    <t>(7) Valor: Valor total del contrato considerando las modificaciones de que haya sido objeto.</t>
  </si>
  <si>
    <t>(8) Plazo: Tiempo total, en meses, durante el cual se va a ejecutar el contrato, considerando las modificaciones realizadas.</t>
  </si>
  <si>
    <t>(9) Fecha de Iniciación: Día, mes y año del Acta de Inicio.</t>
  </si>
  <si>
    <t>(10) Fecha de Terminación: Día, mes y año en que, de acuerdo con las modificaciones, finaliza el contrato.</t>
  </si>
  <si>
    <t>(13) Suspensiones (Tiempo): Escriba el tiempo en días que se suspende en contrato (novedad).</t>
  </si>
  <si>
    <t>(12) Prórrogas (Tiempo): Indique el tiempo en días en que se prorroga el contrato en cada modificación.</t>
  </si>
  <si>
    <t>(11) Adiciones (Dinero): Escriba el valor adicionado por cada modificación.</t>
  </si>
  <si>
    <t>(15) Fecha reiniciación: Día, mes y año en que se reinicia el contrato (de acuerdo a la fecha de inicio de suspensión y contando el tiempo de suspensión).</t>
  </si>
  <si>
    <t>(16) Nueva fecha terminación: Día, mes y año en que, conforme con las modificaciones (prórroga o suspensión), termina el contrato.</t>
  </si>
  <si>
    <t>(17) Nuevo valor del contrato: Escriba el nuevo valor en pesos del contrato como resultado de la modificación (adición).</t>
  </si>
  <si>
    <t>AVANCE FACTURACIÓN</t>
  </si>
  <si>
    <t>(23) AVANCE</t>
  </si>
  <si>
    <t>(14) Fecha inicio suspensión: Día, mes y año en que se da inicio a la suspensión.</t>
  </si>
  <si>
    <t xml:space="preserve">(18)
No. ACTA </t>
  </si>
  <si>
    <t>(19) PERIODO ANÁLISIS</t>
  </si>
  <si>
    <t>(20) PLAN DE PAGOS</t>
  </si>
  <si>
    <t>(21) PERIODO</t>
  </si>
  <si>
    <t xml:space="preserve">(22) VALOR </t>
  </si>
  <si>
    <t>(24) AVANCE</t>
  </si>
  <si>
    <t>(19) Período Análisis: Escriba el mismo período de análisis del numeral (1). Días, meses y años en que inicia y finaliza el período de análisis y ejecución de las actividades.</t>
  </si>
  <si>
    <t>(20) Plan de Pagos: Describa la programación mensual de desembolosos del proyecto, de acuerdo con el presupuesto del mismo.</t>
  </si>
  <si>
    <t>(21) Período: Escriba el mes en que se paga el acta respectiva.</t>
  </si>
  <si>
    <t>(18) No. Acta: Indique el número de acta parcial que de presenta para pago.</t>
  </si>
  <si>
    <t>(22) Valor: Indique el valor del Acta Parcial que se ha presentado para pago.</t>
  </si>
  <si>
    <t xml:space="preserve">                TOTAL</t>
  </si>
  <si>
    <t>(23) Avance - Físico:  Indique porcentualmente el avance físico que se obtuvo la obra durante el periodo de análisis.</t>
  </si>
  <si>
    <t xml:space="preserve">(2) Fecha de elaboración: </t>
  </si>
  <si>
    <t>Supervisor: &lt; Nombre completo Supervisor&gt;</t>
  </si>
  <si>
    <t>(8) PLAZO EN MESES:</t>
  </si>
  <si>
    <t>dd/mm/aaaa</t>
  </si>
  <si>
    <t>(1) Periodo de análisis:  mm/aaaa</t>
  </si>
  <si>
    <t>(25) TOTAL ANTICIPO</t>
  </si>
  <si>
    <t>SALDO</t>
  </si>
  <si>
    <t>(25) Total Anticipo: Indique el valor del desembolso realizado como anticipo del contrtao de obra.</t>
  </si>
  <si>
    <t>(26) ESTADO</t>
  </si>
  <si>
    <t>(27) TOTAL AMORTIZACIÓN</t>
  </si>
  <si>
    <t>(27) Total Amortización: De acuerdo con los pagos realizados, indique el valor total del anticipo que se ha amortizado.</t>
  </si>
  <si>
    <t>(26) Estado: Indique si el anticipo ha sido GIRADO o se RENUNCIO al mismo.</t>
  </si>
  <si>
    <t>(4) Proyecto: Inlcuya el objeto del Contrato.</t>
  </si>
  <si>
    <t>(5) Contratista: Inlcuya  el nombre del contratista de obra.</t>
  </si>
  <si>
    <t>(6) Interventoría: Inlcuya  el nombre del contratista de Interventoría.</t>
  </si>
  <si>
    <t>DESCRIPCION</t>
  </si>
  <si>
    <t>(3) Contrato No.: Relacione el código identificador del contrato, el cual puede corresponder con el código de convocatoria.</t>
  </si>
  <si>
    <t>(24) AVANCE - en tiempo: Indique porcentualmente el avance en tiempo del proyecto; contado a partir de la suscripción del acta de inicio.</t>
  </si>
  <si>
    <r>
      <rPr>
        <b/>
        <sz val="8"/>
        <color theme="1"/>
        <rFont val="Arial Narrow"/>
        <family val="2"/>
      </rPr>
      <t>Código:</t>
    </r>
    <r>
      <rPr>
        <sz val="8"/>
        <color theme="1"/>
        <rFont val="Arial Narrow"/>
        <family val="2"/>
      </rPr>
      <t xml:space="preserve"> GES-FO-028
</t>
    </r>
    <r>
      <rPr>
        <b/>
        <sz val="8"/>
        <color theme="1"/>
        <rFont val="Arial Narrow"/>
        <family val="2"/>
      </rPr>
      <t>Versión</t>
    </r>
    <r>
      <rPr>
        <sz val="8"/>
        <color theme="1"/>
        <rFont val="Arial Narrow"/>
        <family val="2"/>
      </rPr>
      <t xml:space="preserve">: 2
</t>
    </r>
    <r>
      <rPr>
        <b/>
        <sz val="8"/>
        <color theme="1"/>
        <rFont val="Arial Narrow"/>
        <family val="2"/>
      </rPr>
      <t>Fecha de Aprobación:
15-Jun-2022
Clasificación: Público</t>
    </r>
  </si>
  <si>
    <t>Código: GES-FO-028
Versión: 2
Fecha de Aprobación:
15-Jun-2022
Clasificación: Público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</si>
</sst>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164" formatCode="&quot;$&quot;\ #,##0_);[Red]\(&quot;$&quot;\ #,##0\)"/>
    <numFmt numFmtId="165" formatCode="_(&quot;$&quot;\ * #,##0_);_(&quot;$&quot;\ * \(#,##0\);_(&quot;$&quot;\ * &quot;-&quot;_);_(@_)"/>
    <numFmt numFmtId="166" formatCode="_(&quot;$&quot;\ * #,##0.00_);_(&quot;$&quot;\ * \(#,##0.00\);_(&quot;$&quot;\ * &quot;-&quot;??_);_(@_)"/>
    <numFmt numFmtId="167" formatCode="_(* #,##0.00_);_(* \(#,##0.00\);_(* &quot;-&quot;??_);_(@_)"/>
    <numFmt numFmtId="168" formatCode="_-* #,##0.00\ _€_-;\-* #,##0.00\ _€_-;_-* &quot;-&quot;??\ _€_-;_-@_-"/>
    <numFmt numFmtId="169" formatCode="_ &quot;$&quot;\ * #,##0.00_ ;_ &quot;$&quot;\ * \-#,##0.00_ ;_ &quot;$&quot;\ * &quot;-&quot;??_ ;_ @_ "/>
    <numFmt numFmtId="170" formatCode="_ * #,##0.00_ ;_ * \-#,##0.00_ ;_ * &quot;-&quot;??_ ;_ @_ "/>
    <numFmt numFmtId="171" formatCode="_(&quot;C$&quot;* #,##0.00_);_(&quot;C$&quot;* \(#,##0.00\);_(&quot;C$&quot;* &quot;-&quot;??_);_(@_)"/>
    <numFmt numFmtId="172" formatCode="[$$-240A]\ #,##0.00_ ;\-[$$-240A]\ #,##0.00\ "/>
    <numFmt numFmtId="173" formatCode="[$-240A]d&quot; de &quot;mmmm&quot; de &quot;yyyy;@"/>
    <numFmt numFmtId="174" formatCode="0.00%\ "/>
    <numFmt numFmtId="175" formatCode="_-* #,##0\ _p_t_a_-;\-* #,##0\ _p_t_a_-;_-* &quot;-&quot;??\ _p_t_a_-;_-@_-"/>
    <numFmt numFmtId="176" formatCode="&quot;$&quot;\ #,##0.00"/>
    <numFmt numFmtId="177" formatCode="_(&quot;$&quot;\ * #,##0_);_(&quot;$&quot;\ * \(#,##0\);_(&quot;$&quot;\ * &quot;-&quot;??_);_(@_)"/>
    <numFmt numFmtId="178" formatCode="_-[$€-2]* #,##0.00_-;\-[$€-2]* #,##0.00_-;_-[$€-2]* &quot;-&quot;??_-"/>
    <numFmt numFmtId="179" formatCode="&quot;$&quot;#,##0_);\(&quot;$&quot;#,##0\)"/>
    <numFmt numFmtId="180" formatCode="&quot;00000&quot;0"/>
    <numFmt numFmtId="181" formatCode="[$-340A]d&quot; de &quot;mmmm&quot; de &quot;yyyy;@"/>
  </numFmts>
  <fonts count="3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 Narrow"/>
      <family val="2"/>
    </font>
    <font>
      <sz val="8"/>
      <name val="Arial Narrow"/>
      <family val="2"/>
    </font>
    <font>
      <b/>
      <sz val="8"/>
      <name val="Arial Narrow"/>
      <family val="2"/>
    </font>
    <font>
      <sz val="7"/>
      <name val="Arial Narrow"/>
      <family val="2"/>
    </font>
    <font>
      <b/>
      <sz val="7"/>
      <name val="Arial Narrow"/>
      <family val="2"/>
    </font>
    <font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9"/>
      <name val="Arial Narrow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2"/>
      <color theme="1"/>
      <name val="Arial Narrow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b/>
      <sz val="11"/>
      <name val="Arial Narrow"/>
      <family val="2"/>
    </font>
    <font>
      <b/>
      <sz val="9"/>
      <color theme="0"/>
      <name val="Arial Narrow"/>
      <family val="2"/>
    </font>
    <font>
      <sz val="9"/>
      <color theme="0"/>
      <name val="Arial Narrow"/>
      <family val="2"/>
    </font>
    <font>
      <b/>
      <sz val="9"/>
      <name val="Arial Narrow"/>
      <family val="2"/>
    </font>
    <font>
      <sz val="5"/>
      <name val="Arial Narrow"/>
      <family val="2"/>
    </font>
    <font>
      <b/>
      <sz val="5"/>
      <name val="Arial Narrow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1"/>
      <color theme="1"/>
      <name val="Arial Narrow"/>
      <family val="2"/>
    </font>
    <font>
      <b/>
      <sz val="10"/>
      <name val="Arial Narrow"/>
      <family val="2"/>
    </font>
    <font>
      <sz val="8"/>
      <color theme="1"/>
      <name val="Arial Narrow"/>
      <family val="2"/>
    </font>
    <font>
      <sz val="10"/>
      <color theme="0" tint="-0.34998626667073579"/>
      <name val="Arial Narrow"/>
      <family val="2"/>
    </font>
    <font>
      <sz val="11"/>
      <name val="Arial Narrow"/>
      <family val="2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 Narrow"/>
      <family val="2"/>
    </font>
    <font>
      <b/>
      <sz val="8"/>
      <color theme="1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74">
    <xf numFmtId="0" fontId="0" fillId="0" borderId="0"/>
    <xf numFmtId="167" fontId="14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/>
    <xf numFmtId="0" fontId="9" fillId="0" borderId="0"/>
    <xf numFmtId="0" fontId="14" fillId="0" borderId="0"/>
    <xf numFmtId="0" fontId="9" fillId="0" borderId="0"/>
    <xf numFmtId="0" fontId="9" fillId="0" borderId="0"/>
    <xf numFmtId="9" fontId="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174" fontId="9" fillId="0" borderId="0" applyFont="0" applyFill="0" applyBorder="0" applyAlignment="0" applyProtection="0"/>
    <xf numFmtId="0" fontId="2" fillId="0" borderId="0"/>
    <xf numFmtId="0" fontId="9" fillId="0" borderId="0"/>
    <xf numFmtId="168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17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2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3" fontId="9" fillId="0" borderId="0" applyFont="0" applyFill="0" applyBorder="0" applyAlignment="0" applyProtection="0"/>
    <xf numFmtId="168" fontId="2" fillId="0" borderId="0" applyFont="0" applyFill="0" applyBorder="0" applyAlignment="0" applyProtection="0"/>
    <xf numFmtId="179" fontId="9" fillId="0" borderId="0" applyFont="0" applyFill="0" applyBorder="0" applyAlignment="0" applyProtection="0"/>
    <xf numFmtId="0" fontId="2" fillId="0" borderId="0"/>
    <xf numFmtId="0" fontId="9" fillId="0" borderId="0"/>
    <xf numFmtId="0" fontId="10" fillId="0" borderId="0">
      <alignment vertical="center"/>
    </xf>
    <xf numFmtId="0" fontId="2" fillId="0" borderId="0"/>
    <xf numFmtId="0" fontId="9" fillId="0" borderId="0"/>
    <xf numFmtId="0" fontId="2" fillId="0" borderId="0"/>
    <xf numFmtId="0" fontId="2" fillId="0" borderId="0"/>
    <xf numFmtId="0" fontId="10" fillId="0" borderId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3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6" fontId="31" fillId="0" borderId="0" applyFont="0" applyFill="0" applyBorder="0" applyAlignment="0" applyProtection="0"/>
  </cellStyleXfs>
  <cellXfs count="252">
    <xf numFmtId="0" fontId="0" fillId="0" borderId="0" xfId="0"/>
    <xf numFmtId="0" fontId="4" fillId="0" borderId="0" xfId="44" applyFont="1" applyAlignment="1">
      <alignment vertical="center"/>
    </xf>
    <xf numFmtId="0" fontId="4" fillId="0" borderId="0" xfId="44" applyFont="1" applyAlignment="1">
      <alignment vertical="center" wrapText="1"/>
    </xf>
    <xf numFmtId="0" fontId="4" fillId="0" borderId="0" xfId="44" applyFont="1" applyAlignment="1">
      <alignment horizontal="center" vertical="center"/>
    </xf>
    <xf numFmtId="0" fontId="4" fillId="0" borderId="0" xfId="44" applyFont="1" applyBorder="1" applyAlignment="1">
      <alignment horizontal="center" vertical="center"/>
    </xf>
    <xf numFmtId="0" fontId="4" fillId="0" borderId="12" xfId="44" applyFont="1" applyBorder="1" applyAlignment="1">
      <alignment vertical="center"/>
    </xf>
    <xf numFmtId="175" fontId="4" fillId="0" borderId="0" xfId="45" applyNumberFormat="1" applyFont="1" applyBorder="1" applyAlignment="1">
      <alignment horizontal="left" vertical="center"/>
    </xf>
    <xf numFmtId="0" fontId="4" fillId="0" borderId="0" xfId="44" applyFont="1" applyBorder="1" applyAlignment="1">
      <alignment vertical="center"/>
    </xf>
    <xf numFmtId="10" fontId="4" fillId="0" borderId="0" xfId="44" applyNumberFormat="1" applyFont="1" applyBorder="1" applyAlignment="1">
      <alignment vertical="center"/>
    </xf>
    <xf numFmtId="0" fontId="4" fillId="0" borderId="10" xfId="44" applyFont="1" applyBorder="1" applyAlignment="1">
      <alignment vertical="center"/>
    </xf>
    <xf numFmtId="0" fontId="7" fillId="0" borderId="12" xfId="44" applyFont="1" applyBorder="1" applyAlignment="1">
      <alignment horizontal="center" vertical="center"/>
    </xf>
    <xf numFmtId="0" fontId="8" fillId="0" borderId="10" xfId="47" applyFont="1" applyFill="1" applyBorder="1" applyAlignment="1">
      <alignment horizontal="center" vertical="center"/>
    </xf>
    <xf numFmtId="0" fontId="7" fillId="0" borderId="0" xfId="44" applyFont="1" applyAlignment="1">
      <alignment vertical="center"/>
    </xf>
    <xf numFmtId="0" fontId="19" fillId="0" borderId="12" xfId="44" applyFont="1" applyBorder="1" applyAlignment="1">
      <alignment horizontal="center" vertical="center"/>
    </xf>
    <xf numFmtId="10" fontId="12" fillId="0" borderId="10" xfId="44" applyNumberFormat="1" applyFont="1" applyBorder="1" applyAlignment="1">
      <alignment vertical="center"/>
    </xf>
    <xf numFmtId="0" fontId="12" fillId="0" borderId="0" xfId="44" applyFont="1" applyAlignment="1">
      <alignment vertical="center"/>
    </xf>
    <xf numFmtId="0" fontId="20" fillId="0" borderId="12" xfId="44" applyFont="1" applyBorder="1" applyAlignment="1">
      <alignment vertical="center"/>
    </xf>
    <xf numFmtId="0" fontId="12" fillId="0" borderId="0" xfId="44" applyFont="1" applyAlignment="1">
      <alignment horizontal="center" vertical="center"/>
    </xf>
    <xf numFmtId="0" fontId="12" fillId="0" borderId="12" xfId="44" applyFont="1" applyBorder="1" applyAlignment="1">
      <alignment vertical="center"/>
    </xf>
    <xf numFmtId="0" fontId="21" fillId="0" borderId="10" xfId="44" applyFont="1" applyBorder="1" applyAlignment="1">
      <alignment vertical="center"/>
    </xf>
    <xf numFmtId="0" fontId="12" fillId="0" borderId="0" xfId="47" applyFont="1" applyFill="1" applyBorder="1" applyAlignment="1">
      <alignment vertical="center"/>
    </xf>
    <xf numFmtId="0" fontId="22" fillId="0" borderId="12" xfId="47" applyFont="1" applyFill="1" applyBorder="1" applyAlignment="1">
      <alignment horizontal="center" vertical="center"/>
    </xf>
    <xf numFmtId="0" fontId="22" fillId="0" borderId="0" xfId="47" applyFont="1" applyFill="1" applyBorder="1" applyAlignment="1">
      <alignment horizontal="center" vertical="center"/>
    </xf>
    <xf numFmtId="0" fontId="22" fillId="0" borderId="0" xfId="47" applyFont="1" applyFill="1" applyBorder="1" applyAlignment="1">
      <alignment vertical="center"/>
    </xf>
    <xf numFmtId="0" fontId="22" fillId="0" borderId="10" xfId="47" applyFont="1" applyFill="1" applyBorder="1" applyAlignment="1">
      <alignment vertical="center"/>
    </xf>
    <xf numFmtId="0" fontId="23" fillId="0" borderId="0" xfId="47" applyFont="1" applyFill="1" applyAlignment="1">
      <alignment vertical="center"/>
    </xf>
    <xf numFmtId="0" fontId="23" fillId="0" borderId="0" xfId="47" applyFont="1" applyFill="1" applyBorder="1" applyAlignment="1">
      <alignment vertical="center"/>
    </xf>
    <xf numFmtId="0" fontId="22" fillId="0" borderId="0" xfId="44" applyFont="1" applyAlignment="1">
      <alignment vertical="center"/>
    </xf>
    <xf numFmtId="0" fontId="12" fillId="2" borderId="12" xfId="47" applyFont="1" applyFill="1" applyBorder="1" applyAlignment="1">
      <alignment horizontal="center" vertical="center"/>
    </xf>
    <xf numFmtId="0" fontId="12" fillId="2" borderId="0" xfId="47" applyFont="1" applyFill="1" applyBorder="1" applyAlignment="1">
      <alignment horizontal="center" vertical="center"/>
    </xf>
    <xf numFmtId="0" fontId="12" fillId="2" borderId="10" xfId="47" applyFont="1" applyFill="1" applyBorder="1" applyAlignment="1">
      <alignment vertical="center"/>
    </xf>
    <xf numFmtId="0" fontId="12" fillId="2" borderId="0" xfId="47" applyFont="1" applyFill="1" applyBorder="1" applyAlignment="1">
      <alignment vertical="center"/>
    </xf>
    <xf numFmtId="0" fontId="12" fillId="2" borderId="0" xfId="44" applyFont="1" applyFill="1" applyAlignment="1">
      <alignment vertical="center"/>
    </xf>
    <xf numFmtId="0" fontId="12" fillId="2" borderId="12" xfId="47" applyFont="1" applyFill="1" applyBorder="1" applyAlignment="1">
      <alignment vertical="center"/>
    </xf>
    <xf numFmtId="0" fontId="21" fillId="2" borderId="0" xfId="47" applyFont="1" applyFill="1" applyBorder="1" applyAlignment="1">
      <alignment horizontal="center" vertical="center"/>
    </xf>
    <xf numFmtId="0" fontId="21" fillId="2" borderId="0" xfId="47" applyFont="1" applyFill="1" applyBorder="1" applyAlignment="1">
      <alignment vertical="center"/>
    </xf>
    <xf numFmtId="169" fontId="12" fillId="2" borderId="0" xfId="16" applyFont="1" applyFill="1" applyBorder="1" applyAlignment="1">
      <alignment vertical="center"/>
    </xf>
    <xf numFmtId="0" fontId="21" fillId="2" borderId="12" xfId="47" applyFont="1" applyFill="1" applyBorder="1" applyAlignment="1">
      <alignment vertical="center"/>
    </xf>
    <xf numFmtId="0" fontId="21" fillId="2" borderId="10" xfId="47" applyFont="1" applyFill="1" applyBorder="1" applyAlignment="1">
      <alignment vertical="center"/>
    </xf>
    <xf numFmtId="0" fontId="21" fillId="2" borderId="0" xfId="47" applyFont="1" applyFill="1" applyAlignment="1">
      <alignment vertical="center"/>
    </xf>
    <xf numFmtId="0" fontId="12" fillId="2" borderId="0" xfId="47" applyFont="1" applyFill="1" applyAlignment="1">
      <alignment vertical="center"/>
    </xf>
    <xf numFmtId="0" fontId="12" fillId="0" borderId="12" xfId="47" applyFont="1" applyFill="1" applyBorder="1" applyAlignment="1">
      <alignment vertical="center"/>
    </xf>
    <xf numFmtId="0" fontId="12" fillId="0" borderId="10" xfId="47" applyFont="1" applyFill="1" applyBorder="1" applyAlignment="1">
      <alignment vertical="center"/>
    </xf>
    <xf numFmtId="0" fontId="12" fillId="0" borderId="0" xfId="47" applyFont="1" applyFill="1" applyAlignment="1">
      <alignment vertical="center"/>
    </xf>
    <xf numFmtId="0" fontId="4" fillId="2" borderId="0" xfId="44" applyFont="1" applyFill="1" applyBorder="1" applyAlignment="1">
      <alignment vertical="center"/>
    </xf>
    <xf numFmtId="175" fontId="4" fillId="2" borderId="0" xfId="45" applyNumberFormat="1" applyFont="1" applyFill="1" applyBorder="1" applyAlignment="1">
      <alignment horizontal="left" vertical="center"/>
    </xf>
    <xf numFmtId="10" fontId="4" fillId="2" borderId="0" xfId="44" applyNumberFormat="1" applyFont="1" applyFill="1" applyBorder="1" applyAlignment="1">
      <alignment vertical="center"/>
    </xf>
    <xf numFmtId="0" fontId="4" fillId="2" borderId="10" xfId="44" applyFont="1" applyFill="1" applyBorder="1" applyAlignment="1">
      <alignment vertical="center"/>
    </xf>
    <xf numFmtId="172" fontId="6" fillId="0" borderId="0" xfId="16" applyNumberFormat="1" applyFont="1" applyFill="1" applyBorder="1" applyAlignment="1" applyProtection="1">
      <alignment horizontal="center" vertical="center" wrapText="1"/>
    </xf>
    <xf numFmtId="0" fontId="5" fillId="0" borderId="0" xfId="47" applyFont="1" applyFill="1" applyBorder="1" applyAlignment="1">
      <alignment vertical="center"/>
    </xf>
    <xf numFmtId="0" fontId="5" fillId="0" borderId="0" xfId="47" applyFont="1" applyFill="1" applyAlignment="1">
      <alignment vertical="center"/>
    </xf>
    <xf numFmtId="0" fontId="4" fillId="3" borderId="16" xfId="44" applyFont="1" applyFill="1" applyBorder="1" applyAlignment="1">
      <alignment horizontal="center" vertical="center"/>
    </xf>
    <xf numFmtId="0" fontId="4" fillId="3" borderId="2" xfId="44" applyFont="1" applyFill="1" applyBorder="1" applyAlignment="1">
      <alignment horizontal="center" vertical="center"/>
    </xf>
    <xf numFmtId="0" fontId="4" fillId="3" borderId="17" xfId="44" applyFont="1" applyFill="1" applyBorder="1" applyAlignment="1">
      <alignment horizontal="center" vertical="center"/>
    </xf>
    <xf numFmtId="0" fontId="17" fillId="0" borderId="19" xfId="46" applyFont="1" applyBorder="1" applyAlignment="1">
      <alignment horizontal="center" vertical="center" wrapText="1"/>
    </xf>
    <xf numFmtId="0" fontId="17" fillId="0" borderId="20" xfId="46" applyFont="1" applyBorder="1" applyAlignment="1">
      <alignment horizontal="center" vertical="center" wrapText="1"/>
    </xf>
    <xf numFmtId="0" fontId="17" fillId="0" borderId="21" xfId="46" applyFont="1" applyBorder="1" applyAlignment="1">
      <alignment horizontal="center" vertical="center" wrapText="1"/>
    </xf>
    <xf numFmtId="0" fontId="17" fillId="0" borderId="18" xfId="46" applyFont="1" applyBorder="1" applyAlignment="1">
      <alignment horizontal="center" vertical="center" wrapText="1"/>
    </xf>
    <xf numFmtId="0" fontId="17" fillId="0" borderId="22" xfId="46" applyFont="1" applyBorder="1" applyAlignment="1">
      <alignment horizontal="center" vertical="center" wrapText="1"/>
    </xf>
    <xf numFmtId="0" fontId="4" fillId="0" borderId="18" xfId="44" applyFont="1" applyBorder="1" applyAlignment="1">
      <alignment vertical="center"/>
    </xf>
    <xf numFmtId="0" fontId="4" fillId="0" borderId="22" xfId="44" applyFont="1" applyBorder="1" applyAlignment="1">
      <alignment horizontal="center" vertical="center"/>
    </xf>
    <xf numFmtId="0" fontId="4" fillId="0" borderId="22" xfId="44" applyFont="1" applyBorder="1" applyAlignment="1">
      <alignment vertical="center"/>
    </xf>
    <xf numFmtId="0" fontId="4" fillId="2" borderId="18" xfId="44" applyFont="1" applyFill="1" applyBorder="1" applyAlignment="1">
      <alignment vertical="center"/>
    </xf>
    <xf numFmtId="0" fontId="4" fillId="2" borderId="22" xfId="44" applyFont="1" applyFill="1" applyBorder="1" applyAlignment="1">
      <alignment vertical="center"/>
    </xf>
    <xf numFmtId="0" fontId="4" fillId="2" borderId="23" xfId="44" applyFont="1" applyFill="1" applyBorder="1" applyAlignment="1">
      <alignment vertical="center"/>
    </xf>
    <xf numFmtId="175" fontId="4" fillId="2" borderId="11" xfId="45" applyNumberFormat="1" applyFont="1" applyFill="1" applyBorder="1" applyAlignment="1">
      <alignment horizontal="left" vertical="center"/>
    </xf>
    <xf numFmtId="0" fontId="4" fillId="2" borderId="11" xfId="44" applyFont="1" applyFill="1" applyBorder="1" applyAlignment="1">
      <alignment vertical="center"/>
    </xf>
    <xf numFmtId="10" fontId="4" fillId="2" borderId="11" xfId="44" applyNumberFormat="1" applyFont="1" applyFill="1" applyBorder="1" applyAlignment="1">
      <alignment vertical="center"/>
    </xf>
    <xf numFmtId="0" fontId="4" fillId="2" borderId="24" xfId="44" applyFont="1" applyFill="1" applyBorder="1" applyAlignment="1">
      <alignment vertical="center"/>
    </xf>
    <xf numFmtId="0" fontId="4" fillId="0" borderId="12" xfId="44" applyFont="1" applyBorder="1" applyAlignment="1">
      <alignment horizontal="center" vertical="center"/>
    </xf>
    <xf numFmtId="0" fontId="4" fillId="0" borderId="16" xfId="44" applyFont="1" applyBorder="1" applyAlignment="1">
      <alignment horizontal="center" vertical="center"/>
    </xf>
    <xf numFmtId="175" fontId="4" fillId="2" borderId="2" xfId="45" applyNumberFormat="1" applyFont="1" applyFill="1" applyBorder="1" applyAlignment="1">
      <alignment horizontal="left" vertical="center"/>
    </xf>
    <xf numFmtId="0" fontId="4" fillId="2" borderId="2" xfId="44" applyFont="1" applyFill="1" applyBorder="1" applyAlignment="1">
      <alignment vertical="center"/>
    </xf>
    <xf numFmtId="10" fontId="4" fillId="2" borderId="2" xfId="44" applyNumberFormat="1" applyFont="1" applyFill="1" applyBorder="1" applyAlignment="1">
      <alignment vertical="center"/>
    </xf>
    <xf numFmtId="0" fontId="4" fillId="2" borderId="17" xfId="44" applyFont="1" applyFill="1" applyBorder="1" applyAlignment="1">
      <alignment vertical="center"/>
    </xf>
    <xf numFmtId="0" fontId="4" fillId="0" borderId="11" xfId="44" applyFont="1" applyBorder="1" applyAlignment="1">
      <alignment vertical="center"/>
    </xf>
    <xf numFmtId="10" fontId="4" fillId="0" borderId="0" xfId="44" applyNumberFormat="1" applyFont="1" applyAlignment="1">
      <alignment vertical="center"/>
    </xf>
    <xf numFmtId="0" fontId="4" fillId="0" borderId="0" xfId="0" applyFont="1"/>
    <xf numFmtId="0" fontId="4" fillId="0" borderId="12" xfId="0" applyFont="1" applyBorder="1"/>
    <xf numFmtId="0" fontId="4" fillId="0" borderId="10" xfId="0" applyFont="1" applyBorder="1"/>
    <xf numFmtId="0" fontId="4" fillId="0" borderId="0" xfId="0" applyFont="1" applyBorder="1"/>
    <xf numFmtId="0" fontId="4" fillId="0" borderId="19" xfId="0" applyFont="1" applyBorder="1"/>
    <xf numFmtId="0" fontId="4" fillId="0" borderId="20" xfId="0" applyFont="1" applyBorder="1"/>
    <xf numFmtId="0" fontId="4" fillId="0" borderId="21" xfId="0" applyFont="1" applyBorder="1"/>
    <xf numFmtId="0" fontId="4" fillId="0" borderId="18" xfId="0" applyFont="1" applyBorder="1"/>
    <xf numFmtId="0" fontId="4" fillId="0" borderId="22" xfId="0" applyFont="1" applyBorder="1"/>
    <xf numFmtId="0" fontId="29" fillId="0" borderId="0" xfId="0" applyFont="1" applyBorder="1"/>
    <xf numFmtId="0" fontId="4" fillId="0" borderId="23" xfId="0" applyFont="1" applyBorder="1"/>
    <xf numFmtId="0" fontId="4" fillId="0" borderId="11" xfId="0" applyFont="1" applyBorder="1"/>
    <xf numFmtId="0" fontId="4" fillId="0" borderId="24" xfId="0" applyFont="1" applyBorder="1"/>
    <xf numFmtId="0" fontId="4" fillId="0" borderId="16" xfId="0" applyFont="1" applyBorder="1"/>
    <xf numFmtId="0" fontId="4" fillId="0" borderId="2" xfId="0" applyFont="1" applyBorder="1"/>
    <xf numFmtId="0" fontId="4" fillId="0" borderId="17" xfId="0" applyFont="1" applyBorder="1"/>
    <xf numFmtId="0" fontId="15" fillId="0" borderId="10" xfId="46" applyFont="1" applyBorder="1" applyAlignment="1">
      <alignment horizontal="center" vertical="center" wrapText="1"/>
    </xf>
    <xf numFmtId="0" fontId="4" fillId="0" borderId="16" xfId="44" applyFont="1" applyBorder="1" applyAlignment="1">
      <alignment vertical="center"/>
    </xf>
    <xf numFmtId="0" fontId="4" fillId="0" borderId="2" xfId="44" applyFont="1" applyBorder="1" applyAlignment="1">
      <alignment vertical="center"/>
    </xf>
    <xf numFmtId="0" fontId="4" fillId="0" borderId="17" xfId="44" applyFont="1" applyBorder="1" applyAlignment="1">
      <alignment vertical="center"/>
    </xf>
    <xf numFmtId="0" fontId="32" fillId="0" borderId="0" xfId="0" applyFont="1"/>
    <xf numFmtId="0" fontId="3" fillId="0" borderId="0" xfId="0" applyFont="1"/>
    <xf numFmtId="177" fontId="5" fillId="0" borderId="1" xfId="48" applyNumberFormat="1" applyFont="1" applyBorder="1" applyAlignment="1">
      <alignment vertical="center"/>
    </xf>
    <xf numFmtId="165" fontId="12" fillId="4" borderId="5" xfId="16" applyNumberFormat="1" applyFont="1" applyFill="1" applyBorder="1" applyAlignment="1">
      <alignment vertical="center"/>
    </xf>
    <xf numFmtId="0" fontId="5" fillId="4" borderId="1" xfId="47" applyFont="1" applyFill="1" applyBorder="1" applyAlignment="1">
      <alignment horizontal="center" vertical="center" wrapText="1"/>
    </xf>
    <xf numFmtId="0" fontId="17" fillId="0" borderId="2" xfId="46" applyFont="1" applyBorder="1" applyAlignment="1">
      <alignment vertical="center" wrapText="1"/>
    </xf>
    <xf numFmtId="0" fontId="17" fillId="0" borderId="10" xfId="46" applyFont="1" applyBorder="1" applyAlignment="1">
      <alignment vertical="center" wrapText="1"/>
    </xf>
    <xf numFmtId="10" fontId="5" fillId="0" borderId="1" xfId="30" applyNumberFormat="1" applyFont="1" applyBorder="1" applyAlignment="1">
      <alignment horizontal="left" vertical="center" indent="2"/>
    </xf>
    <xf numFmtId="3" fontId="5" fillId="5" borderId="1" xfId="45" applyNumberFormat="1" applyFont="1" applyFill="1" applyBorder="1" applyAlignment="1">
      <alignment horizontal="center" vertical="center"/>
    </xf>
    <xf numFmtId="15" fontId="5" fillId="5" borderId="1" xfId="45" applyNumberFormat="1" applyFont="1" applyFill="1" applyBorder="1" applyAlignment="1">
      <alignment horizontal="center" vertical="center"/>
    </xf>
    <xf numFmtId="177" fontId="5" fillId="5" borderId="1" xfId="48" applyNumberFormat="1" applyFont="1" applyFill="1" applyBorder="1" applyAlignment="1">
      <alignment vertical="center"/>
    </xf>
    <xf numFmtId="0" fontId="5" fillId="4" borderId="1" xfId="47" applyFont="1" applyFill="1" applyBorder="1" applyAlignment="1">
      <alignment horizontal="center" vertical="center"/>
    </xf>
    <xf numFmtId="9" fontId="12" fillId="4" borderId="5" xfId="30" applyFont="1" applyFill="1" applyBorder="1" applyAlignment="1">
      <alignment horizontal="center" vertical="center"/>
    </xf>
    <xf numFmtId="0" fontId="17" fillId="0" borderId="0" xfId="46" applyFont="1" applyBorder="1" applyAlignment="1">
      <alignment horizontal="center" vertical="center" wrapText="1"/>
    </xf>
    <xf numFmtId="0" fontId="17" fillId="0" borderId="10" xfId="46" applyFont="1" applyBorder="1" applyAlignment="1">
      <alignment horizontal="center" vertical="center" wrapText="1"/>
    </xf>
    <xf numFmtId="180" fontId="26" fillId="0" borderId="20" xfId="0" applyNumberFormat="1" applyFont="1" applyBorder="1" applyAlignment="1">
      <alignment horizontal="center" vertical="center"/>
    </xf>
    <xf numFmtId="0" fontId="27" fillId="0" borderId="20" xfId="44" applyFont="1" applyBorder="1" applyAlignment="1">
      <alignment horizontal="center" vertical="center"/>
    </xf>
    <xf numFmtId="180" fontId="28" fillId="0" borderId="20" xfId="0" applyNumberFormat="1" applyFont="1" applyBorder="1" applyAlignment="1">
      <alignment horizontal="left" vertical="center" wrapText="1"/>
    </xf>
    <xf numFmtId="175" fontId="4" fillId="0" borderId="27" xfId="45" applyNumberFormat="1" applyFont="1" applyBorder="1" applyAlignment="1">
      <alignment horizontal="left" vertical="center"/>
    </xf>
    <xf numFmtId="0" fontId="4" fillId="0" borderId="27" xfId="44" applyFont="1" applyBorder="1" applyAlignment="1">
      <alignment vertical="center"/>
    </xf>
    <xf numFmtId="10" fontId="4" fillId="0" borderId="27" xfId="44" applyNumberFormat="1" applyFont="1" applyBorder="1" applyAlignment="1">
      <alignment vertical="center"/>
    </xf>
    <xf numFmtId="180" fontId="28" fillId="0" borderId="28" xfId="0" applyNumberFormat="1" applyFont="1" applyBorder="1" applyAlignment="1">
      <alignment horizontal="left" vertical="center" wrapText="1"/>
    </xf>
    <xf numFmtId="0" fontId="4" fillId="2" borderId="10" xfId="47" applyFont="1" applyFill="1" applyBorder="1" applyAlignment="1">
      <alignment horizontal="center" vertical="center" wrapText="1"/>
    </xf>
    <xf numFmtId="0" fontId="4" fillId="2" borderId="10" xfId="47" applyFont="1" applyFill="1" applyBorder="1" applyAlignment="1">
      <alignment horizontal="left" vertical="center" wrapText="1"/>
    </xf>
    <xf numFmtId="0" fontId="4" fillId="2" borderId="10" xfId="47" applyFont="1" applyFill="1" applyBorder="1" applyAlignment="1">
      <alignment vertical="center" wrapText="1"/>
    </xf>
    <xf numFmtId="176" fontId="4" fillId="2" borderId="10" xfId="47" applyNumberFormat="1" applyFont="1" applyFill="1" applyBorder="1" applyAlignment="1">
      <alignment horizontal="left" vertical="center" wrapText="1"/>
    </xf>
    <xf numFmtId="0" fontId="4" fillId="2" borderId="10" xfId="44" applyFont="1" applyFill="1" applyBorder="1" applyAlignment="1">
      <alignment horizontal="center" vertical="center"/>
    </xf>
    <xf numFmtId="0" fontId="4" fillId="0" borderId="10" xfId="44" applyFont="1" applyBorder="1" applyAlignment="1">
      <alignment vertical="center" wrapText="1"/>
    </xf>
    <xf numFmtId="0" fontId="4" fillId="0" borderId="0" xfId="44" applyFont="1" applyAlignment="1">
      <alignment horizontal="center" vertical="center" wrapText="1"/>
    </xf>
    <xf numFmtId="0" fontId="4" fillId="0" borderId="0" xfId="44" applyFont="1" applyBorder="1" applyAlignment="1">
      <alignment horizontal="center" vertical="center" wrapText="1"/>
    </xf>
    <xf numFmtId="0" fontId="4" fillId="0" borderId="12" xfId="44" applyFont="1" applyBorder="1" applyAlignment="1">
      <alignment vertical="center" wrapText="1"/>
    </xf>
    <xf numFmtId="180" fontId="26" fillId="0" borderId="29" xfId="0" applyNumberFormat="1" applyFont="1" applyBorder="1" applyAlignment="1">
      <alignment horizontal="center" vertical="center"/>
    </xf>
    <xf numFmtId="0" fontId="4" fillId="2" borderId="12" xfId="44" applyFont="1" applyFill="1" applyBorder="1" applyAlignment="1">
      <alignment horizontal="center" vertical="center"/>
    </xf>
    <xf numFmtId="0" fontId="12" fillId="2" borderId="5" xfId="47" applyFont="1" applyFill="1" applyBorder="1" applyAlignment="1">
      <alignment horizontal="left" vertical="center"/>
    </xf>
    <xf numFmtId="0" fontId="12" fillId="2" borderId="3" xfId="47" applyFont="1" applyFill="1" applyBorder="1" applyAlignment="1">
      <alignment horizontal="left" vertical="center"/>
    </xf>
    <xf numFmtId="0" fontId="12" fillId="2" borderId="4" xfId="47" applyFont="1" applyFill="1" applyBorder="1" applyAlignment="1">
      <alignment horizontal="left" vertical="center"/>
    </xf>
    <xf numFmtId="0" fontId="4" fillId="0" borderId="31" xfId="44" applyFont="1" applyBorder="1" applyAlignment="1">
      <alignment vertical="center" wrapText="1"/>
    </xf>
    <xf numFmtId="0" fontId="4" fillId="0" borderId="32" xfId="44" applyFont="1" applyBorder="1" applyAlignment="1">
      <alignment vertical="center" wrapText="1"/>
    </xf>
    <xf numFmtId="0" fontId="12" fillId="4" borderId="1" xfId="44" applyFont="1" applyFill="1" applyBorder="1" applyAlignment="1">
      <alignment horizontal="center" vertical="center"/>
    </xf>
    <xf numFmtId="0" fontId="5" fillId="4" borderId="5" xfId="47" applyFont="1" applyFill="1" applyBorder="1" applyAlignment="1">
      <alignment horizontal="center" vertical="center"/>
    </xf>
    <xf numFmtId="0" fontId="5" fillId="4" borderId="4" xfId="47" applyFont="1" applyFill="1" applyBorder="1" applyAlignment="1">
      <alignment horizontal="center" vertical="center"/>
    </xf>
    <xf numFmtId="0" fontId="17" fillId="0" borderId="2" xfId="46" applyFont="1" applyBorder="1" applyAlignment="1">
      <alignment horizontal="right" vertical="center" wrapText="1"/>
    </xf>
    <xf numFmtId="173" fontId="17" fillId="0" borderId="2" xfId="46" applyNumberFormat="1" applyFont="1" applyBorder="1" applyAlignment="1">
      <alignment horizontal="left" vertical="center" wrapText="1"/>
    </xf>
    <xf numFmtId="0" fontId="17" fillId="0" borderId="2" xfId="46" applyFont="1" applyBorder="1" applyAlignment="1">
      <alignment horizontal="left" vertical="center" wrapText="1"/>
    </xf>
    <xf numFmtId="180" fontId="26" fillId="0" borderId="25" xfId="0" applyNumberFormat="1" applyFont="1" applyBorder="1" applyAlignment="1">
      <alignment horizontal="center" vertical="center"/>
    </xf>
    <xf numFmtId="180" fontId="26" fillId="0" borderId="26" xfId="0" applyNumberFormat="1" applyFont="1" applyBorder="1" applyAlignment="1">
      <alignment horizontal="center" vertical="center"/>
    </xf>
    <xf numFmtId="0" fontId="33" fillId="0" borderId="7" xfId="44" applyFont="1" applyBorder="1" applyAlignment="1">
      <alignment horizontal="center" vertical="center"/>
    </xf>
    <xf numFmtId="0" fontId="33" fillId="0" borderId="14" xfId="44" applyFont="1" applyBorder="1" applyAlignment="1">
      <alignment horizontal="center" vertical="center"/>
    </xf>
    <xf numFmtId="0" fontId="33" fillId="0" borderId="8" xfId="44" applyFont="1" applyBorder="1" applyAlignment="1">
      <alignment horizontal="center" vertical="center"/>
    </xf>
    <xf numFmtId="180" fontId="28" fillId="0" borderId="7" xfId="0" applyNumberFormat="1" applyFont="1" applyBorder="1" applyAlignment="1">
      <alignment horizontal="left" vertical="center" wrapText="1"/>
    </xf>
    <xf numFmtId="180" fontId="28" fillId="0" borderId="14" xfId="0" applyNumberFormat="1" applyFont="1" applyBorder="1" applyAlignment="1">
      <alignment horizontal="left" vertical="center" wrapText="1"/>
    </xf>
    <xf numFmtId="180" fontId="28" fillId="0" borderId="15" xfId="0" applyNumberFormat="1" applyFont="1" applyBorder="1" applyAlignment="1">
      <alignment horizontal="left" vertical="center" wrapText="1"/>
    </xf>
    <xf numFmtId="10" fontId="4" fillId="4" borderId="1" xfId="44" applyNumberFormat="1" applyFont="1" applyFill="1" applyBorder="1" applyAlignment="1">
      <alignment horizontal="center" vertical="center"/>
    </xf>
    <xf numFmtId="165" fontId="12" fillId="4" borderId="5" xfId="16" applyNumberFormat="1" applyFont="1" applyFill="1" applyBorder="1" applyAlignment="1">
      <alignment horizontal="center" vertical="center"/>
    </xf>
    <xf numFmtId="165" fontId="12" fillId="4" borderId="4" xfId="16" applyNumberFormat="1" applyFont="1" applyFill="1" applyBorder="1" applyAlignment="1">
      <alignment horizontal="center" vertical="center"/>
    </xf>
    <xf numFmtId="0" fontId="12" fillId="4" borderId="19" xfId="47" applyFont="1" applyFill="1" applyBorder="1" applyAlignment="1">
      <alignment horizontal="center" vertical="center" wrapText="1"/>
    </xf>
    <xf numFmtId="0" fontId="12" fillId="4" borderId="21" xfId="47" applyFont="1" applyFill="1" applyBorder="1" applyAlignment="1">
      <alignment horizontal="center" vertical="center" wrapText="1"/>
    </xf>
    <xf numFmtId="0" fontId="12" fillId="4" borderId="23" xfId="47" applyFont="1" applyFill="1" applyBorder="1" applyAlignment="1">
      <alignment horizontal="center" vertical="center" wrapText="1"/>
    </xf>
    <xf numFmtId="0" fontId="12" fillId="4" borderId="24" xfId="47" applyFont="1" applyFill="1" applyBorder="1" applyAlignment="1">
      <alignment horizontal="center" vertical="center" wrapText="1"/>
    </xf>
    <xf numFmtId="9" fontId="12" fillId="4" borderId="5" xfId="30" applyFont="1" applyFill="1" applyBorder="1" applyAlignment="1">
      <alignment horizontal="center" vertical="center"/>
    </xf>
    <xf numFmtId="9" fontId="12" fillId="4" borderId="4" xfId="30" applyFont="1" applyFill="1" applyBorder="1" applyAlignment="1">
      <alignment horizontal="center" vertical="center"/>
    </xf>
    <xf numFmtId="9" fontId="12" fillId="4" borderId="5" xfId="30" applyNumberFormat="1" applyFont="1" applyFill="1" applyBorder="1" applyAlignment="1">
      <alignment horizontal="center" vertical="center"/>
    </xf>
    <xf numFmtId="9" fontId="12" fillId="4" borderId="3" xfId="30" applyNumberFormat="1" applyFont="1" applyFill="1" applyBorder="1" applyAlignment="1">
      <alignment horizontal="center" vertical="center"/>
    </xf>
    <xf numFmtId="9" fontId="12" fillId="4" borderId="4" xfId="30" applyNumberFormat="1" applyFont="1" applyFill="1" applyBorder="1" applyAlignment="1">
      <alignment horizontal="center" vertical="center"/>
    </xf>
    <xf numFmtId="10" fontId="5" fillId="5" borderId="5" xfId="30" applyNumberFormat="1" applyFont="1" applyFill="1" applyBorder="1" applyAlignment="1">
      <alignment horizontal="center" vertical="center"/>
    </xf>
    <xf numFmtId="10" fontId="5" fillId="5" borderId="4" xfId="30" applyNumberFormat="1" applyFont="1" applyFill="1" applyBorder="1" applyAlignment="1">
      <alignment horizontal="center" vertical="center"/>
    </xf>
    <xf numFmtId="10" fontId="5" fillId="0" borderId="5" xfId="49" applyNumberFormat="1" applyFont="1" applyBorder="1" applyAlignment="1">
      <alignment horizontal="center" vertical="center"/>
    </xf>
    <xf numFmtId="10" fontId="5" fillId="0" borderId="4" xfId="49" applyNumberFormat="1" applyFont="1" applyBorder="1" applyAlignment="1">
      <alignment horizontal="center" vertical="center"/>
    </xf>
    <xf numFmtId="0" fontId="12" fillId="2" borderId="5" xfId="47" applyFont="1" applyFill="1" applyBorder="1" applyAlignment="1">
      <alignment horizontal="left" vertical="center"/>
    </xf>
    <xf numFmtId="0" fontId="12" fillId="2" borderId="3" xfId="47" applyFont="1" applyFill="1" applyBorder="1" applyAlignment="1">
      <alignment horizontal="left" vertical="center"/>
    </xf>
    <xf numFmtId="0" fontId="12" fillId="2" borderId="4" xfId="47" applyFont="1" applyFill="1" applyBorder="1" applyAlignment="1">
      <alignment horizontal="left" vertical="center"/>
    </xf>
    <xf numFmtId="0" fontId="5" fillId="2" borderId="5" xfId="47" applyFont="1" applyFill="1" applyBorder="1" applyAlignment="1">
      <alignment horizontal="center" vertical="center"/>
    </xf>
    <xf numFmtId="0" fontId="5" fillId="2" borderId="3" xfId="47" applyFont="1" applyFill="1" applyBorder="1" applyAlignment="1">
      <alignment horizontal="center" vertical="center"/>
    </xf>
    <xf numFmtId="0" fontId="5" fillId="2" borderId="4" xfId="47" applyFont="1" applyFill="1" applyBorder="1" applyAlignment="1">
      <alignment horizontal="center" vertical="center"/>
    </xf>
    <xf numFmtId="177" fontId="5" fillId="0" borderId="4" xfId="48" applyNumberFormat="1" applyFont="1" applyBorder="1" applyAlignment="1">
      <alignment horizontal="left" vertical="center"/>
    </xf>
    <xf numFmtId="177" fontId="5" fillId="0" borderId="1" xfId="48" applyNumberFormat="1" applyFont="1" applyBorder="1" applyAlignment="1">
      <alignment horizontal="left" vertical="center"/>
    </xf>
    <xf numFmtId="177" fontId="5" fillId="0" borderId="5" xfId="48" applyNumberFormat="1" applyFont="1" applyBorder="1" applyAlignment="1">
      <alignment horizontal="left" vertical="center"/>
    </xf>
    <xf numFmtId="177" fontId="5" fillId="0" borderId="1" xfId="48" applyNumberFormat="1" applyFont="1" applyBorder="1" applyAlignment="1">
      <alignment horizontal="center" vertical="center"/>
    </xf>
    <xf numFmtId="9" fontId="5" fillId="5" borderId="1" xfId="49" applyFont="1" applyFill="1" applyBorder="1" applyAlignment="1">
      <alignment horizontal="center" vertical="center"/>
    </xf>
    <xf numFmtId="9" fontId="5" fillId="0" borderId="1" xfId="30" applyFont="1" applyBorder="1" applyAlignment="1">
      <alignment horizontal="center" vertical="center"/>
    </xf>
    <xf numFmtId="10" fontId="5" fillId="5" borderId="3" xfId="30" applyNumberFormat="1" applyFont="1" applyFill="1" applyBorder="1" applyAlignment="1">
      <alignment horizontal="center" vertical="center"/>
    </xf>
    <xf numFmtId="10" fontId="28" fillId="0" borderId="4" xfId="46" applyNumberFormat="1" applyFont="1" applyBorder="1"/>
    <xf numFmtId="15" fontId="5" fillId="5" borderId="5" xfId="45" applyNumberFormat="1" applyFont="1" applyFill="1" applyBorder="1" applyAlignment="1">
      <alignment horizontal="center" vertical="center"/>
    </xf>
    <xf numFmtId="15" fontId="5" fillId="5" borderId="4" xfId="45" applyNumberFormat="1" applyFont="1" applyFill="1" applyBorder="1" applyAlignment="1">
      <alignment horizontal="center" vertical="center"/>
    </xf>
    <xf numFmtId="177" fontId="5" fillId="5" borderId="5" xfId="48" applyNumberFormat="1" applyFont="1" applyFill="1" applyBorder="1" applyAlignment="1">
      <alignment horizontal="center" vertical="center"/>
    </xf>
    <xf numFmtId="177" fontId="5" fillId="5" borderId="4" xfId="48" applyNumberFormat="1" applyFont="1" applyFill="1" applyBorder="1" applyAlignment="1">
      <alignment horizontal="center" vertical="center"/>
    </xf>
    <xf numFmtId="177" fontId="5" fillId="0" borderId="5" xfId="48" applyNumberFormat="1" applyFont="1" applyBorder="1" applyAlignment="1">
      <alignment horizontal="center" vertical="center"/>
    </xf>
    <xf numFmtId="177" fontId="5" fillId="0" borderId="4" xfId="48" applyNumberFormat="1" applyFont="1" applyBorder="1" applyAlignment="1">
      <alignment horizontal="center" vertical="center"/>
    </xf>
    <xf numFmtId="0" fontId="5" fillId="4" borderId="1" xfId="47" applyFont="1" applyFill="1" applyBorder="1" applyAlignment="1">
      <alignment horizontal="center" vertical="center"/>
    </xf>
    <xf numFmtId="175" fontId="18" fillId="4" borderId="1" xfId="45" applyNumberFormat="1" applyFont="1" applyFill="1" applyBorder="1" applyAlignment="1">
      <alignment horizontal="center" vertical="center"/>
    </xf>
    <xf numFmtId="0" fontId="5" fillId="4" borderId="3" xfId="47" applyFont="1" applyFill="1" applyBorder="1" applyAlignment="1">
      <alignment horizontal="center" vertical="center"/>
    </xf>
    <xf numFmtId="0" fontId="12" fillId="4" borderId="5" xfId="44" applyFont="1" applyFill="1" applyBorder="1" applyAlignment="1">
      <alignment horizontal="center" vertical="center"/>
    </xf>
    <xf numFmtId="0" fontId="12" fillId="4" borderId="3" xfId="44" applyFont="1" applyFill="1" applyBorder="1" applyAlignment="1">
      <alignment horizontal="center" vertical="center"/>
    </xf>
    <xf numFmtId="0" fontId="12" fillId="4" borderId="4" xfId="44" applyFont="1" applyFill="1" applyBorder="1" applyAlignment="1">
      <alignment horizontal="center" vertical="center"/>
    </xf>
    <xf numFmtId="0" fontId="5" fillId="4" borderId="5" xfId="47" applyFont="1" applyFill="1" applyBorder="1" applyAlignment="1">
      <alignment horizontal="center" vertical="center" wrapText="1"/>
    </xf>
    <xf numFmtId="0" fontId="12" fillId="4" borderId="1" xfId="47" applyFont="1" applyFill="1" applyBorder="1" applyAlignment="1">
      <alignment horizontal="center" vertical="center"/>
    </xf>
    <xf numFmtId="0" fontId="12" fillId="4" borderId="1" xfId="44" applyFont="1" applyFill="1" applyBorder="1" applyAlignment="1">
      <alignment horizontal="center" vertical="center" wrapText="1"/>
    </xf>
    <xf numFmtId="0" fontId="12" fillId="4" borderId="5" xfId="47" applyFont="1" applyFill="1" applyBorder="1" applyAlignment="1">
      <alignment horizontal="center" vertical="center"/>
    </xf>
    <xf numFmtId="0" fontId="12" fillId="4" borderId="3" xfId="47" applyFont="1" applyFill="1" applyBorder="1" applyAlignment="1">
      <alignment horizontal="center" vertical="center"/>
    </xf>
    <xf numFmtId="0" fontId="12" fillId="4" borderId="4" xfId="47" applyFont="1" applyFill="1" applyBorder="1" applyAlignment="1">
      <alignment horizontal="center" vertical="center"/>
    </xf>
    <xf numFmtId="0" fontId="4" fillId="4" borderId="30" xfId="46" applyFont="1" applyFill="1" applyBorder="1" applyAlignment="1">
      <alignment horizontal="left" vertical="center" wrapText="1"/>
    </xf>
    <xf numFmtId="181" fontId="4" fillId="4" borderId="30" xfId="45" applyNumberFormat="1" applyFont="1" applyFill="1" applyBorder="1" applyAlignment="1">
      <alignment horizontal="center" vertical="center" wrapText="1"/>
    </xf>
    <xf numFmtId="181" fontId="4" fillId="4" borderId="30" xfId="44" applyNumberFormat="1" applyFont="1" applyFill="1" applyBorder="1" applyAlignment="1">
      <alignment horizontal="center" vertical="center" wrapText="1"/>
    </xf>
    <xf numFmtId="0" fontId="4" fillId="4" borderId="1" xfId="46" applyFont="1" applyFill="1" applyBorder="1" applyAlignment="1">
      <alignment horizontal="left" vertical="center" wrapText="1"/>
    </xf>
    <xf numFmtId="181" fontId="4" fillId="4" borderId="1" xfId="45" applyNumberFormat="1" applyFont="1" applyFill="1" applyBorder="1" applyAlignment="1">
      <alignment horizontal="center" vertical="center" wrapText="1"/>
    </xf>
    <xf numFmtId="181" fontId="4" fillId="4" borderId="1" xfId="44" applyNumberFormat="1" applyFont="1" applyFill="1" applyBorder="1" applyAlignment="1">
      <alignment horizontal="center" vertical="center" wrapText="1"/>
    </xf>
    <xf numFmtId="181" fontId="4" fillId="0" borderId="1" xfId="44" applyNumberFormat="1" applyFont="1" applyBorder="1" applyAlignment="1">
      <alignment horizontal="center" vertical="center" wrapText="1"/>
    </xf>
    <xf numFmtId="0" fontId="4" fillId="0" borderId="1" xfId="46" applyFont="1" applyBorder="1" applyAlignment="1">
      <alignment horizontal="left" vertical="center" wrapText="1"/>
    </xf>
    <xf numFmtId="181" fontId="4" fillId="0" borderId="1" xfId="45" applyNumberFormat="1" applyFont="1" applyBorder="1" applyAlignment="1">
      <alignment horizontal="center" vertical="center" wrapText="1"/>
    </xf>
    <xf numFmtId="175" fontId="4" fillId="0" borderId="1" xfId="45" applyNumberFormat="1" applyFont="1" applyBorder="1" applyAlignment="1">
      <alignment horizontal="center" vertical="center" wrapText="1"/>
    </xf>
    <xf numFmtId="0" fontId="4" fillId="0" borderId="1" xfId="44" applyFont="1" applyBorder="1" applyAlignment="1">
      <alignment horizontal="center" vertical="center" wrapText="1"/>
    </xf>
    <xf numFmtId="10" fontId="4" fillId="0" borderId="1" xfId="44" applyNumberFormat="1" applyFont="1" applyBorder="1" applyAlignment="1">
      <alignment horizontal="center" vertical="center" wrapText="1"/>
    </xf>
    <xf numFmtId="0" fontId="17" fillId="0" borderId="12" xfId="46" applyFont="1" applyBorder="1" applyAlignment="1">
      <alignment horizontal="center" vertical="center" wrapText="1"/>
    </xf>
    <xf numFmtId="0" fontId="16" fillId="0" borderId="0" xfId="46" applyFont="1" applyBorder="1" applyAlignment="1">
      <alignment horizontal="center" vertical="center" wrapText="1"/>
    </xf>
    <xf numFmtId="0" fontId="16" fillId="0" borderId="10" xfId="46" applyFont="1" applyBorder="1" applyAlignment="1">
      <alignment horizontal="center" vertical="center" wrapText="1"/>
    </xf>
    <xf numFmtId="175" fontId="4" fillId="4" borderId="1" xfId="45" applyNumberFormat="1" applyFont="1" applyFill="1" applyBorder="1" applyAlignment="1">
      <alignment horizontal="center" vertical="center"/>
    </xf>
    <xf numFmtId="0" fontId="4" fillId="4" borderId="1" xfId="45" applyNumberFormat="1" applyFont="1" applyFill="1" applyBorder="1" applyAlignment="1">
      <alignment horizontal="center" vertical="center"/>
    </xf>
    <xf numFmtId="0" fontId="4" fillId="4" borderId="1" xfId="44" applyNumberFormat="1" applyFont="1" applyFill="1" applyBorder="1" applyAlignment="1">
      <alignment horizontal="center" vertical="center"/>
    </xf>
    <xf numFmtId="0" fontId="5" fillId="2" borderId="5" xfId="47" applyFont="1" applyFill="1" applyBorder="1" applyAlignment="1">
      <alignment horizontal="center" vertical="center" wrapText="1"/>
    </xf>
    <xf numFmtId="0" fontId="5" fillId="2" borderId="4" xfId="47" applyFont="1" applyFill="1" applyBorder="1" applyAlignment="1">
      <alignment horizontal="center" vertical="center" wrapText="1"/>
    </xf>
    <xf numFmtId="0" fontId="12" fillId="4" borderId="5" xfId="47" applyFont="1" applyFill="1" applyBorder="1" applyAlignment="1">
      <alignment horizontal="center" vertical="center" wrapText="1"/>
    </xf>
    <xf numFmtId="0" fontId="12" fillId="4" borderId="4" xfId="47" applyFont="1" applyFill="1" applyBorder="1" applyAlignment="1">
      <alignment horizontal="center" vertical="center" wrapText="1"/>
    </xf>
    <xf numFmtId="0" fontId="5" fillId="2" borderId="5" xfId="47" applyFont="1" applyFill="1" applyBorder="1" applyAlignment="1">
      <alignment horizontal="left" vertical="center" wrapText="1"/>
    </xf>
    <xf numFmtId="0" fontId="5" fillId="2" borderId="3" xfId="47" applyFont="1" applyFill="1" applyBorder="1" applyAlignment="1">
      <alignment horizontal="left" vertical="center" wrapText="1"/>
    </xf>
    <xf numFmtId="0" fontId="5" fillId="2" borderId="4" xfId="47" applyFont="1" applyFill="1" applyBorder="1" applyAlignment="1">
      <alignment horizontal="left" vertical="center" wrapText="1"/>
    </xf>
    <xf numFmtId="0" fontId="26" fillId="4" borderId="0" xfId="46" applyFont="1" applyFill="1" applyBorder="1" applyAlignment="1">
      <alignment horizontal="center" vertical="center" wrapText="1"/>
    </xf>
    <xf numFmtId="0" fontId="17" fillId="0" borderId="6" xfId="46" applyFont="1" applyBorder="1" applyAlignment="1">
      <alignment horizontal="left" vertical="center" wrapText="1"/>
    </xf>
    <xf numFmtId="0" fontId="17" fillId="0" borderId="3" xfId="46" applyFont="1" applyBorder="1" applyAlignment="1">
      <alignment horizontal="left" vertical="center" wrapText="1"/>
    </xf>
    <xf numFmtId="0" fontId="17" fillId="0" borderId="4" xfId="46" applyFont="1" applyBorder="1" applyAlignment="1">
      <alignment horizontal="left" vertical="center" wrapText="1"/>
    </xf>
    <xf numFmtId="0" fontId="17" fillId="0" borderId="13" xfId="46" applyFont="1" applyBorder="1" applyAlignment="1">
      <alignment horizontal="left" vertical="center" wrapText="1"/>
    </xf>
    <xf numFmtId="0" fontId="17" fillId="0" borderId="14" xfId="46" applyFont="1" applyBorder="1" applyAlignment="1">
      <alignment horizontal="left" vertical="center" wrapText="1"/>
    </xf>
    <xf numFmtId="0" fontId="17" fillId="0" borderId="8" xfId="46" applyFont="1" applyBorder="1" applyAlignment="1">
      <alignment horizontal="left" vertical="center" wrapText="1"/>
    </xf>
    <xf numFmtId="0" fontId="4" fillId="0" borderId="5" xfId="47" applyFont="1" applyBorder="1" applyAlignment="1">
      <alignment horizontal="left" vertical="center" wrapText="1"/>
    </xf>
    <xf numFmtId="0" fontId="4" fillId="0" borderId="3" xfId="47" applyFont="1" applyBorder="1" applyAlignment="1">
      <alignment horizontal="left" vertical="center" wrapText="1"/>
    </xf>
    <xf numFmtId="0" fontId="4" fillId="0" borderId="9" xfId="47" applyFont="1" applyBorder="1" applyAlignment="1">
      <alignment horizontal="left" vertical="center" wrapText="1"/>
    </xf>
    <xf numFmtId="0" fontId="4" fillId="0" borderId="7" xfId="47" applyFont="1" applyBorder="1" applyAlignment="1">
      <alignment horizontal="left" vertical="center" wrapText="1"/>
    </xf>
    <xf numFmtId="0" fontId="4" fillId="0" borderId="14" xfId="47" applyFont="1" applyBorder="1" applyAlignment="1">
      <alignment horizontal="left" vertical="center" wrapText="1"/>
    </xf>
    <xf numFmtId="0" fontId="4" fillId="0" borderId="15" xfId="47" applyFont="1" applyBorder="1" applyAlignment="1">
      <alignment horizontal="left" vertical="center" wrapText="1"/>
    </xf>
    <xf numFmtId="3" fontId="4" fillId="0" borderId="5" xfId="47" applyNumberFormat="1" applyFont="1" applyBorder="1" applyAlignment="1">
      <alignment horizontal="left" vertical="center" wrapText="1"/>
    </xf>
    <xf numFmtId="3" fontId="4" fillId="0" borderId="3" xfId="47" applyNumberFormat="1" applyFont="1" applyBorder="1" applyAlignment="1">
      <alignment horizontal="left" vertical="center" wrapText="1"/>
    </xf>
    <xf numFmtId="3" fontId="4" fillId="0" borderId="9" xfId="47" applyNumberFormat="1" applyFont="1" applyBorder="1" applyAlignment="1">
      <alignment horizontal="left" vertical="center" wrapText="1"/>
    </xf>
    <xf numFmtId="164" fontId="4" fillId="0" borderId="5" xfId="73" applyNumberFormat="1" applyFont="1" applyBorder="1" applyAlignment="1">
      <alignment horizontal="left" vertical="top" wrapText="1"/>
    </xf>
    <xf numFmtId="164" fontId="4" fillId="0" borderId="3" xfId="73" applyNumberFormat="1" applyFont="1" applyBorder="1" applyAlignment="1">
      <alignment horizontal="left" vertical="top" wrapText="1"/>
    </xf>
    <xf numFmtId="164" fontId="4" fillId="0" borderId="9" xfId="73" applyNumberFormat="1" applyFont="1" applyBorder="1" applyAlignment="1">
      <alignment horizontal="left" vertical="top" wrapText="1"/>
    </xf>
    <xf numFmtId="173" fontId="4" fillId="0" borderId="5" xfId="47" applyNumberFormat="1" applyFont="1" applyBorder="1" applyAlignment="1">
      <alignment horizontal="left" vertical="center" wrapText="1"/>
    </xf>
    <xf numFmtId="173" fontId="4" fillId="0" borderId="3" xfId="47" applyNumberFormat="1" applyFont="1" applyBorder="1" applyAlignment="1">
      <alignment horizontal="left" vertical="center" wrapText="1"/>
    </xf>
    <xf numFmtId="173" fontId="4" fillId="0" borderId="9" xfId="47" applyNumberFormat="1" applyFont="1" applyBorder="1" applyAlignment="1">
      <alignment horizontal="left" vertical="center" wrapText="1"/>
    </xf>
    <xf numFmtId="0" fontId="30" fillId="4" borderId="0" xfId="0" applyFont="1" applyFill="1" applyBorder="1" applyAlignment="1">
      <alignment horizontal="center" vertical="center"/>
    </xf>
    <xf numFmtId="180" fontId="34" fillId="0" borderId="7" xfId="0" applyNumberFormat="1" applyFont="1" applyBorder="1" applyAlignment="1">
      <alignment horizontal="left" vertical="center" wrapText="1"/>
    </xf>
    <xf numFmtId="180" fontId="26" fillId="0" borderId="13" xfId="0" applyNumberFormat="1" applyFont="1" applyBorder="1" applyAlignment="1">
      <alignment horizontal="center" vertical="center"/>
    </xf>
    <xf numFmtId="180" fontId="26" fillId="0" borderId="14" xfId="0" applyNumberFormat="1" applyFont="1" applyBorder="1" applyAlignment="1">
      <alignment horizontal="center" vertical="center"/>
    </xf>
    <xf numFmtId="180" fontId="26" fillId="0" borderId="8" xfId="0" applyNumberFormat="1" applyFont="1" applyBorder="1" applyAlignment="1">
      <alignment horizontal="center" vertical="center"/>
    </xf>
    <xf numFmtId="0" fontId="17" fillId="0" borderId="0" xfId="46" applyFont="1" applyBorder="1" applyAlignment="1">
      <alignment horizontal="center" vertical="center" wrapText="1"/>
    </xf>
    <xf numFmtId="0" fontId="17" fillId="0" borderId="10" xfId="46" applyFont="1" applyBorder="1" applyAlignment="1">
      <alignment horizontal="center" vertical="center" wrapText="1"/>
    </xf>
    <xf numFmtId="175" fontId="30" fillId="4" borderId="0" xfId="45" applyNumberFormat="1" applyFont="1" applyFill="1" applyBorder="1" applyAlignment="1">
      <alignment horizontal="center" vertical="center"/>
    </xf>
  </cellXfs>
  <cellStyles count="74">
    <cellStyle name="Encabezado 1" xfId="50" xr:uid="{00000000-0005-0000-0000-000000000000}"/>
    <cellStyle name="Encabezado 2" xfId="51" xr:uid="{00000000-0005-0000-0000-000001000000}"/>
    <cellStyle name="Euro" xfId="52" xr:uid="{00000000-0005-0000-0000-000002000000}"/>
    <cellStyle name="Fecha" xfId="53" xr:uid="{00000000-0005-0000-0000-000003000000}"/>
    <cellStyle name="Fijo" xfId="54" xr:uid="{00000000-0005-0000-0000-000004000000}"/>
    <cellStyle name="Millares 2" xfId="1" xr:uid="{00000000-0005-0000-0000-000005000000}"/>
    <cellStyle name="Millares 2 2" xfId="45" xr:uid="{00000000-0005-0000-0000-000006000000}"/>
    <cellStyle name="Millares 2 2 2" xfId="55" xr:uid="{00000000-0005-0000-0000-000007000000}"/>
    <cellStyle name="Millares 3" xfId="2" xr:uid="{00000000-0005-0000-0000-000008000000}"/>
    <cellStyle name="Millares 4" xfId="3" xr:uid="{00000000-0005-0000-0000-000009000000}"/>
    <cellStyle name="Millares 5" xfId="4" xr:uid="{00000000-0005-0000-0000-00000A000000}"/>
    <cellStyle name="Millares 5 2" xfId="5" xr:uid="{00000000-0005-0000-0000-00000B000000}"/>
    <cellStyle name="Millares 5 3" xfId="6" xr:uid="{00000000-0005-0000-0000-00000C000000}"/>
    <cellStyle name="Millares 5 3 2" xfId="7" xr:uid="{00000000-0005-0000-0000-00000D000000}"/>
    <cellStyle name="Millares 6" xfId="8" xr:uid="{00000000-0005-0000-0000-00000E000000}"/>
    <cellStyle name="Millares 6 2" xfId="9" xr:uid="{00000000-0005-0000-0000-00000F000000}"/>
    <cellStyle name="Millares 7" xfId="10" xr:uid="{00000000-0005-0000-0000-000010000000}"/>
    <cellStyle name="Millares 7 2" xfId="11" xr:uid="{00000000-0005-0000-0000-000011000000}"/>
    <cellStyle name="Millares 8" xfId="12" xr:uid="{00000000-0005-0000-0000-000012000000}"/>
    <cellStyle name="Millares 8 2" xfId="13" xr:uid="{00000000-0005-0000-0000-000013000000}"/>
    <cellStyle name="Moneda" xfId="73" builtinId="4"/>
    <cellStyle name="Moneda 2" xfId="14" xr:uid="{00000000-0005-0000-0000-000015000000}"/>
    <cellStyle name="Moneda 2 2" xfId="15" xr:uid="{00000000-0005-0000-0000-000016000000}"/>
    <cellStyle name="Moneda 3" xfId="16" xr:uid="{00000000-0005-0000-0000-000017000000}"/>
    <cellStyle name="Moneda 3 2" xfId="56" xr:uid="{00000000-0005-0000-0000-000018000000}"/>
    <cellStyle name="Moneda 4" xfId="17" xr:uid="{00000000-0005-0000-0000-000019000000}"/>
    <cellStyle name="Moneda 4 2" xfId="18" xr:uid="{00000000-0005-0000-0000-00001A000000}"/>
    <cellStyle name="Moneda 4 3" xfId="19" xr:uid="{00000000-0005-0000-0000-00001B000000}"/>
    <cellStyle name="Moneda 4 3 2" xfId="20" xr:uid="{00000000-0005-0000-0000-00001C000000}"/>
    <cellStyle name="Moneda 5" xfId="21" xr:uid="{00000000-0005-0000-0000-00001D000000}"/>
    <cellStyle name="Moneda 5 2" xfId="22" xr:uid="{00000000-0005-0000-0000-00001E000000}"/>
    <cellStyle name="Moneda 6" xfId="23" xr:uid="{00000000-0005-0000-0000-00001F000000}"/>
    <cellStyle name="Moneda 6 2" xfId="24" xr:uid="{00000000-0005-0000-0000-000020000000}"/>
    <cellStyle name="Moneda 7" xfId="48" xr:uid="{00000000-0005-0000-0000-000021000000}"/>
    <cellStyle name="Moneda 8" xfId="57" xr:uid="{00000000-0005-0000-0000-000022000000}"/>
    <cellStyle name="Moneda0" xfId="58" xr:uid="{00000000-0005-0000-0000-000023000000}"/>
    <cellStyle name="Normal" xfId="0" builtinId="0"/>
    <cellStyle name="Normal 10" xfId="47" xr:uid="{00000000-0005-0000-0000-000025000000}"/>
    <cellStyle name="Normal 11" xfId="59" xr:uid="{00000000-0005-0000-0000-000026000000}"/>
    <cellStyle name="Normal 11 2" xfId="71" xr:uid="{00000000-0005-0000-0000-000027000000}"/>
    <cellStyle name="Normal 2" xfId="25" xr:uid="{00000000-0005-0000-0000-000028000000}"/>
    <cellStyle name="Normal 2 2" xfId="44" xr:uid="{00000000-0005-0000-0000-000029000000}"/>
    <cellStyle name="Normal 2 5" xfId="60" xr:uid="{00000000-0005-0000-0000-00002A000000}"/>
    <cellStyle name="Normal 3" xfId="26" xr:uid="{00000000-0005-0000-0000-00002B000000}"/>
    <cellStyle name="Normal 3 2" xfId="61" xr:uid="{00000000-0005-0000-0000-00002C000000}"/>
    <cellStyle name="Normal 4" xfId="27" xr:uid="{00000000-0005-0000-0000-00002D000000}"/>
    <cellStyle name="Normal 4 2" xfId="46" xr:uid="{00000000-0005-0000-0000-00002E000000}"/>
    <cellStyle name="Normal 4 2 2" xfId="62" xr:uid="{00000000-0005-0000-0000-00002F000000}"/>
    <cellStyle name="Normal 4 2 2 2" xfId="72" xr:uid="{00000000-0005-0000-0000-000030000000}"/>
    <cellStyle name="Normal 4 2 3" xfId="70" xr:uid="{00000000-0005-0000-0000-000031000000}"/>
    <cellStyle name="Normal 4 3" xfId="63" xr:uid="{00000000-0005-0000-0000-000032000000}"/>
    <cellStyle name="Normal 5" xfId="28" xr:uid="{00000000-0005-0000-0000-000033000000}"/>
    <cellStyle name="Normal 6" xfId="29" xr:uid="{00000000-0005-0000-0000-000034000000}"/>
    <cellStyle name="Normal 7" xfId="64" xr:uid="{00000000-0005-0000-0000-000035000000}"/>
    <cellStyle name="Normal 8" xfId="65" xr:uid="{00000000-0005-0000-0000-000036000000}"/>
    <cellStyle name="Normal 9" xfId="66" xr:uid="{00000000-0005-0000-0000-000037000000}"/>
    <cellStyle name="Porcentaje" xfId="30" builtinId="5"/>
    <cellStyle name="Porcentaje 2" xfId="31" xr:uid="{00000000-0005-0000-0000-000039000000}"/>
    <cellStyle name="Porcentaje 3" xfId="32" xr:uid="{00000000-0005-0000-0000-00003A000000}"/>
    <cellStyle name="Porcentaje 4" xfId="33" xr:uid="{00000000-0005-0000-0000-00003B000000}"/>
    <cellStyle name="Porcentaje 5" xfId="34" xr:uid="{00000000-0005-0000-0000-00003C000000}"/>
    <cellStyle name="Porcentaje 5 2" xfId="35" xr:uid="{00000000-0005-0000-0000-00003D000000}"/>
    <cellStyle name="Porcentaje 5 3" xfId="36" xr:uid="{00000000-0005-0000-0000-00003E000000}"/>
    <cellStyle name="Porcentaje 5 3 2" xfId="37" xr:uid="{00000000-0005-0000-0000-00003F000000}"/>
    <cellStyle name="Porcentaje 6" xfId="38" xr:uid="{00000000-0005-0000-0000-000040000000}"/>
    <cellStyle name="Porcentaje 6 2" xfId="39" xr:uid="{00000000-0005-0000-0000-000041000000}"/>
    <cellStyle name="Porcentaje 7" xfId="40" xr:uid="{00000000-0005-0000-0000-000042000000}"/>
    <cellStyle name="Porcentaje 7 2" xfId="41" xr:uid="{00000000-0005-0000-0000-000043000000}"/>
    <cellStyle name="Porcentaje 8" xfId="42" xr:uid="{00000000-0005-0000-0000-000044000000}"/>
    <cellStyle name="Porcentaje 8 2" xfId="43" xr:uid="{00000000-0005-0000-0000-000045000000}"/>
    <cellStyle name="Porcentual 2" xfId="49" xr:uid="{00000000-0005-0000-0000-000046000000}"/>
    <cellStyle name="Porcentual 2 2" xfId="67" xr:uid="{00000000-0005-0000-0000-000047000000}"/>
    <cellStyle name="Porcentual 3" xfId="68" xr:uid="{00000000-0005-0000-0000-000048000000}"/>
    <cellStyle name="Punto0" xfId="69" xr:uid="{00000000-0005-0000-0000-00004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u="sng"/>
              <a:t>Balance Presupuestal</a:t>
            </a:r>
          </a:p>
        </c:rich>
      </c:tx>
      <c:layout>
        <c:manualLayout>
          <c:xMode val="edge"/>
          <c:yMode val="edge"/>
          <c:x val="0.43670143571981557"/>
          <c:y val="1.460779427887969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8456580158983791E-2"/>
          <c:y val="0.12823788898666341"/>
          <c:w val="0.87067239208464153"/>
          <c:h val="0.64515406775885364"/>
        </c:manualLayout>
      </c:layout>
      <c:scatterChart>
        <c:scatterStyle val="lineMarker"/>
        <c:varyColors val="0"/>
        <c:ser>
          <c:idx val="0"/>
          <c:order val="0"/>
          <c:tx>
            <c:strRef>
              <c:f>'RESUMEN GENERAL'!$E$27</c:f>
              <c:strCache>
                <c:ptCount val="1"/>
                <c:pt idx="0">
                  <c:v>VALOR PROGRAMADO</c:v>
                </c:pt>
              </c:strCache>
            </c:strRef>
          </c:tx>
          <c:spPr>
            <a:ln w="19050">
              <a:solidFill>
                <a:srgbClr val="0000FF"/>
              </a:solidFill>
            </a:ln>
          </c:spPr>
          <c:marker>
            <c:symbol val="circle"/>
            <c:size val="4"/>
            <c:spPr>
              <a:solidFill>
                <a:srgbClr val="4B2DFD"/>
              </a:solidFill>
              <a:ln w="6350">
                <a:solidFill>
                  <a:srgbClr val="0000FF"/>
                </a:solidFill>
              </a:ln>
            </c:spPr>
          </c:marker>
          <c:xVal>
            <c:numRef>
              <c:f>'RESUMEN GENERAL'!$B$29:$B$43</c:f>
              <c:numCache>
                <c:formatCode>#,##0</c:formatCode>
                <c:ptCount val="15"/>
              </c:numCache>
            </c:numRef>
          </c:xVal>
          <c:yVal>
            <c:numRef>
              <c:f>'RESUMEN GENERAL'!$G$29:$G$43</c:f>
              <c:numCache>
                <c:formatCode>0.00%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A9F-43A3-A5CB-9449CFE8795D}"/>
            </c:ext>
          </c:extLst>
        </c:ser>
        <c:ser>
          <c:idx val="1"/>
          <c:order val="1"/>
          <c:tx>
            <c:strRef>
              <c:f>'RESUMEN GENERAL'!$H$27</c:f>
              <c:strCache>
                <c:ptCount val="1"/>
                <c:pt idx="0">
                  <c:v>AVANCE FACTURACIÓN</c:v>
                </c:pt>
              </c:strCache>
            </c:strRef>
          </c:tx>
          <c:spPr>
            <a:ln w="19050">
              <a:prstDash val="solid"/>
            </a:ln>
          </c:spPr>
          <c:marker>
            <c:symbol val="circle"/>
            <c:size val="4"/>
            <c:spPr>
              <a:solidFill>
                <a:schemeClr val="accent2"/>
              </a:solidFill>
              <a:ln w="15875">
                <a:solidFill>
                  <a:srgbClr val="C0504D">
                    <a:shade val="95000"/>
                    <a:satMod val="105000"/>
                  </a:srgbClr>
                </a:solidFill>
              </a:ln>
            </c:spPr>
          </c:marker>
          <c:xVal>
            <c:numRef>
              <c:f>'RESUMEN GENERAL'!$B$29:$B$43</c:f>
              <c:numCache>
                <c:formatCode>#,##0</c:formatCode>
                <c:ptCount val="15"/>
              </c:numCache>
            </c:numRef>
          </c:xVal>
          <c:yVal>
            <c:numRef>
              <c:f>'RESUMEN GENERAL'!$N$29:$N$43</c:f>
              <c:numCache>
                <c:formatCode>0.00%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A9F-43A3-A5CB-9449CFE8795D}"/>
            </c:ext>
          </c:extLst>
        </c:ser>
        <c:ser>
          <c:idx val="2"/>
          <c:order val="2"/>
          <c:tx>
            <c:strRef>
              <c:f>'RESUMEN GENERAL'!$P$27:$T$27</c:f>
              <c:strCache>
                <c:ptCount val="1"/>
                <c:pt idx="0">
                  <c:v>AVANCE FISICO (%)</c:v>
                </c:pt>
              </c:strCache>
            </c:strRef>
          </c:tx>
          <c:xVal>
            <c:numRef>
              <c:f>'RESUMEN GENERAL'!$B$29:$B$43</c:f>
              <c:numCache>
                <c:formatCode>#,##0</c:formatCode>
                <c:ptCount val="15"/>
              </c:numCache>
            </c:numRef>
          </c:xVal>
          <c:yVal>
            <c:numRef>
              <c:f>'RESUMEN GENERAL'!$S$29:$S$43</c:f>
              <c:numCache>
                <c:formatCode>0.00%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A9F-43A3-A5CB-9449CFE879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6424448"/>
        <c:axId val="216426752"/>
      </c:scatterChart>
      <c:valAx>
        <c:axId val="216424448"/>
        <c:scaling>
          <c:orientation val="minMax"/>
          <c:max val="8"/>
          <c:min val="1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s-ES" b="0"/>
                  <a:t>Plazo Contrato (No. Meses)</a:t>
                </a:r>
              </a:p>
            </c:rich>
          </c:tx>
          <c:layout>
            <c:manualLayout>
              <c:xMode val="edge"/>
              <c:yMode val="edge"/>
              <c:x val="0.43109897957266141"/>
              <c:y val="0.9065083482852011"/>
            </c:manualLayout>
          </c:layout>
          <c:overlay val="0"/>
        </c:title>
        <c:numFmt formatCode="#,##0" sourceLinked="1"/>
        <c:majorTickMark val="none"/>
        <c:minorTickMark val="none"/>
        <c:tickLblPos val="nextTo"/>
        <c:spPr>
          <a:ln w="6350">
            <a:solidFill>
              <a:schemeClr val="tx1"/>
            </a:solidFill>
          </a:ln>
        </c:spPr>
        <c:txPr>
          <a:bodyPr rot="0" vert="horz"/>
          <a:lstStyle/>
          <a:p>
            <a:pPr>
              <a:defRPr sz="800"/>
            </a:pPr>
            <a:endParaRPr lang="es-CO"/>
          </a:p>
        </c:txPr>
        <c:crossAx val="216426752"/>
        <c:crosses val="autoZero"/>
        <c:crossBetween val="midCat"/>
      </c:valAx>
      <c:valAx>
        <c:axId val="216426752"/>
        <c:scaling>
          <c:orientation val="minMax"/>
          <c:max val="1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s-ES" b="0"/>
                  <a:t>Valor Contrato (%)</a:t>
                </a:r>
              </a:p>
            </c:rich>
          </c:tx>
          <c:overlay val="0"/>
        </c:title>
        <c:numFmt formatCode="0%\ " sourceLinked="0"/>
        <c:majorTickMark val="none"/>
        <c:minorTickMark val="none"/>
        <c:tickLblPos val="nextTo"/>
        <c:spPr>
          <a:ln w="12700">
            <a:solidFill>
              <a:sysClr val="windowText" lastClr="000000"/>
            </a:solidFill>
          </a:ln>
        </c:spPr>
        <c:txPr>
          <a:bodyPr rot="0" vert="horz"/>
          <a:lstStyle/>
          <a:p>
            <a:pPr>
              <a:defRPr sz="800"/>
            </a:pPr>
            <a:endParaRPr lang="es-CO"/>
          </a:p>
        </c:txPr>
        <c:crossAx val="216424448"/>
        <c:crossesAt val="1"/>
        <c:crossBetween val="midCat"/>
        <c:majorUnit val="0.2"/>
      </c:valAx>
      <c:spPr>
        <a:ln w="6350">
          <a:solidFill>
            <a:schemeClr val="tx1"/>
          </a:solidFill>
        </a:ln>
      </c:spPr>
    </c:plotArea>
    <c:legend>
      <c:legendPos val="b"/>
      <c:layout>
        <c:manualLayout>
          <c:xMode val="edge"/>
          <c:yMode val="edge"/>
          <c:x val="9.8487867753556266E-2"/>
          <c:y val="0.1527789206782473"/>
          <c:w val="0.6337400096816902"/>
          <c:h val="5.5605905661779004E-2"/>
        </c:manualLayout>
      </c:layout>
      <c:overlay val="0"/>
      <c:spPr>
        <a:solidFill>
          <a:schemeClr val="bg1"/>
        </a:solidFill>
        <a:ln w="12700">
          <a:solidFill>
            <a:schemeClr val="tx1"/>
          </a:solidFill>
        </a:ln>
      </c:spPr>
      <c:txPr>
        <a:bodyPr/>
        <a:lstStyle/>
        <a:p>
          <a:pPr>
            <a:defRPr sz="700"/>
          </a:pPr>
          <a:endParaRPr lang="es-CO"/>
        </a:p>
      </c:txPr>
    </c:legend>
    <c:plotVisOnly val="1"/>
    <c:dispBlanksAs val="gap"/>
    <c:showDLblsOverMax val="0"/>
  </c:chart>
  <c:spPr>
    <a:ln w="12700">
      <a:solidFill>
        <a:schemeClr val="tx1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Narrow" pitchFamily="34" charset="0"/>
          <a:ea typeface="Calibri"/>
          <a:cs typeface="Calibri"/>
        </a:defRPr>
      </a:pPr>
      <a:endParaRPr lang="es-CO"/>
    </a:p>
  </c:txPr>
  <c:printSettings>
    <c:headerFooter/>
    <c:pageMargins b="0.75000000000000222" l="0.70000000000000062" r="0.70000000000000062" t="0.75000000000000222" header="0.30000000000000032" footer="0.30000000000000032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8926654740608228"/>
          <c:y val="0"/>
          <c:w val="1.3416815742397182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2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E7AC-426F-94D2-EC8E1557E6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275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167" r="0.75000000000000167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4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2</xdr:col>
      <xdr:colOff>405020</xdr:colOff>
      <xdr:row>2</xdr:row>
      <xdr:rowOff>0</xdr:rowOff>
    </xdr:to>
    <xdr:pic>
      <xdr:nvPicPr>
        <xdr:cNvPr id="2" name="3 Imagen" descr="logo findeter jul 2012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23875" y="333375"/>
          <a:ext cx="1019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6350</xdr:colOff>
      <xdr:row>45</xdr:row>
      <xdr:rowOff>25400</xdr:rowOff>
    </xdr:from>
    <xdr:to>
      <xdr:col>15</xdr:col>
      <xdr:colOff>0</xdr:colOff>
      <xdr:row>59</xdr:row>
      <xdr:rowOff>157370</xdr:rowOff>
    </xdr:to>
    <xdr:graphicFrame macro="">
      <xdr:nvGraphicFramePr>
        <xdr:cNvPr id="3" name="6 Gráfic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7</xdr:row>
      <xdr:rowOff>0</xdr:rowOff>
    </xdr:from>
    <xdr:to>
      <xdr:col>21</xdr:col>
      <xdr:colOff>0</xdr:colOff>
      <xdr:row>7</xdr:row>
      <xdr:rowOff>0</xdr:rowOff>
    </xdr:to>
    <xdr:graphicFrame macro="">
      <xdr:nvGraphicFramePr>
        <xdr:cNvPr id="4" name="Chart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107674</xdr:colOff>
      <xdr:row>0</xdr:row>
      <xdr:rowOff>82826</xdr:rowOff>
    </xdr:from>
    <xdr:to>
      <xdr:col>3</xdr:col>
      <xdr:colOff>443255</xdr:colOff>
      <xdr:row>0</xdr:row>
      <xdr:rowOff>621196</xdr:rowOff>
    </xdr:to>
    <xdr:pic>
      <xdr:nvPicPr>
        <xdr:cNvPr id="6" name="Imagen 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07674" y="82826"/>
          <a:ext cx="1462016" cy="53837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67236</xdr:colOff>
      <xdr:row>0</xdr:row>
      <xdr:rowOff>112059</xdr:rowOff>
    </xdr:from>
    <xdr:to>
      <xdr:col>2</xdr:col>
      <xdr:colOff>676283</xdr:colOff>
      <xdr:row>0</xdr:row>
      <xdr:rowOff>649942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236" y="112059"/>
          <a:ext cx="1460694" cy="5378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3</xdr:col>
      <xdr:colOff>181389</xdr:colOff>
      <xdr:row>6</xdr:row>
      <xdr:rowOff>0</xdr:rowOff>
    </xdr:to>
    <xdr:pic>
      <xdr:nvPicPr>
        <xdr:cNvPr id="2" name="3 Imagen" descr="logo findeter jul 2012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23875" y="333375"/>
          <a:ext cx="1019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0</xdr:row>
      <xdr:rowOff>200025</xdr:rowOff>
    </xdr:from>
    <xdr:to>
      <xdr:col>2</xdr:col>
      <xdr:colOff>591000</xdr:colOff>
      <xdr:row>0</xdr:row>
      <xdr:rowOff>533400</xdr:rowOff>
    </xdr:to>
    <xdr:pic>
      <xdr:nvPicPr>
        <xdr:cNvPr id="4" name="Imagen 2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8100" y="200025"/>
          <a:ext cx="905325" cy="3333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GUA\2.%20PROYECTOS\3.%20CONSORCIO%20PROSPERIDAD\1.%20INTERVENTORIA\4.%20ACTAS%20COSTOS%20INTERVENTORIA\3.%20Acta%20de%20Costos%20Interventoria%20No.%203\Acta%20No.%203%20-%207%20abril%20a%206%20may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DE DATOS"/>
      <sheetName val="AC CONSOLIDADA"/>
      <sheetName val="AC 1081.A-1"/>
      <sheetName val="AC 1081.B-2"/>
      <sheetName val="AC 1081.F-3"/>
      <sheetName val="AC 1081.D-4"/>
      <sheetName val="AC 1081.E-5"/>
      <sheetName val="AC 1081.C-6"/>
      <sheetName val="AC 1081.G-7"/>
      <sheetName val="AC 1081.H-8"/>
      <sheetName val="AC 1081.I-9"/>
      <sheetName val="GRÁFICA"/>
    </sheetNames>
    <sheetDataSet>
      <sheetData sheetId="0">
        <row r="36">
          <cell r="G36">
            <v>2.8</v>
          </cell>
        </row>
        <row r="57">
          <cell r="F57">
            <v>0.16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AF64"/>
  <sheetViews>
    <sheetView showZeros="0" tabSelected="1" view="pageBreakPreview" zoomScale="115" zoomScaleSheetLayoutView="115" workbookViewId="0">
      <selection activeCell="E11" sqref="E11:X11"/>
    </sheetView>
  </sheetViews>
  <sheetFormatPr baseColWidth="10" defaultColWidth="11.42578125" defaultRowHeight="12.75" x14ac:dyDescent="0.2"/>
  <cols>
    <col min="1" max="1" width="2" style="1" customWidth="1"/>
    <col min="2" max="2" width="7.140625" style="1" customWidth="1"/>
    <col min="3" max="3" width="7.7109375" style="1" customWidth="1"/>
    <col min="4" max="4" width="8.42578125" style="1" customWidth="1"/>
    <col min="5" max="5" width="9.7109375" style="1" customWidth="1"/>
    <col min="6" max="7" width="9.140625" style="1" customWidth="1"/>
    <col min="8" max="8" width="6.42578125" style="1" customWidth="1"/>
    <col min="9" max="9" width="2.28515625" style="1" customWidth="1"/>
    <col min="10" max="10" width="6.5703125" style="1" customWidth="1"/>
    <col min="11" max="11" width="5.5703125" style="1" customWidth="1"/>
    <col min="12" max="12" width="6.42578125" style="1" customWidth="1"/>
    <col min="13" max="13" width="5.28515625" style="1" customWidth="1"/>
    <col min="14" max="14" width="3.85546875" style="1" customWidth="1"/>
    <col min="15" max="15" width="4.7109375" style="1" customWidth="1"/>
    <col min="16" max="16" width="2.7109375" style="1" customWidth="1"/>
    <col min="17" max="17" width="3.85546875" style="76" customWidth="1"/>
    <col min="18" max="18" width="4.140625" style="76" customWidth="1"/>
    <col min="19" max="20" width="6" style="76" customWidth="1"/>
    <col min="21" max="21" width="5.7109375" style="1" customWidth="1"/>
    <col min="22" max="22" width="6.42578125" style="1" customWidth="1"/>
    <col min="23" max="23" width="5" style="1" customWidth="1"/>
    <col min="24" max="24" width="12.140625" style="1" customWidth="1"/>
    <col min="25" max="25" width="3.85546875" style="1" customWidth="1"/>
    <col min="26" max="26" width="7" style="1" customWidth="1"/>
    <col min="27" max="27" width="11.42578125" style="1"/>
    <col min="28" max="28" width="23.5703125" style="1" customWidth="1"/>
    <col min="29" max="29" width="14.85546875" style="1" customWidth="1"/>
    <col min="30" max="16384" width="11.42578125" style="1"/>
  </cols>
  <sheetData>
    <row r="1" spans="1:31" ht="72" customHeight="1" x14ac:dyDescent="0.2">
      <c r="A1" s="141"/>
      <c r="B1" s="142"/>
      <c r="C1" s="142"/>
      <c r="D1" s="142"/>
      <c r="E1" s="143" t="s">
        <v>22</v>
      </c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144"/>
      <c r="T1" s="144"/>
      <c r="U1" s="144"/>
      <c r="V1" s="145"/>
      <c r="W1" s="146" t="s">
        <v>93</v>
      </c>
      <c r="X1" s="147"/>
      <c r="Y1" s="148"/>
    </row>
    <row r="2" spans="1:31" ht="10.5" customHeight="1" x14ac:dyDescent="0.2">
      <c r="A2" s="128"/>
      <c r="B2" s="112"/>
      <c r="C2" s="112"/>
      <c r="D2" s="112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3"/>
      <c r="Q2" s="113"/>
      <c r="R2" s="113"/>
      <c r="S2" s="113"/>
      <c r="T2" s="113"/>
      <c r="U2" s="113"/>
      <c r="V2" s="113"/>
      <c r="W2" s="114"/>
      <c r="X2" s="114"/>
      <c r="Y2" s="118"/>
    </row>
    <row r="3" spans="1:31" ht="16.5" customHeight="1" x14ac:dyDescent="0.2">
      <c r="A3" s="5"/>
      <c r="B3" s="222" t="s">
        <v>23</v>
      </c>
      <c r="C3" s="222"/>
      <c r="D3" s="222"/>
      <c r="E3" s="222"/>
      <c r="F3" s="222"/>
      <c r="G3" s="222"/>
      <c r="H3" s="222"/>
      <c r="I3" s="222"/>
      <c r="J3" s="222"/>
      <c r="K3" s="222"/>
      <c r="L3" s="222"/>
      <c r="M3" s="222"/>
      <c r="N3" s="222"/>
      <c r="O3" s="222"/>
      <c r="P3" s="222"/>
      <c r="Q3" s="222"/>
      <c r="R3" s="222"/>
      <c r="S3" s="222"/>
      <c r="T3" s="222"/>
      <c r="U3" s="222"/>
      <c r="V3" s="222"/>
      <c r="W3" s="222"/>
      <c r="X3" s="222"/>
      <c r="Y3" s="93"/>
    </row>
    <row r="4" spans="1:31" ht="15.75" customHeight="1" x14ac:dyDescent="0.2">
      <c r="A4" s="209" t="s">
        <v>79</v>
      </c>
      <c r="B4" s="210"/>
      <c r="C4" s="210"/>
      <c r="D4" s="210"/>
      <c r="E4" s="210"/>
      <c r="F4" s="210"/>
      <c r="G4" s="210"/>
      <c r="H4" s="210"/>
      <c r="I4" s="210"/>
      <c r="J4" s="210"/>
      <c r="K4" s="210"/>
      <c r="L4" s="210"/>
      <c r="M4" s="210"/>
      <c r="N4" s="210"/>
      <c r="O4" s="210"/>
      <c r="P4" s="210"/>
      <c r="Q4" s="210"/>
      <c r="R4" s="210"/>
      <c r="S4" s="210"/>
      <c r="T4" s="210"/>
      <c r="U4" s="210"/>
      <c r="V4" s="210"/>
      <c r="W4" s="210"/>
      <c r="X4" s="210"/>
      <c r="Y4" s="211"/>
    </row>
    <row r="5" spans="1:31" ht="16.5" customHeight="1" thickBot="1" x14ac:dyDescent="0.25">
      <c r="A5" s="5"/>
      <c r="B5" s="102"/>
      <c r="C5" s="102"/>
      <c r="D5" s="102"/>
      <c r="E5" s="102"/>
      <c r="F5" s="102"/>
      <c r="G5" s="138" t="s">
        <v>75</v>
      </c>
      <c r="H5" s="138"/>
      <c r="I5" s="138"/>
      <c r="J5" s="138"/>
      <c r="K5" s="138"/>
      <c r="L5" s="139" t="s">
        <v>78</v>
      </c>
      <c r="M5" s="139"/>
      <c r="N5" s="139"/>
      <c r="O5" s="139"/>
      <c r="P5" s="102"/>
      <c r="Q5" s="140" t="s">
        <v>76</v>
      </c>
      <c r="R5" s="140"/>
      <c r="S5" s="140"/>
      <c r="T5" s="140"/>
      <c r="U5" s="140"/>
      <c r="V5" s="140"/>
      <c r="W5" s="140"/>
      <c r="X5" s="102"/>
      <c r="Y5" s="103"/>
    </row>
    <row r="6" spans="1:31" ht="20.100000000000001" customHeight="1" x14ac:dyDescent="0.2">
      <c r="A6" s="5"/>
      <c r="B6" s="226" t="s">
        <v>33</v>
      </c>
      <c r="C6" s="227"/>
      <c r="D6" s="228"/>
      <c r="E6" s="232" t="s">
        <v>24</v>
      </c>
      <c r="F6" s="233"/>
      <c r="G6" s="233"/>
      <c r="H6" s="233"/>
      <c r="I6" s="233"/>
      <c r="J6" s="233"/>
      <c r="K6" s="233"/>
      <c r="L6" s="233"/>
      <c r="M6" s="233"/>
      <c r="N6" s="233"/>
      <c r="O6" s="233"/>
      <c r="P6" s="233"/>
      <c r="Q6" s="233"/>
      <c r="R6" s="233"/>
      <c r="S6" s="233"/>
      <c r="T6" s="233"/>
      <c r="U6" s="233"/>
      <c r="V6" s="233"/>
      <c r="W6" s="233"/>
      <c r="X6" s="234"/>
      <c r="Y6" s="119"/>
    </row>
    <row r="7" spans="1:31" ht="20.100000000000001" customHeight="1" x14ac:dyDescent="0.2">
      <c r="A7" s="5"/>
      <c r="B7" s="223" t="s">
        <v>34</v>
      </c>
      <c r="C7" s="224"/>
      <c r="D7" s="225"/>
      <c r="E7" s="229"/>
      <c r="F7" s="230"/>
      <c r="G7" s="230"/>
      <c r="H7" s="230"/>
      <c r="I7" s="230"/>
      <c r="J7" s="230"/>
      <c r="K7" s="230"/>
      <c r="L7" s="230"/>
      <c r="M7" s="230"/>
      <c r="N7" s="230"/>
      <c r="O7" s="230"/>
      <c r="P7" s="230"/>
      <c r="Q7" s="230"/>
      <c r="R7" s="230"/>
      <c r="S7" s="230"/>
      <c r="T7" s="230"/>
      <c r="U7" s="230"/>
      <c r="V7" s="230"/>
      <c r="W7" s="230"/>
      <c r="X7" s="231"/>
      <c r="Y7" s="120"/>
      <c r="AA7" s="2"/>
    </row>
    <row r="8" spans="1:31" ht="20.100000000000001" customHeight="1" x14ac:dyDescent="0.2">
      <c r="A8" s="5"/>
      <c r="B8" s="223" t="s">
        <v>35</v>
      </c>
      <c r="C8" s="224"/>
      <c r="D8" s="225"/>
      <c r="E8" s="229"/>
      <c r="F8" s="230"/>
      <c r="G8" s="230"/>
      <c r="H8" s="230"/>
      <c r="I8" s="230"/>
      <c r="J8" s="230"/>
      <c r="K8" s="230"/>
      <c r="L8" s="230"/>
      <c r="M8" s="230"/>
      <c r="N8" s="230"/>
      <c r="O8" s="230"/>
      <c r="P8" s="230"/>
      <c r="Q8" s="230"/>
      <c r="R8" s="230"/>
      <c r="S8" s="230"/>
      <c r="T8" s="230"/>
      <c r="U8" s="230"/>
      <c r="V8" s="230"/>
      <c r="W8" s="230"/>
      <c r="X8" s="231"/>
      <c r="Y8" s="121"/>
      <c r="AA8" s="2"/>
    </row>
    <row r="9" spans="1:31" s="3" customFormat="1" ht="20.100000000000001" customHeight="1" x14ac:dyDescent="0.2">
      <c r="A9" s="69"/>
      <c r="B9" s="223" t="s">
        <v>36</v>
      </c>
      <c r="C9" s="224"/>
      <c r="D9" s="225"/>
      <c r="E9" s="229"/>
      <c r="F9" s="230"/>
      <c r="G9" s="230"/>
      <c r="H9" s="230"/>
      <c r="I9" s="230"/>
      <c r="J9" s="230"/>
      <c r="K9" s="230"/>
      <c r="L9" s="230"/>
      <c r="M9" s="230"/>
      <c r="N9" s="230"/>
      <c r="O9" s="230"/>
      <c r="P9" s="230"/>
      <c r="Q9" s="230"/>
      <c r="R9" s="230"/>
      <c r="S9" s="230"/>
      <c r="T9" s="230"/>
      <c r="U9" s="230"/>
      <c r="V9" s="230"/>
      <c r="W9" s="230"/>
      <c r="X9" s="231"/>
      <c r="Y9" s="120"/>
      <c r="Z9" s="1"/>
      <c r="AA9" s="2"/>
      <c r="AB9" s="1"/>
      <c r="AC9" s="1"/>
      <c r="AD9" s="1"/>
      <c r="AE9" s="1"/>
    </row>
    <row r="10" spans="1:31" s="3" customFormat="1" ht="20.100000000000001" customHeight="1" x14ac:dyDescent="0.2">
      <c r="A10" s="69"/>
      <c r="B10" s="223" t="s">
        <v>37</v>
      </c>
      <c r="C10" s="224"/>
      <c r="D10" s="225"/>
      <c r="E10" s="238"/>
      <c r="F10" s="239"/>
      <c r="G10" s="239"/>
      <c r="H10" s="239"/>
      <c r="I10" s="239"/>
      <c r="J10" s="239"/>
      <c r="K10" s="239"/>
      <c r="L10" s="239"/>
      <c r="M10" s="239"/>
      <c r="N10" s="239"/>
      <c r="O10" s="239"/>
      <c r="P10" s="239"/>
      <c r="Q10" s="239"/>
      <c r="R10" s="239"/>
      <c r="S10" s="239"/>
      <c r="T10" s="239"/>
      <c r="U10" s="239"/>
      <c r="V10" s="239"/>
      <c r="W10" s="239"/>
      <c r="X10" s="240"/>
      <c r="Y10" s="122"/>
      <c r="Z10" s="1"/>
      <c r="AA10" s="2"/>
      <c r="AB10" s="1"/>
      <c r="AC10" s="1"/>
      <c r="AD10" s="1"/>
      <c r="AE10" s="1"/>
    </row>
    <row r="11" spans="1:31" s="3" customFormat="1" ht="20.100000000000001" customHeight="1" x14ac:dyDescent="0.2">
      <c r="A11" s="69"/>
      <c r="B11" s="223" t="s">
        <v>77</v>
      </c>
      <c r="C11" s="224"/>
      <c r="D11" s="225"/>
      <c r="E11" s="235"/>
      <c r="F11" s="236"/>
      <c r="G11" s="236"/>
      <c r="H11" s="236"/>
      <c r="I11" s="236"/>
      <c r="J11" s="236"/>
      <c r="K11" s="236"/>
      <c r="L11" s="236"/>
      <c r="M11" s="236"/>
      <c r="N11" s="236"/>
      <c r="O11" s="236"/>
      <c r="P11" s="236"/>
      <c r="Q11" s="236"/>
      <c r="R11" s="236"/>
      <c r="S11" s="236"/>
      <c r="T11" s="236"/>
      <c r="U11" s="236"/>
      <c r="V11" s="236"/>
      <c r="W11" s="236"/>
      <c r="X11" s="237"/>
      <c r="Y11" s="122"/>
      <c r="Z11" s="1"/>
      <c r="AA11" s="2"/>
      <c r="AB11" s="1"/>
      <c r="AC11" s="1"/>
      <c r="AD11" s="1"/>
      <c r="AE11" s="1"/>
    </row>
    <row r="12" spans="1:31" s="3" customFormat="1" ht="20.100000000000001" customHeight="1" x14ac:dyDescent="0.2">
      <c r="A12" s="69"/>
      <c r="B12" s="223" t="s">
        <v>38</v>
      </c>
      <c r="C12" s="224"/>
      <c r="D12" s="225"/>
      <c r="E12" s="241" t="s">
        <v>78</v>
      </c>
      <c r="F12" s="242"/>
      <c r="G12" s="242"/>
      <c r="H12" s="242"/>
      <c r="I12" s="242"/>
      <c r="J12" s="242"/>
      <c r="K12" s="242"/>
      <c r="L12" s="242"/>
      <c r="M12" s="242"/>
      <c r="N12" s="242"/>
      <c r="O12" s="242"/>
      <c r="P12" s="242"/>
      <c r="Q12" s="242"/>
      <c r="R12" s="242"/>
      <c r="S12" s="242"/>
      <c r="T12" s="242"/>
      <c r="U12" s="242"/>
      <c r="V12" s="242"/>
      <c r="W12" s="242"/>
      <c r="X12" s="243"/>
      <c r="Y12" s="120"/>
      <c r="Z12" s="1"/>
      <c r="AA12" s="2"/>
      <c r="AB12" s="1"/>
      <c r="AC12" s="1"/>
      <c r="AD12" s="1"/>
      <c r="AE12" s="1"/>
    </row>
    <row r="13" spans="1:31" s="3" customFormat="1" ht="20.100000000000001" customHeight="1" x14ac:dyDescent="0.2">
      <c r="A13" s="69"/>
      <c r="B13" s="223" t="s">
        <v>39</v>
      </c>
      <c r="C13" s="224"/>
      <c r="D13" s="225"/>
      <c r="E13" s="241" t="s">
        <v>78</v>
      </c>
      <c r="F13" s="242"/>
      <c r="G13" s="242"/>
      <c r="H13" s="242"/>
      <c r="I13" s="242"/>
      <c r="J13" s="242"/>
      <c r="K13" s="242"/>
      <c r="L13" s="242"/>
      <c r="M13" s="242"/>
      <c r="N13" s="242"/>
      <c r="O13" s="242"/>
      <c r="P13" s="242"/>
      <c r="Q13" s="242"/>
      <c r="R13" s="242"/>
      <c r="S13" s="242"/>
      <c r="T13" s="242"/>
      <c r="U13" s="242"/>
      <c r="V13" s="242"/>
      <c r="W13" s="242"/>
      <c r="X13" s="243"/>
      <c r="Y13" s="120"/>
      <c r="Z13" s="1"/>
      <c r="AA13" s="2"/>
      <c r="AB13" s="1"/>
      <c r="AC13" s="1"/>
      <c r="AD13" s="1"/>
      <c r="AE13" s="1"/>
    </row>
    <row r="14" spans="1:31" s="3" customFormat="1" ht="8.25" customHeight="1" thickBot="1" x14ac:dyDescent="0.25">
      <c r="A14" s="129"/>
      <c r="B14" s="51"/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52"/>
      <c r="P14" s="52"/>
      <c r="Q14" s="52"/>
      <c r="R14" s="52"/>
      <c r="S14" s="52"/>
      <c r="T14" s="52"/>
      <c r="U14" s="52"/>
      <c r="V14" s="52"/>
      <c r="W14" s="52"/>
      <c r="X14" s="53"/>
      <c r="Y14" s="123"/>
      <c r="AA14" s="4"/>
      <c r="AB14" s="4"/>
      <c r="AC14" s="4"/>
      <c r="AD14" s="4"/>
    </row>
    <row r="15" spans="1:31" s="3" customFormat="1" ht="6" customHeight="1" x14ac:dyDescent="0.2">
      <c r="A15" s="5"/>
      <c r="B15" s="6"/>
      <c r="C15" s="6"/>
      <c r="D15" s="6"/>
      <c r="E15" s="6"/>
      <c r="F15" s="6"/>
      <c r="G15" s="6"/>
      <c r="H15" s="6"/>
      <c r="I15" s="7"/>
      <c r="J15" s="7"/>
      <c r="K15" s="7"/>
      <c r="L15" s="7"/>
      <c r="M15" s="7"/>
      <c r="N15" s="7"/>
      <c r="O15" s="7"/>
      <c r="P15" s="7"/>
      <c r="Q15" s="8"/>
      <c r="R15" s="8"/>
      <c r="S15" s="8"/>
      <c r="T15" s="8"/>
      <c r="U15" s="7"/>
      <c r="V15" s="7"/>
      <c r="W15" s="7"/>
      <c r="X15" s="7"/>
      <c r="Y15" s="9"/>
      <c r="AA15" s="4"/>
      <c r="AB15" s="4"/>
      <c r="AC15" s="4"/>
      <c r="AD15" s="4"/>
    </row>
    <row r="16" spans="1:31" s="3" customFormat="1" ht="13.5" customHeight="1" x14ac:dyDescent="0.2">
      <c r="A16" s="5"/>
      <c r="B16" s="186" t="s">
        <v>1</v>
      </c>
      <c r="C16" s="186"/>
      <c r="D16" s="186"/>
      <c r="E16" s="186"/>
      <c r="F16" s="186"/>
      <c r="G16" s="186"/>
      <c r="H16" s="186"/>
      <c r="I16" s="186"/>
      <c r="J16" s="186"/>
      <c r="K16" s="186"/>
      <c r="L16" s="186"/>
      <c r="M16" s="186"/>
      <c r="N16" s="186"/>
      <c r="O16" s="186"/>
      <c r="P16" s="186"/>
      <c r="Q16" s="186"/>
      <c r="R16" s="186"/>
      <c r="S16" s="186"/>
      <c r="T16" s="186"/>
      <c r="U16" s="186"/>
      <c r="V16" s="186"/>
      <c r="W16" s="186"/>
      <c r="X16" s="186"/>
      <c r="Y16" s="9"/>
      <c r="AA16" s="4"/>
      <c r="AB16" s="4"/>
      <c r="AC16" s="4"/>
      <c r="AD16" s="4"/>
    </row>
    <row r="17" spans="1:32" s="3" customFormat="1" ht="13.5" customHeight="1" x14ac:dyDescent="0.2">
      <c r="A17" s="5"/>
      <c r="B17" s="212" t="s">
        <v>90</v>
      </c>
      <c r="C17" s="212"/>
      <c r="D17" s="212"/>
      <c r="E17" s="213">
        <v>1</v>
      </c>
      <c r="F17" s="213"/>
      <c r="G17" s="213">
        <v>2</v>
      </c>
      <c r="H17" s="213"/>
      <c r="I17" s="213"/>
      <c r="J17" s="214">
        <v>3</v>
      </c>
      <c r="K17" s="214"/>
      <c r="L17" s="214">
        <v>4</v>
      </c>
      <c r="M17" s="214"/>
      <c r="N17" s="214"/>
      <c r="O17" s="214">
        <v>5</v>
      </c>
      <c r="P17" s="214"/>
      <c r="Q17" s="214"/>
      <c r="R17" s="214"/>
      <c r="S17" s="214">
        <v>6</v>
      </c>
      <c r="T17" s="214"/>
      <c r="U17" s="214">
        <v>7</v>
      </c>
      <c r="V17" s="214"/>
      <c r="W17" s="214">
        <v>8</v>
      </c>
      <c r="X17" s="214"/>
      <c r="Y17" s="9"/>
      <c r="AA17" s="4"/>
      <c r="AB17" s="4"/>
      <c r="AC17" s="4"/>
      <c r="AD17" s="4"/>
    </row>
    <row r="18" spans="1:32" s="125" customFormat="1" ht="20.100000000000001" customHeight="1" x14ac:dyDescent="0.2">
      <c r="A18" s="127"/>
      <c r="B18" s="204" t="s">
        <v>40</v>
      </c>
      <c r="C18" s="204"/>
      <c r="D18" s="204"/>
      <c r="E18" s="206"/>
      <c r="F18" s="206"/>
      <c r="G18" s="206"/>
      <c r="H18" s="206"/>
      <c r="I18" s="206"/>
      <c r="J18" s="207"/>
      <c r="K18" s="207"/>
      <c r="L18" s="207"/>
      <c r="M18" s="207"/>
      <c r="N18" s="207"/>
      <c r="O18" s="207"/>
      <c r="P18" s="207"/>
      <c r="Q18" s="207"/>
      <c r="R18" s="207"/>
      <c r="S18" s="208"/>
      <c r="T18" s="208"/>
      <c r="U18" s="207"/>
      <c r="V18" s="207"/>
      <c r="W18" s="207"/>
      <c r="X18" s="207"/>
      <c r="Y18" s="124"/>
      <c r="AA18" s="126"/>
      <c r="AB18" s="126"/>
      <c r="AC18" s="126"/>
      <c r="AD18" s="126"/>
    </row>
    <row r="19" spans="1:32" s="125" customFormat="1" ht="20.100000000000001" customHeight="1" x14ac:dyDescent="0.2">
      <c r="A19" s="127"/>
      <c r="B19" s="204" t="s">
        <v>41</v>
      </c>
      <c r="C19" s="204"/>
      <c r="D19" s="204"/>
      <c r="E19" s="206"/>
      <c r="F19" s="206"/>
      <c r="G19" s="206"/>
      <c r="H19" s="206"/>
      <c r="I19" s="206"/>
      <c r="J19" s="207"/>
      <c r="K19" s="207"/>
      <c r="L19" s="207"/>
      <c r="M19" s="207"/>
      <c r="N19" s="207"/>
      <c r="O19" s="207"/>
      <c r="P19" s="207"/>
      <c r="Q19" s="207"/>
      <c r="R19" s="207"/>
      <c r="S19" s="208"/>
      <c r="T19" s="208"/>
      <c r="U19" s="207"/>
      <c r="V19" s="207"/>
      <c r="W19" s="207"/>
      <c r="X19" s="207"/>
      <c r="Y19" s="124"/>
      <c r="AA19" s="126"/>
      <c r="AB19" s="126"/>
      <c r="AC19" s="126"/>
      <c r="AD19" s="126"/>
    </row>
    <row r="20" spans="1:32" s="125" customFormat="1" ht="20.100000000000001" customHeight="1" x14ac:dyDescent="0.2">
      <c r="A20" s="127"/>
      <c r="B20" s="204" t="s">
        <v>42</v>
      </c>
      <c r="C20" s="204"/>
      <c r="D20" s="204"/>
      <c r="E20" s="206"/>
      <c r="F20" s="206"/>
      <c r="G20" s="206"/>
      <c r="H20" s="206"/>
      <c r="I20" s="206"/>
      <c r="J20" s="207"/>
      <c r="K20" s="207"/>
      <c r="L20" s="207"/>
      <c r="M20" s="207"/>
      <c r="N20" s="207"/>
      <c r="O20" s="207"/>
      <c r="P20" s="207"/>
      <c r="Q20" s="207"/>
      <c r="R20" s="207"/>
      <c r="S20" s="208"/>
      <c r="T20" s="208"/>
      <c r="U20" s="207"/>
      <c r="V20" s="207"/>
      <c r="W20" s="207"/>
      <c r="X20" s="207"/>
      <c r="Y20" s="124"/>
      <c r="AA20" s="126"/>
      <c r="AB20" s="126"/>
      <c r="AC20" s="126"/>
      <c r="AD20" s="126"/>
    </row>
    <row r="21" spans="1:32" s="125" customFormat="1" ht="20.100000000000001" customHeight="1" x14ac:dyDescent="0.2">
      <c r="A21" s="127"/>
      <c r="B21" s="204" t="s">
        <v>43</v>
      </c>
      <c r="C21" s="204"/>
      <c r="D21" s="204"/>
      <c r="E21" s="205"/>
      <c r="F21" s="205"/>
      <c r="G21" s="205"/>
      <c r="H21" s="205"/>
      <c r="I21" s="205"/>
      <c r="J21" s="203"/>
      <c r="K21" s="203"/>
      <c r="L21" s="203"/>
      <c r="M21" s="203"/>
      <c r="N21" s="203"/>
      <c r="O21" s="203"/>
      <c r="P21" s="203"/>
      <c r="Q21" s="203"/>
      <c r="R21" s="203"/>
      <c r="S21" s="203"/>
      <c r="T21" s="203"/>
      <c r="U21" s="203"/>
      <c r="V21" s="203"/>
      <c r="W21" s="203"/>
      <c r="X21" s="203"/>
      <c r="Y21" s="124"/>
      <c r="AA21" s="126"/>
      <c r="AB21" s="126"/>
      <c r="AC21" s="126"/>
      <c r="AD21" s="126"/>
    </row>
    <row r="22" spans="1:32" s="125" customFormat="1" ht="20.100000000000001" customHeight="1" x14ac:dyDescent="0.2">
      <c r="A22" s="127"/>
      <c r="B22" s="204" t="s">
        <v>44</v>
      </c>
      <c r="C22" s="204"/>
      <c r="D22" s="204"/>
      <c r="E22" s="205"/>
      <c r="F22" s="205"/>
      <c r="G22" s="205"/>
      <c r="H22" s="205"/>
      <c r="I22" s="205"/>
      <c r="J22" s="203"/>
      <c r="K22" s="203"/>
      <c r="L22" s="203"/>
      <c r="M22" s="203"/>
      <c r="N22" s="203"/>
      <c r="O22" s="203"/>
      <c r="P22" s="203"/>
      <c r="Q22" s="203"/>
      <c r="R22" s="203"/>
      <c r="S22" s="203"/>
      <c r="T22" s="203"/>
      <c r="U22" s="203"/>
      <c r="V22" s="203"/>
      <c r="W22" s="203"/>
      <c r="X22" s="203"/>
      <c r="Y22" s="124"/>
      <c r="AA22" s="126"/>
      <c r="AB22" s="126"/>
      <c r="AC22" s="126"/>
      <c r="AD22" s="126"/>
    </row>
    <row r="23" spans="1:32" s="125" customFormat="1" ht="20.100000000000001" customHeight="1" x14ac:dyDescent="0.2">
      <c r="A23" s="127"/>
      <c r="B23" s="200" t="s">
        <v>45</v>
      </c>
      <c r="C23" s="200"/>
      <c r="D23" s="200"/>
      <c r="E23" s="201"/>
      <c r="F23" s="201"/>
      <c r="G23" s="201"/>
      <c r="H23" s="201"/>
      <c r="I23" s="201"/>
      <c r="J23" s="202"/>
      <c r="K23" s="202"/>
      <c r="L23" s="202"/>
      <c r="M23" s="202"/>
      <c r="N23" s="202"/>
      <c r="O23" s="202"/>
      <c r="P23" s="202"/>
      <c r="Q23" s="202"/>
      <c r="R23" s="202"/>
      <c r="S23" s="202"/>
      <c r="T23" s="202"/>
      <c r="U23" s="202"/>
      <c r="V23" s="202"/>
      <c r="W23" s="202"/>
      <c r="X23" s="202"/>
      <c r="Y23" s="124"/>
      <c r="AA23" s="126"/>
      <c r="AB23" s="126"/>
      <c r="AC23" s="126"/>
      <c r="AD23" s="126"/>
    </row>
    <row r="24" spans="1:32" s="125" customFormat="1" ht="20.100000000000001" customHeight="1" thickBot="1" x14ac:dyDescent="0.25">
      <c r="A24" s="134"/>
      <c r="B24" s="197" t="s">
        <v>46</v>
      </c>
      <c r="C24" s="197"/>
      <c r="D24" s="197"/>
      <c r="E24" s="198"/>
      <c r="F24" s="198"/>
      <c r="G24" s="198"/>
      <c r="H24" s="198"/>
      <c r="I24" s="198"/>
      <c r="J24" s="199"/>
      <c r="K24" s="199"/>
      <c r="L24" s="199"/>
      <c r="M24" s="199"/>
      <c r="N24" s="199"/>
      <c r="O24" s="199"/>
      <c r="P24" s="199"/>
      <c r="Q24" s="199"/>
      <c r="R24" s="199"/>
      <c r="S24" s="199"/>
      <c r="T24" s="199"/>
      <c r="U24" s="199"/>
      <c r="V24" s="199"/>
      <c r="W24" s="199"/>
      <c r="X24" s="199"/>
      <c r="Y24" s="133"/>
      <c r="AA24" s="126"/>
      <c r="AB24" s="126"/>
      <c r="AC24" s="126"/>
      <c r="AD24" s="126"/>
    </row>
    <row r="25" spans="1:32" s="3" customFormat="1" ht="13.5" customHeight="1" x14ac:dyDescent="0.2">
      <c r="A25" s="5"/>
      <c r="B25" s="115"/>
      <c r="C25" s="115"/>
      <c r="D25" s="115"/>
      <c r="E25" s="115"/>
      <c r="F25" s="115"/>
      <c r="G25" s="115"/>
      <c r="H25" s="115"/>
      <c r="I25" s="116"/>
      <c r="J25" s="116"/>
      <c r="K25" s="116"/>
      <c r="L25" s="116"/>
      <c r="M25" s="116"/>
      <c r="N25" s="116"/>
      <c r="O25" s="116"/>
      <c r="P25" s="116"/>
      <c r="Q25" s="117"/>
      <c r="R25" s="117"/>
      <c r="S25" s="117"/>
      <c r="T25" s="117"/>
      <c r="U25" s="116"/>
      <c r="V25" s="116"/>
      <c r="W25" s="116"/>
      <c r="X25" s="116"/>
      <c r="Y25" s="9"/>
      <c r="AA25" s="4"/>
      <c r="AB25" s="4"/>
      <c r="AC25" s="4"/>
      <c r="AD25" s="4"/>
    </row>
    <row r="26" spans="1:32" s="3" customFormat="1" ht="15" customHeight="1" x14ac:dyDescent="0.2">
      <c r="A26" s="5"/>
      <c r="B26" s="186" t="s">
        <v>17</v>
      </c>
      <c r="C26" s="186"/>
      <c r="D26" s="186"/>
      <c r="E26" s="186"/>
      <c r="F26" s="186"/>
      <c r="G26" s="186"/>
      <c r="H26" s="186"/>
      <c r="I26" s="186"/>
      <c r="J26" s="186"/>
      <c r="K26" s="186"/>
      <c r="L26" s="186"/>
      <c r="M26" s="186"/>
      <c r="N26" s="186"/>
      <c r="O26" s="186"/>
      <c r="P26" s="186"/>
      <c r="Q26" s="186"/>
      <c r="R26" s="186"/>
      <c r="S26" s="186"/>
      <c r="T26" s="186"/>
      <c r="U26" s="186"/>
      <c r="V26" s="186"/>
      <c r="W26" s="186"/>
      <c r="X26" s="186"/>
      <c r="Y26" s="9"/>
      <c r="AA26" s="4"/>
      <c r="AB26" s="4"/>
      <c r="AC26" s="4"/>
      <c r="AD26" s="4"/>
    </row>
    <row r="27" spans="1:32" s="12" customFormat="1" ht="13.5" customHeight="1" x14ac:dyDescent="0.2">
      <c r="A27" s="10"/>
      <c r="B27" s="193" t="s">
        <v>62</v>
      </c>
      <c r="C27" s="152" t="s">
        <v>63</v>
      </c>
      <c r="D27" s="153"/>
      <c r="E27" s="194" t="s">
        <v>2</v>
      </c>
      <c r="F27" s="195"/>
      <c r="G27" s="196"/>
      <c r="H27" s="192" t="s">
        <v>59</v>
      </c>
      <c r="I27" s="192"/>
      <c r="J27" s="192"/>
      <c r="K27" s="192"/>
      <c r="L27" s="192"/>
      <c r="M27" s="192"/>
      <c r="N27" s="192"/>
      <c r="O27" s="192"/>
      <c r="P27" s="188" t="s">
        <v>25</v>
      </c>
      <c r="Q27" s="189"/>
      <c r="R27" s="189"/>
      <c r="S27" s="189"/>
      <c r="T27" s="190"/>
      <c r="U27" s="188" t="s">
        <v>26</v>
      </c>
      <c r="V27" s="189"/>
      <c r="W27" s="189"/>
      <c r="X27" s="190"/>
      <c r="Y27" s="11"/>
    </row>
    <row r="28" spans="1:32" s="12" customFormat="1" ht="24" customHeight="1" x14ac:dyDescent="0.2">
      <c r="A28" s="10"/>
      <c r="B28" s="135"/>
      <c r="C28" s="154"/>
      <c r="D28" s="155"/>
      <c r="E28" s="101" t="s">
        <v>64</v>
      </c>
      <c r="F28" s="108" t="s">
        <v>4</v>
      </c>
      <c r="G28" s="108" t="s">
        <v>5</v>
      </c>
      <c r="H28" s="185" t="s">
        <v>65</v>
      </c>
      <c r="I28" s="185"/>
      <c r="J28" s="136" t="s">
        <v>66</v>
      </c>
      <c r="K28" s="137"/>
      <c r="L28" s="136" t="s">
        <v>4</v>
      </c>
      <c r="M28" s="137"/>
      <c r="N28" s="136" t="s">
        <v>5</v>
      </c>
      <c r="O28" s="137"/>
      <c r="P28" s="191" t="s">
        <v>60</v>
      </c>
      <c r="Q28" s="187"/>
      <c r="R28" s="137"/>
      <c r="S28" s="136" t="s">
        <v>4</v>
      </c>
      <c r="T28" s="187"/>
      <c r="U28" s="136" t="s">
        <v>67</v>
      </c>
      <c r="V28" s="187"/>
      <c r="W28" s="136" t="s">
        <v>4</v>
      </c>
      <c r="X28" s="137"/>
      <c r="Y28" s="11"/>
    </row>
    <row r="29" spans="1:32" s="15" customFormat="1" ht="15" customHeight="1" x14ac:dyDescent="0.25">
      <c r="A29" s="13">
        <v>1</v>
      </c>
      <c r="B29" s="105"/>
      <c r="C29" s="106"/>
      <c r="D29" s="106"/>
      <c r="E29" s="107"/>
      <c r="F29" s="99">
        <f>+E29</f>
        <v>0</v>
      </c>
      <c r="G29" s="104" t="e">
        <f t="shared" ref="G29:G43" si="0">+F29/$E$44</f>
        <v>#DIV/0!</v>
      </c>
      <c r="H29" s="179"/>
      <c r="I29" s="180"/>
      <c r="J29" s="181"/>
      <c r="K29" s="182"/>
      <c r="L29" s="183">
        <f>J29</f>
        <v>0</v>
      </c>
      <c r="M29" s="184"/>
      <c r="N29" s="163" t="e">
        <f>ROUND(L29/$J$44,4)</f>
        <v>#DIV/0!</v>
      </c>
      <c r="O29" s="164"/>
      <c r="P29" s="161"/>
      <c r="Q29" s="177"/>
      <c r="R29" s="162"/>
      <c r="S29" s="163">
        <f>P29</f>
        <v>0</v>
      </c>
      <c r="T29" s="178"/>
      <c r="U29" s="161"/>
      <c r="V29" s="162"/>
      <c r="W29" s="163">
        <f>U29</f>
        <v>0</v>
      </c>
      <c r="X29" s="164"/>
      <c r="Y29" s="14"/>
    </row>
    <row r="30" spans="1:32" s="15" customFormat="1" ht="13.5" customHeight="1" x14ac:dyDescent="0.25">
      <c r="A30" s="16">
        <v>2</v>
      </c>
      <c r="B30" s="105"/>
      <c r="C30" s="106"/>
      <c r="D30" s="106"/>
      <c r="E30" s="107"/>
      <c r="F30" s="99">
        <f>+F29+E30</f>
        <v>0</v>
      </c>
      <c r="G30" s="104" t="e">
        <f t="shared" si="0"/>
        <v>#DIV/0!</v>
      </c>
      <c r="H30" s="179"/>
      <c r="I30" s="180"/>
      <c r="J30" s="181"/>
      <c r="K30" s="182"/>
      <c r="L30" s="183">
        <f>L29+J30</f>
        <v>0</v>
      </c>
      <c r="M30" s="184"/>
      <c r="N30" s="163" t="e">
        <f t="shared" ref="N30:N34" si="1">ROUND(L30/$J$44,4)</f>
        <v>#DIV/0!</v>
      </c>
      <c r="O30" s="164"/>
      <c r="P30" s="161"/>
      <c r="Q30" s="177"/>
      <c r="R30" s="162"/>
      <c r="S30" s="163">
        <f>S29+P30</f>
        <v>0</v>
      </c>
      <c r="T30" s="178"/>
      <c r="U30" s="161"/>
      <c r="V30" s="162"/>
      <c r="W30" s="163">
        <f>W29+U30</f>
        <v>0</v>
      </c>
      <c r="X30" s="164"/>
      <c r="Y30" s="14"/>
      <c r="AF30" s="17"/>
    </row>
    <row r="31" spans="1:32" s="15" customFormat="1" ht="15" customHeight="1" x14ac:dyDescent="0.25">
      <c r="A31" s="13">
        <v>3</v>
      </c>
      <c r="B31" s="105"/>
      <c r="C31" s="106"/>
      <c r="D31" s="106"/>
      <c r="E31" s="107"/>
      <c r="F31" s="99">
        <f t="shared" ref="F31:F43" si="2">+F30+E31</f>
        <v>0</v>
      </c>
      <c r="G31" s="104" t="e">
        <f t="shared" si="0"/>
        <v>#DIV/0!</v>
      </c>
      <c r="H31" s="179"/>
      <c r="I31" s="180"/>
      <c r="J31" s="181"/>
      <c r="K31" s="182"/>
      <c r="L31" s="183">
        <f t="shared" ref="L31:L35" si="3">L30+J31</f>
        <v>0</v>
      </c>
      <c r="M31" s="184"/>
      <c r="N31" s="163" t="e">
        <f t="shared" si="1"/>
        <v>#DIV/0!</v>
      </c>
      <c r="O31" s="164"/>
      <c r="P31" s="161"/>
      <c r="Q31" s="177"/>
      <c r="R31" s="162"/>
      <c r="S31" s="163">
        <f t="shared" ref="S31:S42" si="4">S30+P31</f>
        <v>0</v>
      </c>
      <c r="T31" s="178"/>
      <c r="U31" s="161"/>
      <c r="V31" s="162"/>
      <c r="W31" s="163">
        <f t="shared" ref="W31:W43" si="5">W30+U31</f>
        <v>0</v>
      </c>
      <c r="X31" s="164"/>
      <c r="Y31" s="14"/>
    </row>
    <row r="32" spans="1:32" s="15" customFormat="1" ht="15" customHeight="1" x14ac:dyDescent="0.25">
      <c r="A32" s="16">
        <v>4</v>
      </c>
      <c r="B32" s="105"/>
      <c r="C32" s="106"/>
      <c r="D32" s="106"/>
      <c r="E32" s="107"/>
      <c r="F32" s="99">
        <f t="shared" si="2"/>
        <v>0</v>
      </c>
      <c r="G32" s="104" t="e">
        <f t="shared" si="0"/>
        <v>#DIV/0!</v>
      </c>
      <c r="H32" s="179"/>
      <c r="I32" s="180"/>
      <c r="J32" s="181"/>
      <c r="K32" s="182"/>
      <c r="L32" s="183">
        <f t="shared" si="3"/>
        <v>0</v>
      </c>
      <c r="M32" s="184"/>
      <c r="N32" s="163" t="e">
        <f t="shared" si="1"/>
        <v>#DIV/0!</v>
      </c>
      <c r="O32" s="164"/>
      <c r="P32" s="161"/>
      <c r="Q32" s="177"/>
      <c r="R32" s="162"/>
      <c r="S32" s="163">
        <f t="shared" si="4"/>
        <v>0</v>
      </c>
      <c r="T32" s="178"/>
      <c r="U32" s="161"/>
      <c r="V32" s="162"/>
      <c r="W32" s="163">
        <f t="shared" si="5"/>
        <v>0</v>
      </c>
      <c r="X32" s="164"/>
      <c r="Y32" s="14"/>
    </row>
    <row r="33" spans="1:31" s="15" customFormat="1" ht="15" customHeight="1" x14ac:dyDescent="0.25">
      <c r="A33" s="13">
        <v>5</v>
      </c>
      <c r="B33" s="105"/>
      <c r="C33" s="106"/>
      <c r="D33" s="106"/>
      <c r="E33" s="107"/>
      <c r="F33" s="99">
        <f t="shared" si="2"/>
        <v>0</v>
      </c>
      <c r="G33" s="104" t="e">
        <f t="shared" si="0"/>
        <v>#DIV/0!</v>
      </c>
      <c r="H33" s="179"/>
      <c r="I33" s="180"/>
      <c r="J33" s="181"/>
      <c r="K33" s="182"/>
      <c r="L33" s="183">
        <f t="shared" si="3"/>
        <v>0</v>
      </c>
      <c r="M33" s="184"/>
      <c r="N33" s="163" t="e">
        <f>ROUND(L33/$J$44,4)</f>
        <v>#DIV/0!</v>
      </c>
      <c r="O33" s="164"/>
      <c r="P33" s="161"/>
      <c r="Q33" s="177"/>
      <c r="R33" s="162"/>
      <c r="S33" s="163">
        <f t="shared" si="4"/>
        <v>0</v>
      </c>
      <c r="T33" s="178"/>
      <c r="U33" s="161"/>
      <c r="V33" s="162"/>
      <c r="W33" s="163">
        <f t="shared" si="5"/>
        <v>0</v>
      </c>
      <c r="X33" s="164"/>
      <c r="Y33" s="14"/>
    </row>
    <row r="34" spans="1:31" s="15" customFormat="1" ht="15" customHeight="1" x14ac:dyDescent="0.25">
      <c r="A34" s="16">
        <v>6</v>
      </c>
      <c r="B34" s="105"/>
      <c r="C34" s="106"/>
      <c r="D34" s="106"/>
      <c r="E34" s="107"/>
      <c r="F34" s="99">
        <f t="shared" si="2"/>
        <v>0</v>
      </c>
      <c r="G34" s="104" t="e">
        <f t="shared" si="0"/>
        <v>#DIV/0!</v>
      </c>
      <c r="H34" s="179"/>
      <c r="I34" s="180"/>
      <c r="J34" s="181"/>
      <c r="K34" s="182"/>
      <c r="L34" s="183">
        <f t="shared" si="3"/>
        <v>0</v>
      </c>
      <c r="M34" s="184"/>
      <c r="N34" s="163" t="e">
        <f t="shared" si="1"/>
        <v>#DIV/0!</v>
      </c>
      <c r="O34" s="164"/>
      <c r="P34" s="161"/>
      <c r="Q34" s="177"/>
      <c r="R34" s="162"/>
      <c r="S34" s="163">
        <f t="shared" si="4"/>
        <v>0</v>
      </c>
      <c r="T34" s="178"/>
      <c r="U34" s="161"/>
      <c r="V34" s="162"/>
      <c r="W34" s="163">
        <f t="shared" si="5"/>
        <v>0</v>
      </c>
      <c r="X34" s="164"/>
      <c r="Y34" s="14"/>
    </row>
    <row r="35" spans="1:31" s="15" customFormat="1" ht="15" customHeight="1" x14ac:dyDescent="0.25">
      <c r="A35" s="13">
        <v>7</v>
      </c>
      <c r="B35" s="105"/>
      <c r="C35" s="106"/>
      <c r="D35" s="106"/>
      <c r="E35" s="107"/>
      <c r="F35" s="99">
        <f t="shared" si="2"/>
        <v>0</v>
      </c>
      <c r="G35" s="104" t="e">
        <f t="shared" si="0"/>
        <v>#DIV/0!</v>
      </c>
      <c r="H35" s="179"/>
      <c r="I35" s="180"/>
      <c r="J35" s="181"/>
      <c r="K35" s="182"/>
      <c r="L35" s="183">
        <f t="shared" si="3"/>
        <v>0</v>
      </c>
      <c r="M35" s="184"/>
      <c r="N35" s="163" t="e">
        <f>ROUND(L35/$J$44,4)</f>
        <v>#DIV/0!</v>
      </c>
      <c r="O35" s="164"/>
      <c r="P35" s="161"/>
      <c r="Q35" s="177"/>
      <c r="R35" s="162"/>
      <c r="S35" s="163">
        <f t="shared" si="4"/>
        <v>0</v>
      </c>
      <c r="T35" s="178"/>
      <c r="U35" s="161"/>
      <c r="V35" s="162"/>
      <c r="W35" s="163">
        <f t="shared" si="5"/>
        <v>0</v>
      </c>
      <c r="X35" s="164"/>
      <c r="Y35" s="14"/>
    </row>
    <row r="36" spans="1:31" s="15" customFormat="1" ht="15" customHeight="1" x14ac:dyDescent="0.25">
      <c r="A36" s="16">
        <v>8</v>
      </c>
      <c r="B36" s="105"/>
      <c r="C36" s="106"/>
      <c r="D36" s="106"/>
      <c r="E36" s="107"/>
      <c r="F36" s="99">
        <f t="shared" si="2"/>
        <v>0</v>
      </c>
      <c r="G36" s="104" t="e">
        <f t="shared" si="0"/>
        <v>#DIV/0!</v>
      </c>
      <c r="H36" s="179"/>
      <c r="I36" s="180"/>
      <c r="J36" s="181"/>
      <c r="K36" s="182"/>
      <c r="L36" s="183">
        <f t="shared" ref="L36:L43" si="6">L35+J36</f>
        <v>0</v>
      </c>
      <c r="M36" s="184"/>
      <c r="N36" s="163" t="e">
        <f t="shared" ref="N36:N43" si="7">ROUND(L36/$J$44,4)</f>
        <v>#DIV/0!</v>
      </c>
      <c r="O36" s="164"/>
      <c r="P36" s="161"/>
      <c r="Q36" s="177"/>
      <c r="R36" s="162"/>
      <c r="S36" s="163">
        <f t="shared" si="4"/>
        <v>0</v>
      </c>
      <c r="T36" s="178"/>
      <c r="U36" s="161"/>
      <c r="V36" s="162"/>
      <c r="W36" s="163">
        <f t="shared" si="5"/>
        <v>0</v>
      </c>
      <c r="X36" s="164"/>
      <c r="Y36" s="14"/>
    </row>
    <row r="37" spans="1:31" s="15" customFormat="1" ht="15" customHeight="1" x14ac:dyDescent="0.25">
      <c r="A37" s="18"/>
      <c r="B37" s="105"/>
      <c r="C37" s="106"/>
      <c r="D37" s="106"/>
      <c r="E37" s="107"/>
      <c r="F37" s="99">
        <f t="shared" si="2"/>
        <v>0</v>
      </c>
      <c r="G37" s="104" t="e">
        <f t="shared" si="0"/>
        <v>#DIV/0!</v>
      </c>
      <c r="H37" s="179"/>
      <c r="I37" s="180"/>
      <c r="J37" s="181"/>
      <c r="K37" s="182"/>
      <c r="L37" s="183">
        <f t="shared" si="6"/>
        <v>0</v>
      </c>
      <c r="M37" s="184"/>
      <c r="N37" s="163" t="e">
        <f t="shared" si="7"/>
        <v>#DIV/0!</v>
      </c>
      <c r="O37" s="164"/>
      <c r="P37" s="161"/>
      <c r="Q37" s="177"/>
      <c r="R37" s="162"/>
      <c r="S37" s="163">
        <f t="shared" si="4"/>
        <v>0</v>
      </c>
      <c r="T37" s="178"/>
      <c r="U37" s="161"/>
      <c r="V37" s="162"/>
      <c r="W37" s="163">
        <f t="shared" si="5"/>
        <v>0</v>
      </c>
      <c r="X37" s="164"/>
      <c r="Y37" s="14"/>
    </row>
    <row r="38" spans="1:31" s="15" customFormat="1" ht="15" customHeight="1" x14ac:dyDescent="0.25">
      <c r="A38" s="18"/>
      <c r="B38" s="105"/>
      <c r="C38" s="106"/>
      <c r="D38" s="106"/>
      <c r="E38" s="107"/>
      <c r="F38" s="99">
        <f t="shared" si="2"/>
        <v>0</v>
      </c>
      <c r="G38" s="104" t="e">
        <f t="shared" si="0"/>
        <v>#DIV/0!</v>
      </c>
      <c r="H38" s="179"/>
      <c r="I38" s="180"/>
      <c r="J38" s="181"/>
      <c r="K38" s="182"/>
      <c r="L38" s="183">
        <f t="shared" si="6"/>
        <v>0</v>
      </c>
      <c r="M38" s="184"/>
      <c r="N38" s="163" t="e">
        <f t="shared" si="7"/>
        <v>#DIV/0!</v>
      </c>
      <c r="O38" s="164"/>
      <c r="P38" s="161"/>
      <c r="Q38" s="177"/>
      <c r="R38" s="162"/>
      <c r="S38" s="163">
        <f t="shared" si="4"/>
        <v>0</v>
      </c>
      <c r="T38" s="178"/>
      <c r="U38" s="161"/>
      <c r="V38" s="162"/>
      <c r="W38" s="163">
        <f t="shared" si="5"/>
        <v>0</v>
      </c>
      <c r="X38" s="164"/>
      <c r="Y38" s="14"/>
    </row>
    <row r="39" spans="1:31" s="15" customFormat="1" ht="15" customHeight="1" x14ac:dyDescent="0.25">
      <c r="A39" s="18"/>
      <c r="B39" s="105"/>
      <c r="C39" s="106"/>
      <c r="D39" s="106"/>
      <c r="E39" s="107"/>
      <c r="F39" s="99">
        <f t="shared" si="2"/>
        <v>0</v>
      </c>
      <c r="G39" s="104" t="e">
        <f t="shared" si="0"/>
        <v>#DIV/0!</v>
      </c>
      <c r="H39" s="179"/>
      <c r="I39" s="180"/>
      <c r="J39" s="181"/>
      <c r="K39" s="182"/>
      <c r="L39" s="183">
        <f t="shared" si="6"/>
        <v>0</v>
      </c>
      <c r="M39" s="184"/>
      <c r="N39" s="163" t="e">
        <f t="shared" si="7"/>
        <v>#DIV/0!</v>
      </c>
      <c r="O39" s="164"/>
      <c r="P39" s="161"/>
      <c r="Q39" s="177"/>
      <c r="R39" s="162"/>
      <c r="S39" s="163">
        <f t="shared" si="4"/>
        <v>0</v>
      </c>
      <c r="T39" s="178"/>
      <c r="U39" s="161"/>
      <c r="V39" s="162"/>
      <c r="W39" s="163">
        <f t="shared" si="5"/>
        <v>0</v>
      </c>
      <c r="X39" s="164"/>
      <c r="Y39" s="14"/>
    </row>
    <row r="40" spans="1:31" s="15" customFormat="1" ht="15" customHeight="1" x14ac:dyDescent="0.25">
      <c r="A40" s="18"/>
      <c r="B40" s="105"/>
      <c r="C40" s="106"/>
      <c r="D40" s="106"/>
      <c r="E40" s="107"/>
      <c r="F40" s="99">
        <f t="shared" si="2"/>
        <v>0</v>
      </c>
      <c r="G40" s="104" t="e">
        <f t="shared" si="0"/>
        <v>#DIV/0!</v>
      </c>
      <c r="H40" s="179"/>
      <c r="I40" s="180"/>
      <c r="J40" s="181"/>
      <c r="K40" s="182"/>
      <c r="L40" s="183">
        <f t="shared" si="6"/>
        <v>0</v>
      </c>
      <c r="M40" s="184"/>
      <c r="N40" s="163" t="e">
        <f t="shared" si="7"/>
        <v>#DIV/0!</v>
      </c>
      <c r="O40" s="164"/>
      <c r="P40" s="161"/>
      <c r="Q40" s="177"/>
      <c r="R40" s="162"/>
      <c r="S40" s="163">
        <f t="shared" si="4"/>
        <v>0</v>
      </c>
      <c r="T40" s="178"/>
      <c r="U40" s="161"/>
      <c r="V40" s="162"/>
      <c r="W40" s="163">
        <f t="shared" si="5"/>
        <v>0</v>
      </c>
      <c r="X40" s="164"/>
      <c r="Y40" s="14"/>
    </row>
    <row r="41" spans="1:31" s="15" customFormat="1" ht="15" customHeight="1" x14ac:dyDescent="0.25">
      <c r="A41" s="18"/>
      <c r="B41" s="105"/>
      <c r="C41" s="106"/>
      <c r="D41" s="106"/>
      <c r="E41" s="107"/>
      <c r="F41" s="99">
        <f t="shared" si="2"/>
        <v>0</v>
      </c>
      <c r="G41" s="104" t="e">
        <f t="shared" si="0"/>
        <v>#DIV/0!</v>
      </c>
      <c r="H41" s="179"/>
      <c r="I41" s="180"/>
      <c r="J41" s="181"/>
      <c r="K41" s="182"/>
      <c r="L41" s="183">
        <f t="shared" si="6"/>
        <v>0</v>
      </c>
      <c r="M41" s="184"/>
      <c r="N41" s="163" t="e">
        <f t="shared" si="7"/>
        <v>#DIV/0!</v>
      </c>
      <c r="O41" s="164"/>
      <c r="P41" s="161"/>
      <c r="Q41" s="177"/>
      <c r="R41" s="162"/>
      <c r="S41" s="163">
        <f t="shared" si="4"/>
        <v>0</v>
      </c>
      <c r="T41" s="178"/>
      <c r="U41" s="161"/>
      <c r="V41" s="162"/>
      <c r="W41" s="163">
        <f t="shared" si="5"/>
        <v>0</v>
      </c>
      <c r="X41" s="164"/>
      <c r="Y41" s="14"/>
    </row>
    <row r="42" spans="1:31" s="15" customFormat="1" ht="15" customHeight="1" x14ac:dyDescent="0.25">
      <c r="A42" s="18"/>
      <c r="B42" s="105"/>
      <c r="C42" s="106"/>
      <c r="D42" s="106"/>
      <c r="E42" s="107"/>
      <c r="F42" s="99">
        <f t="shared" si="2"/>
        <v>0</v>
      </c>
      <c r="G42" s="104" t="e">
        <f t="shared" si="0"/>
        <v>#DIV/0!</v>
      </c>
      <c r="H42" s="179"/>
      <c r="I42" s="180"/>
      <c r="J42" s="181"/>
      <c r="K42" s="182"/>
      <c r="L42" s="183">
        <f t="shared" si="6"/>
        <v>0</v>
      </c>
      <c r="M42" s="184"/>
      <c r="N42" s="163" t="e">
        <f t="shared" si="7"/>
        <v>#DIV/0!</v>
      </c>
      <c r="O42" s="164"/>
      <c r="P42" s="161"/>
      <c r="Q42" s="177"/>
      <c r="R42" s="162"/>
      <c r="S42" s="163">
        <f t="shared" si="4"/>
        <v>0</v>
      </c>
      <c r="T42" s="178"/>
      <c r="U42" s="161"/>
      <c r="V42" s="162"/>
      <c r="W42" s="163">
        <f t="shared" si="5"/>
        <v>0</v>
      </c>
      <c r="X42" s="164"/>
      <c r="Y42" s="14"/>
    </row>
    <row r="43" spans="1:31" s="15" customFormat="1" ht="15" customHeight="1" x14ac:dyDescent="0.25">
      <c r="A43" s="18"/>
      <c r="B43" s="105"/>
      <c r="C43" s="106"/>
      <c r="D43" s="106"/>
      <c r="E43" s="107"/>
      <c r="F43" s="99">
        <f t="shared" si="2"/>
        <v>0</v>
      </c>
      <c r="G43" s="104" t="e">
        <f t="shared" si="0"/>
        <v>#DIV/0!</v>
      </c>
      <c r="H43" s="179"/>
      <c r="I43" s="180"/>
      <c r="J43" s="181"/>
      <c r="K43" s="182"/>
      <c r="L43" s="183">
        <f t="shared" si="6"/>
        <v>0</v>
      </c>
      <c r="M43" s="184"/>
      <c r="N43" s="163" t="e">
        <f t="shared" si="7"/>
        <v>#DIV/0!</v>
      </c>
      <c r="O43" s="164"/>
      <c r="P43" s="161"/>
      <c r="Q43" s="177"/>
      <c r="R43" s="162"/>
      <c r="S43" s="163">
        <f>S42+P43</f>
        <v>0</v>
      </c>
      <c r="T43" s="178"/>
      <c r="U43" s="161"/>
      <c r="V43" s="162"/>
      <c r="W43" s="163">
        <f t="shared" si="5"/>
        <v>0</v>
      </c>
      <c r="X43" s="164"/>
      <c r="Y43" s="14"/>
    </row>
    <row r="44" spans="1:31" s="15" customFormat="1" ht="15" customHeight="1" x14ac:dyDescent="0.2">
      <c r="A44" s="18"/>
      <c r="B44" s="135" t="s">
        <v>73</v>
      </c>
      <c r="C44" s="135"/>
      <c r="D44" s="135"/>
      <c r="E44" s="100">
        <f>SUM(E29:E43)</f>
        <v>0</v>
      </c>
      <c r="F44" s="100">
        <f>INDEX(F29:F43,COUNT(F29:F43))</f>
        <v>0</v>
      </c>
      <c r="G44" s="109" t="e">
        <f>INDEX(G29:G43,COUNT(G29:G43))</f>
        <v>#VALUE!</v>
      </c>
      <c r="H44" s="150"/>
      <c r="I44" s="151"/>
      <c r="J44" s="150">
        <f>SUM(J29:K43)</f>
        <v>0</v>
      </c>
      <c r="K44" s="151"/>
      <c r="L44" s="150">
        <f>INDEX(L29:L43,COUNT(L29:L43))</f>
        <v>0</v>
      </c>
      <c r="M44" s="151"/>
      <c r="N44" s="156" t="e">
        <f>INDEX(N29:N43,COUNT(N29:N43))</f>
        <v>#VALUE!</v>
      </c>
      <c r="O44" s="157"/>
      <c r="P44" s="158">
        <f>SUM(P29:R43)</f>
        <v>0</v>
      </c>
      <c r="Q44" s="159"/>
      <c r="R44" s="160"/>
      <c r="S44" s="158">
        <f>INDEX(S29:S43,COUNT(S29:S43))</f>
        <v>0</v>
      </c>
      <c r="T44" s="160"/>
      <c r="U44" s="156">
        <f>SUM(U29:V43)</f>
        <v>0</v>
      </c>
      <c r="V44" s="157"/>
      <c r="W44" s="156">
        <f>INDEX(W29:W43,COUNT(W29:W43))</f>
        <v>0</v>
      </c>
      <c r="X44" s="157"/>
      <c r="Y44" s="19"/>
      <c r="Z44" s="20"/>
      <c r="AA44" s="20"/>
      <c r="AB44" s="20"/>
      <c r="AC44" s="20"/>
      <c r="AD44" s="20"/>
      <c r="AE44" s="20"/>
    </row>
    <row r="45" spans="1:31" s="27" customFormat="1" ht="13.5" customHeight="1" x14ac:dyDescent="0.2">
      <c r="A45" s="21"/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3"/>
      <c r="X45" s="23"/>
      <c r="Y45" s="24"/>
      <c r="Z45" s="25"/>
      <c r="AA45" s="26"/>
      <c r="AB45" s="26"/>
      <c r="AC45" s="26"/>
      <c r="AD45" s="26"/>
      <c r="AE45" s="26"/>
    </row>
    <row r="46" spans="1:31" s="32" customFormat="1" ht="13.5" x14ac:dyDescent="0.2">
      <c r="A46" s="28"/>
      <c r="B46" s="29"/>
      <c r="C46" s="29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149" t="s">
        <v>19</v>
      </c>
      <c r="R46" s="149"/>
      <c r="S46" s="149"/>
      <c r="T46" s="149"/>
      <c r="U46" s="149"/>
      <c r="V46" s="149"/>
      <c r="W46" s="149"/>
      <c r="X46" s="149"/>
      <c r="Y46" s="30"/>
      <c r="Z46" s="31"/>
      <c r="AA46" s="31"/>
      <c r="AB46" s="31"/>
      <c r="AC46" s="31"/>
      <c r="AD46" s="31"/>
      <c r="AE46" s="31"/>
    </row>
    <row r="47" spans="1:31" s="32" customFormat="1" ht="13.5" x14ac:dyDescent="0.2">
      <c r="A47" s="33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135" t="s">
        <v>3</v>
      </c>
      <c r="R47" s="135"/>
      <c r="S47" s="135"/>
      <c r="T47" s="135"/>
      <c r="U47" s="135" t="s">
        <v>0</v>
      </c>
      <c r="V47" s="135"/>
      <c r="W47" s="135" t="s">
        <v>83</v>
      </c>
      <c r="X47" s="135"/>
      <c r="Y47" s="30"/>
      <c r="Z47" s="31"/>
      <c r="AA47" s="34"/>
      <c r="AB47" s="34"/>
      <c r="AC47" s="34"/>
      <c r="AD47" s="34"/>
      <c r="AE47" s="31"/>
    </row>
    <row r="48" spans="1:31" s="32" customFormat="1" ht="13.5" x14ac:dyDescent="0.2">
      <c r="A48" s="33"/>
      <c r="B48" s="31"/>
      <c r="C48" s="31"/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172" t="s">
        <v>80</v>
      </c>
      <c r="R48" s="172"/>
      <c r="S48" s="172"/>
      <c r="T48" s="172"/>
      <c r="U48" s="174">
        <f>E10*0.3</f>
        <v>0</v>
      </c>
      <c r="V48" s="174"/>
      <c r="W48" s="175"/>
      <c r="X48" s="175"/>
      <c r="Y48" s="30"/>
      <c r="Z48" s="35"/>
      <c r="AA48" s="34"/>
      <c r="AB48" s="36"/>
      <c r="AC48" s="36"/>
      <c r="AD48" s="36"/>
      <c r="AE48" s="31"/>
    </row>
    <row r="49" spans="1:31" s="32" customFormat="1" ht="13.5" x14ac:dyDescent="0.2">
      <c r="A49" s="33"/>
      <c r="B49" s="31"/>
      <c r="C49" s="31"/>
      <c r="D49" s="31"/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31"/>
      <c r="Q49" s="172" t="s">
        <v>84</v>
      </c>
      <c r="R49" s="172"/>
      <c r="S49" s="172"/>
      <c r="T49" s="172"/>
      <c r="U49" s="174"/>
      <c r="V49" s="174"/>
      <c r="W49" s="176" t="e">
        <f>+U49/U48</f>
        <v>#DIV/0!</v>
      </c>
      <c r="X49" s="176"/>
      <c r="Y49" s="30"/>
      <c r="Z49" s="35"/>
      <c r="AA49" s="34"/>
      <c r="AB49" s="36"/>
      <c r="AC49" s="36"/>
      <c r="AD49" s="36"/>
      <c r="AE49" s="31"/>
    </row>
    <row r="50" spans="1:31" s="32" customFormat="1" ht="20.100000000000001" customHeight="1" x14ac:dyDescent="0.2">
      <c r="A50" s="33"/>
      <c r="B50" s="31"/>
      <c r="C50" s="31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172" t="s">
        <v>81</v>
      </c>
      <c r="R50" s="172"/>
      <c r="S50" s="172"/>
      <c r="T50" s="172"/>
      <c r="U50" s="174">
        <f>+U48-U49</f>
        <v>0</v>
      </c>
      <c r="V50" s="174"/>
      <c r="W50" s="176" t="e">
        <f>+U50/U48</f>
        <v>#DIV/0!</v>
      </c>
      <c r="X50" s="176"/>
      <c r="Y50" s="30"/>
      <c r="Z50" s="35"/>
      <c r="AA50" s="34"/>
      <c r="AB50" s="36"/>
      <c r="AC50" s="36"/>
      <c r="AD50" s="36"/>
      <c r="AE50" s="31"/>
    </row>
    <row r="51" spans="1:31" s="32" customFormat="1" ht="12.95" customHeight="1" x14ac:dyDescent="0.2">
      <c r="A51" s="33"/>
      <c r="B51" s="31"/>
      <c r="C51" s="31"/>
      <c r="D51" s="31"/>
      <c r="E51" s="31"/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31"/>
      <c r="Q51" s="171"/>
      <c r="R51" s="172"/>
      <c r="S51" s="172"/>
      <c r="T51" s="172"/>
      <c r="U51" s="172"/>
      <c r="V51" s="172"/>
      <c r="W51" s="172"/>
      <c r="X51" s="173"/>
      <c r="Y51" s="30"/>
      <c r="Z51" s="35"/>
      <c r="AA51" s="34"/>
      <c r="AB51" s="36"/>
      <c r="AC51" s="36"/>
      <c r="AD51" s="36"/>
      <c r="AE51" s="31"/>
    </row>
    <row r="52" spans="1:31" s="32" customFormat="1" ht="12.95" customHeight="1" x14ac:dyDescent="0.2">
      <c r="A52" s="37"/>
      <c r="B52" s="35"/>
      <c r="C52" s="35"/>
      <c r="D52" s="35"/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149" t="s">
        <v>18</v>
      </c>
      <c r="R52" s="149"/>
      <c r="S52" s="149"/>
      <c r="T52" s="149"/>
      <c r="U52" s="149"/>
      <c r="V52" s="149"/>
      <c r="W52" s="149"/>
      <c r="X52" s="149"/>
      <c r="Y52" s="38"/>
      <c r="Z52" s="39"/>
      <c r="AA52" s="34"/>
      <c r="AB52" s="36"/>
      <c r="AC52" s="36"/>
      <c r="AD52" s="36"/>
      <c r="AE52" s="31"/>
    </row>
    <row r="53" spans="1:31" s="32" customFormat="1" ht="12.95" customHeight="1" x14ac:dyDescent="0.2">
      <c r="A53" s="37"/>
      <c r="B53" s="35"/>
      <c r="C53" s="35"/>
      <c r="D53" s="35"/>
      <c r="E53" s="35"/>
      <c r="F53" s="35"/>
      <c r="G53" s="35"/>
      <c r="H53" s="35"/>
      <c r="I53" s="35"/>
      <c r="J53" s="35"/>
      <c r="K53" s="35"/>
      <c r="L53" s="35"/>
      <c r="M53" s="35"/>
      <c r="N53" s="35"/>
      <c r="O53" s="35"/>
      <c r="P53" s="35"/>
      <c r="Q53" s="165" t="s">
        <v>6</v>
      </c>
      <c r="R53" s="166"/>
      <c r="S53" s="167"/>
      <c r="T53" s="168"/>
      <c r="U53" s="169"/>
      <c r="V53" s="169"/>
      <c r="W53" s="169"/>
      <c r="X53" s="170"/>
      <c r="Y53" s="38"/>
      <c r="Z53" s="40"/>
      <c r="AA53" s="34"/>
      <c r="AB53" s="36"/>
      <c r="AC53" s="36"/>
      <c r="AD53" s="36"/>
      <c r="AE53" s="31"/>
    </row>
    <row r="54" spans="1:31" s="32" customFormat="1" ht="12.95" customHeight="1" x14ac:dyDescent="0.2">
      <c r="A54" s="33"/>
      <c r="B54" s="31"/>
      <c r="C54" s="31"/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165" t="s">
        <v>7</v>
      </c>
      <c r="R54" s="166"/>
      <c r="S54" s="167"/>
      <c r="T54" s="168"/>
      <c r="U54" s="169"/>
      <c r="V54" s="169"/>
      <c r="W54" s="169"/>
      <c r="X54" s="170"/>
      <c r="Y54" s="30"/>
      <c r="Z54" s="40"/>
      <c r="AA54" s="34"/>
      <c r="AB54" s="36"/>
      <c r="AC54" s="36"/>
      <c r="AD54" s="36"/>
      <c r="AE54" s="31"/>
    </row>
    <row r="55" spans="1:31" s="32" customFormat="1" ht="12.95" customHeight="1" x14ac:dyDescent="0.2">
      <c r="A55" s="33"/>
      <c r="B55" s="31"/>
      <c r="C55" s="31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165" t="s">
        <v>8</v>
      </c>
      <c r="R55" s="166"/>
      <c r="S55" s="167"/>
      <c r="T55" s="168"/>
      <c r="U55" s="169"/>
      <c r="V55" s="169"/>
      <c r="W55" s="169"/>
      <c r="X55" s="170"/>
      <c r="Y55" s="30"/>
      <c r="Z55" s="40"/>
      <c r="AA55" s="34"/>
      <c r="AB55" s="36"/>
      <c r="AC55" s="36"/>
      <c r="AD55" s="36"/>
      <c r="AE55" s="31"/>
    </row>
    <row r="56" spans="1:31" s="32" customFormat="1" ht="12.95" customHeight="1" x14ac:dyDescent="0.2">
      <c r="A56" s="37"/>
      <c r="B56" s="35"/>
      <c r="C56" s="35"/>
      <c r="D56" s="35"/>
      <c r="E56" s="35"/>
      <c r="F56" s="35"/>
      <c r="G56" s="35"/>
      <c r="H56" s="35"/>
      <c r="I56" s="35"/>
      <c r="J56" s="35"/>
      <c r="K56" s="35"/>
      <c r="L56" s="35"/>
      <c r="M56" s="35"/>
      <c r="N56" s="35"/>
      <c r="O56" s="35"/>
      <c r="P56" s="35"/>
      <c r="Q56" s="165" t="s">
        <v>20</v>
      </c>
      <c r="R56" s="166"/>
      <c r="S56" s="167"/>
      <c r="T56" s="168"/>
      <c r="U56" s="169"/>
      <c r="V56" s="169"/>
      <c r="W56" s="169"/>
      <c r="X56" s="170"/>
      <c r="Y56" s="38"/>
      <c r="Z56" s="40"/>
      <c r="AA56" s="31"/>
      <c r="AB56" s="31"/>
      <c r="AC56" s="31"/>
      <c r="AD56" s="31"/>
      <c r="AE56" s="31"/>
    </row>
    <row r="57" spans="1:31" s="32" customFormat="1" ht="37.5" customHeight="1" x14ac:dyDescent="0.2">
      <c r="A57" s="37"/>
      <c r="B57" s="35"/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194" t="s">
        <v>9</v>
      </c>
      <c r="R57" s="195"/>
      <c r="S57" s="196"/>
      <c r="T57" s="217" t="s">
        <v>27</v>
      </c>
      <c r="U57" s="218"/>
      <c r="V57" s="194" t="s">
        <v>10</v>
      </c>
      <c r="W57" s="195"/>
      <c r="X57" s="196"/>
      <c r="Y57" s="38"/>
      <c r="Z57" s="40"/>
      <c r="AA57" s="31"/>
      <c r="AB57" s="31"/>
      <c r="AC57" s="31"/>
      <c r="AD57" s="31"/>
      <c r="AE57" s="31"/>
    </row>
    <row r="58" spans="1:31" s="15" customFormat="1" ht="24" customHeight="1" x14ac:dyDescent="0.2">
      <c r="A58" s="41"/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65" t="s">
        <v>11</v>
      </c>
      <c r="R58" s="166"/>
      <c r="S58" s="167"/>
      <c r="T58" s="215"/>
      <c r="U58" s="216"/>
      <c r="V58" s="168"/>
      <c r="W58" s="169"/>
      <c r="X58" s="170"/>
      <c r="Y58" s="42"/>
      <c r="Z58" s="43"/>
    </row>
    <row r="59" spans="1:31" ht="24" customHeight="1" x14ac:dyDescent="0.2">
      <c r="A59" s="5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165" t="s">
        <v>12</v>
      </c>
      <c r="R59" s="166"/>
      <c r="S59" s="167"/>
      <c r="T59" s="215"/>
      <c r="U59" s="216"/>
      <c r="V59" s="219"/>
      <c r="W59" s="220"/>
      <c r="X59" s="221"/>
      <c r="Y59" s="9"/>
    </row>
    <row r="60" spans="1:31" ht="24" customHeight="1" x14ac:dyDescent="0.2">
      <c r="A60" s="5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165" t="s">
        <v>13</v>
      </c>
      <c r="R60" s="166"/>
      <c r="S60" s="167"/>
      <c r="T60" s="215"/>
      <c r="U60" s="216"/>
      <c r="V60" s="168"/>
      <c r="W60" s="169"/>
      <c r="X60" s="170"/>
      <c r="Y60" s="9"/>
    </row>
    <row r="61" spans="1:31" ht="24" customHeight="1" x14ac:dyDescent="0.2">
      <c r="A61" s="5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165" t="s">
        <v>14</v>
      </c>
      <c r="R61" s="166"/>
      <c r="S61" s="167"/>
      <c r="T61" s="215"/>
      <c r="U61" s="216"/>
      <c r="V61" s="168"/>
      <c r="W61" s="169"/>
      <c r="X61" s="170"/>
      <c r="Y61" s="9"/>
    </row>
    <row r="62" spans="1:31" ht="24" customHeight="1" x14ac:dyDescent="0.2">
      <c r="A62" s="5"/>
      <c r="B62" s="75"/>
      <c r="C62" s="75"/>
      <c r="D62" s="75"/>
      <c r="E62" s="75"/>
      <c r="F62" s="75"/>
      <c r="G62" s="7"/>
      <c r="H62" s="7"/>
      <c r="I62" s="75"/>
      <c r="J62" s="75"/>
      <c r="K62" s="75"/>
      <c r="L62" s="75"/>
      <c r="M62" s="75"/>
      <c r="N62" s="75"/>
      <c r="O62" s="7"/>
      <c r="P62" s="7"/>
      <c r="Q62" s="130" t="s">
        <v>15</v>
      </c>
      <c r="R62" s="131"/>
      <c r="S62" s="132"/>
      <c r="T62" s="215"/>
      <c r="U62" s="216"/>
      <c r="V62" s="168"/>
      <c r="W62" s="169"/>
      <c r="X62" s="170"/>
      <c r="Y62" s="9"/>
    </row>
    <row r="63" spans="1:31" ht="24" customHeight="1" x14ac:dyDescent="0.2">
      <c r="A63" s="5"/>
      <c r="B63" s="7" t="s">
        <v>31</v>
      </c>
      <c r="C63" s="7"/>
      <c r="D63" s="7"/>
      <c r="E63" s="7"/>
      <c r="F63" s="7"/>
      <c r="G63" s="7"/>
      <c r="H63" s="7"/>
      <c r="I63" s="7" t="s">
        <v>32</v>
      </c>
      <c r="J63" s="7"/>
      <c r="K63" s="7"/>
      <c r="L63" s="7"/>
      <c r="M63" s="7"/>
      <c r="N63" s="7"/>
      <c r="O63" s="7"/>
      <c r="P63" s="7"/>
      <c r="Q63" s="130" t="s">
        <v>16</v>
      </c>
      <c r="R63" s="131"/>
      <c r="S63" s="132"/>
      <c r="T63" s="215"/>
      <c r="U63" s="216"/>
      <c r="V63" s="168"/>
      <c r="W63" s="169"/>
      <c r="X63" s="170"/>
      <c r="Y63" s="9"/>
    </row>
    <row r="64" spans="1:31" ht="5.25" customHeight="1" thickBot="1" x14ac:dyDescent="0.25">
      <c r="A64" s="94"/>
      <c r="B64" s="95"/>
      <c r="C64" s="95"/>
      <c r="D64" s="95"/>
      <c r="E64" s="95"/>
      <c r="F64" s="95"/>
      <c r="G64" s="95"/>
      <c r="H64" s="95"/>
      <c r="I64" s="95"/>
      <c r="J64" s="95"/>
      <c r="K64" s="95"/>
      <c r="L64" s="95"/>
      <c r="M64" s="95"/>
      <c r="N64" s="95"/>
      <c r="O64" s="95"/>
      <c r="P64" s="95"/>
      <c r="Q64" s="95"/>
      <c r="R64" s="95"/>
      <c r="S64" s="95"/>
      <c r="T64" s="95"/>
      <c r="U64" s="95"/>
      <c r="V64" s="95"/>
      <c r="W64" s="95"/>
      <c r="X64" s="95"/>
      <c r="Y64" s="96"/>
    </row>
  </sheetData>
  <mergeCells count="283">
    <mergeCell ref="B3:X3"/>
    <mergeCell ref="B13:D13"/>
    <mergeCell ref="B12:D12"/>
    <mergeCell ref="B11:D11"/>
    <mergeCell ref="B10:D10"/>
    <mergeCell ref="B9:D9"/>
    <mergeCell ref="B8:D8"/>
    <mergeCell ref="B7:D7"/>
    <mergeCell ref="B6:D6"/>
    <mergeCell ref="E8:X8"/>
    <mergeCell ref="E7:X7"/>
    <mergeCell ref="E6:X6"/>
    <mergeCell ref="E11:X11"/>
    <mergeCell ref="E10:X10"/>
    <mergeCell ref="E9:X9"/>
    <mergeCell ref="E13:X13"/>
    <mergeCell ref="E12:X12"/>
    <mergeCell ref="Q56:S56"/>
    <mergeCell ref="T56:X56"/>
    <mergeCell ref="V58:X58"/>
    <mergeCell ref="T58:U58"/>
    <mergeCell ref="Q58:S58"/>
    <mergeCell ref="V62:X62"/>
    <mergeCell ref="V63:X63"/>
    <mergeCell ref="T62:U62"/>
    <mergeCell ref="T63:U63"/>
    <mergeCell ref="Q57:S57"/>
    <mergeCell ref="T57:U57"/>
    <mergeCell ref="V57:X57"/>
    <mergeCell ref="Q61:S61"/>
    <mergeCell ref="T61:U61"/>
    <mergeCell ref="V61:X61"/>
    <mergeCell ref="Q59:S59"/>
    <mergeCell ref="T59:U59"/>
    <mergeCell ref="V59:X59"/>
    <mergeCell ref="Q60:S60"/>
    <mergeCell ref="T60:U60"/>
    <mergeCell ref="V60:X60"/>
    <mergeCell ref="U34:V34"/>
    <mergeCell ref="W34:X34"/>
    <mergeCell ref="U35:V35"/>
    <mergeCell ref="W35:X35"/>
    <mergeCell ref="P34:R34"/>
    <mergeCell ref="A4:Y4"/>
    <mergeCell ref="B16:X16"/>
    <mergeCell ref="B17:D17"/>
    <mergeCell ref="E17:F17"/>
    <mergeCell ref="G17:I17"/>
    <mergeCell ref="J17:K17"/>
    <mergeCell ref="L17:N17"/>
    <mergeCell ref="O17:R17"/>
    <mergeCell ref="S17:T17"/>
    <mergeCell ref="U17:V17"/>
    <mergeCell ref="W17:X17"/>
    <mergeCell ref="B18:D18"/>
    <mergeCell ref="E18:F18"/>
    <mergeCell ref="G18:I18"/>
    <mergeCell ref="J18:K18"/>
    <mergeCell ref="L18:N18"/>
    <mergeCell ref="O18:R18"/>
    <mergeCell ref="S18:T18"/>
    <mergeCell ref="P30:R30"/>
    <mergeCell ref="U18:V18"/>
    <mergeCell ref="W18:X18"/>
    <mergeCell ref="B19:D19"/>
    <mergeCell ref="E19:F19"/>
    <mergeCell ref="G19:I19"/>
    <mergeCell ref="J19:K19"/>
    <mergeCell ref="L19:N19"/>
    <mergeCell ref="O19:R19"/>
    <mergeCell ref="S19:T19"/>
    <mergeCell ref="U19:V19"/>
    <mergeCell ref="W19:X19"/>
    <mergeCell ref="B20:D20"/>
    <mergeCell ref="E20:F20"/>
    <mergeCell ref="G20:I20"/>
    <mergeCell ref="J20:K20"/>
    <mergeCell ref="L20:N20"/>
    <mergeCell ref="O20:R20"/>
    <mergeCell ref="S20:T20"/>
    <mergeCell ref="U20:V20"/>
    <mergeCell ref="W20:X20"/>
    <mergeCell ref="S21:T21"/>
    <mergeCell ref="U21:V21"/>
    <mergeCell ref="W21:X21"/>
    <mergeCell ref="B22:D22"/>
    <mergeCell ref="E22:F22"/>
    <mergeCell ref="G22:I22"/>
    <mergeCell ref="J22:K22"/>
    <mergeCell ref="L22:N22"/>
    <mergeCell ref="O22:R22"/>
    <mergeCell ref="S22:T22"/>
    <mergeCell ref="B21:D21"/>
    <mergeCell ref="E21:F21"/>
    <mergeCell ref="G21:I21"/>
    <mergeCell ref="J21:K21"/>
    <mergeCell ref="L21:N21"/>
    <mergeCell ref="O21:R21"/>
    <mergeCell ref="U22:V22"/>
    <mergeCell ref="W22:X22"/>
    <mergeCell ref="B23:D23"/>
    <mergeCell ref="E23:F23"/>
    <mergeCell ref="G23:I23"/>
    <mergeCell ref="J23:K23"/>
    <mergeCell ref="L23:N23"/>
    <mergeCell ref="O23:R23"/>
    <mergeCell ref="S23:T23"/>
    <mergeCell ref="U23:V23"/>
    <mergeCell ref="W23:X23"/>
    <mergeCell ref="B24:D24"/>
    <mergeCell ref="E24:F24"/>
    <mergeCell ref="G24:I24"/>
    <mergeCell ref="J24:K24"/>
    <mergeCell ref="L24:N24"/>
    <mergeCell ref="O24:R24"/>
    <mergeCell ref="S24:T24"/>
    <mergeCell ref="U24:V24"/>
    <mergeCell ref="W24:X24"/>
    <mergeCell ref="H28:I28"/>
    <mergeCell ref="J28:K28"/>
    <mergeCell ref="N28:O28"/>
    <mergeCell ref="B26:X26"/>
    <mergeCell ref="U28:V28"/>
    <mergeCell ref="W28:X28"/>
    <mergeCell ref="P27:T27"/>
    <mergeCell ref="U27:X27"/>
    <mergeCell ref="P28:R28"/>
    <mergeCell ref="S28:T28"/>
    <mergeCell ref="H27:O27"/>
    <mergeCell ref="B27:B28"/>
    <mergeCell ref="E27:G27"/>
    <mergeCell ref="H31:I31"/>
    <mergeCell ref="J31:K31"/>
    <mergeCell ref="L31:M31"/>
    <mergeCell ref="N31:O31"/>
    <mergeCell ref="W29:X29"/>
    <mergeCell ref="H30:I30"/>
    <mergeCell ref="J30:K30"/>
    <mergeCell ref="L30:M30"/>
    <mergeCell ref="N30:O30"/>
    <mergeCell ref="U30:V30"/>
    <mergeCell ref="W30:X30"/>
    <mergeCell ref="H29:I29"/>
    <mergeCell ref="J29:K29"/>
    <mergeCell ref="L29:M29"/>
    <mergeCell ref="N29:O29"/>
    <mergeCell ref="U29:V29"/>
    <mergeCell ref="P29:R29"/>
    <mergeCell ref="S29:T29"/>
    <mergeCell ref="S30:T30"/>
    <mergeCell ref="P31:R31"/>
    <mergeCell ref="S31:T31"/>
    <mergeCell ref="U31:V31"/>
    <mergeCell ref="W31:X31"/>
    <mergeCell ref="H33:I33"/>
    <mergeCell ref="J33:K33"/>
    <mergeCell ref="L33:M33"/>
    <mergeCell ref="N33:O33"/>
    <mergeCell ref="U33:V33"/>
    <mergeCell ref="W33:X33"/>
    <mergeCell ref="H32:I32"/>
    <mergeCell ref="J32:K32"/>
    <mergeCell ref="L32:M32"/>
    <mergeCell ref="N32:O32"/>
    <mergeCell ref="P33:R33"/>
    <mergeCell ref="S33:T33"/>
    <mergeCell ref="P32:R32"/>
    <mergeCell ref="S32:T32"/>
    <mergeCell ref="U32:V32"/>
    <mergeCell ref="W32:X32"/>
    <mergeCell ref="S34:T34"/>
    <mergeCell ref="P35:R35"/>
    <mergeCell ref="S35:T35"/>
    <mergeCell ref="H36:I36"/>
    <mergeCell ref="J36:K36"/>
    <mergeCell ref="L36:M36"/>
    <mergeCell ref="N36:O36"/>
    <mergeCell ref="H35:I35"/>
    <mergeCell ref="J35:K35"/>
    <mergeCell ref="L35:M35"/>
    <mergeCell ref="N35:O35"/>
    <mergeCell ref="H34:I34"/>
    <mergeCell ref="J34:K34"/>
    <mergeCell ref="L34:M34"/>
    <mergeCell ref="N34:O34"/>
    <mergeCell ref="U36:V36"/>
    <mergeCell ref="W36:X36"/>
    <mergeCell ref="P36:R36"/>
    <mergeCell ref="S36:T36"/>
    <mergeCell ref="H37:I37"/>
    <mergeCell ref="J37:K37"/>
    <mergeCell ref="L37:M37"/>
    <mergeCell ref="N37:O37"/>
    <mergeCell ref="U37:V37"/>
    <mergeCell ref="W37:X37"/>
    <mergeCell ref="P37:R37"/>
    <mergeCell ref="S37:T37"/>
    <mergeCell ref="H40:I40"/>
    <mergeCell ref="J40:K40"/>
    <mergeCell ref="L40:M40"/>
    <mergeCell ref="N40:O40"/>
    <mergeCell ref="U40:V40"/>
    <mergeCell ref="W40:X40"/>
    <mergeCell ref="P40:R40"/>
    <mergeCell ref="S40:T40"/>
    <mergeCell ref="U38:V38"/>
    <mergeCell ref="W38:X38"/>
    <mergeCell ref="H39:I39"/>
    <mergeCell ref="J39:K39"/>
    <mergeCell ref="L39:M39"/>
    <mergeCell ref="N39:O39"/>
    <mergeCell ref="H38:I38"/>
    <mergeCell ref="J38:K38"/>
    <mergeCell ref="L38:M38"/>
    <mergeCell ref="N38:O38"/>
    <mergeCell ref="U39:V39"/>
    <mergeCell ref="W39:X39"/>
    <mergeCell ref="P38:R38"/>
    <mergeCell ref="S38:T38"/>
    <mergeCell ref="P39:R39"/>
    <mergeCell ref="S39:T39"/>
    <mergeCell ref="W43:X43"/>
    <mergeCell ref="P42:R42"/>
    <mergeCell ref="S42:T42"/>
    <mergeCell ref="P43:R43"/>
    <mergeCell ref="S43:T43"/>
    <mergeCell ref="H41:I41"/>
    <mergeCell ref="J41:K41"/>
    <mergeCell ref="L41:M41"/>
    <mergeCell ref="N41:O41"/>
    <mergeCell ref="U41:V41"/>
    <mergeCell ref="W41:X41"/>
    <mergeCell ref="P41:R41"/>
    <mergeCell ref="S41:T41"/>
    <mergeCell ref="H43:I43"/>
    <mergeCell ref="J43:K43"/>
    <mergeCell ref="L43:M43"/>
    <mergeCell ref="N43:O43"/>
    <mergeCell ref="H42:I42"/>
    <mergeCell ref="J42:K42"/>
    <mergeCell ref="L42:M42"/>
    <mergeCell ref="N42:O42"/>
    <mergeCell ref="U43:V43"/>
    <mergeCell ref="Q53:S53"/>
    <mergeCell ref="T53:X53"/>
    <mergeCell ref="Q54:S54"/>
    <mergeCell ref="T54:X54"/>
    <mergeCell ref="T55:X55"/>
    <mergeCell ref="Q55:S55"/>
    <mergeCell ref="Q51:X51"/>
    <mergeCell ref="Q48:T48"/>
    <mergeCell ref="U48:V48"/>
    <mergeCell ref="W48:X48"/>
    <mergeCell ref="Q49:T49"/>
    <mergeCell ref="U49:V49"/>
    <mergeCell ref="W49:X49"/>
    <mergeCell ref="Q50:T50"/>
    <mergeCell ref="U50:V50"/>
    <mergeCell ref="W50:X50"/>
    <mergeCell ref="B44:D44"/>
    <mergeCell ref="L28:M28"/>
    <mergeCell ref="G5:K5"/>
    <mergeCell ref="L5:O5"/>
    <mergeCell ref="Q5:W5"/>
    <mergeCell ref="A1:D1"/>
    <mergeCell ref="E1:V1"/>
    <mergeCell ref="W1:Y1"/>
    <mergeCell ref="Q52:X52"/>
    <mergeCell ref="H44:I44"/>
    <mergeCell ref="C27:D28"/>
    <mergeCell ref="J44:K44"/>
    <mergeCell ref="L44:M44"/>
    <mergeCell ref="N44:O44"/>
    <mergeCell ref="Q47:T47"/>
    <mergeCell ref="P44:R44"/>
    <mergeCell ref="S44:T44"/>
    <mergeCell ref="Q46:X46"/>
    <mergeCell ref="U47:V47"/>
    <mergeCell ref="W47:X47"/>
    <mergeCell ref="U44:V44"/>
    <mergeCell ref="W44:X44"/>
    <mergeCell ref="U42:V42"/>
    <mergeCell ref="W42:X42"/>
  </mergeCells>
  <printOptions horizontalCentered="1"/>
  <pageMargins left="0.23622047244094491" right="0.23622047244094491" top="0.47244094488188981" bottom="0.55118110236220474" header="0.31496062992125984" footer="0.31496062992125984"/>
  <pageSetup scale="6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47"/>
  <sheetViews>
    <sheetView view="pageBreakPreview" zoomScale="85" zoomScaleNormal="130" zoomScaleSheetLayoutView="85" workbookViewId="0">
      <selection activeCell="K11" sqref="K11"/>
    </sheetView>
  </sheetViews>
  <sheetFormatPr baseColWidth="10" defaultRowHeight="12.75" x14ac:dyDescent="0.2"/>
  <cols>
    <col min="1" max="1" width="3.140625" style="77" customWidth="1"/>
    <col min="2" max="2" width="9.5703125" style="77" customWidth="1"/>
    <col min="3" max="7" width="11.42578125" style="77"/>
    <col min="8" max="8" width="19" style="77" customWidth="1"/>
    <col min="9" max="9" width="11.42578125" style="77"/>
    <col min="10" max="10" width="17" style="77" customWidth="1"/>
    <col min="11" max="11" width="11.42578125" style="77"/>
    <col min="12" max="12" width="11.5703125" style="77" customWidth="1"/>
    <col min="13" max="13" width="11.42578125" style="77"/>
    <col min="14" max="14" width="3.7109375" style="77" customWidth="1"/>
    <col min="15" max="16384" width="11.42578125" style="77"/>
  </cols>
  <sheetData>
    <row r="1" spans="1:14" ht="63" customHeight="1" x14ac:dyDescent="0.2">
      <c r="A1" s="246"/>
      <c r="B1" s="247"/>
      <c r="C1" s="248"/>
      <c r="D1" s="143" t="s">
        <v>22</v>
      </c>
      <c r="E1" s="144"/>
      <c r="F1" s="144"/>
      <c r="G1" s="144"/>
      <c r="H1" s="144"/>
      <c r="I1" s="144"/>
      <c r="J1" s="144"/>
      <c r="K1" s="145"/>
      <c r="L1" s="245" t="s">
        <v>94</v>
      </c>
      <c r="M1" s="147"/>
      <c r="N1" s="148"/>
    </row>
    <row r="2" spans="1:14" x14ac:dyDescent="0.2">
      <c r="A2" s="78"/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79"/>
    </row>
    <row r="3" spans="1:14" ht="22.5" customHeight="1" x14ac:dyDescent="0.2">
      <c r="A3" s="78"/>
      <c r="B3" s="244" t="s">
        <v>29</v>
      </c>
      <c r="C3" s="244"/>
      <c r="D3" s="244"/>
      <c r="E3" s="244"/>
      <c r="F3" s="244"/>
      <c r="G3" s="244"/>
      <c r="H3" s="244"/>
      <c r="I3" s="244"/>
      <c r="J3" s="244"/>
      <c r="K3" s="244"/>
      <c r="L3" s="244"/>
      <c r="M3" s="244"/>
      <c r="N3" s="79"/>
    </row>
    <row r="4" spans="1:14" x14ac:dyDescent="0.2">
      <c r="A4" s="78"/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79"/>
    </row>
    <row r="5" spans="1:14" x14ac:dyDescent="0.2">
      <c r="A5" s="78"/>
      <c r="B5" s="81"/>
      <c r="C5" s="82"/>
      <c r="D5" s="82"/>
      <c r="E5" s="82"/>
      <c r="F5" s="82"/>
      <c r="G5" s="82"/>
      <c r="H5" s="82"/>
      <c r="I5" s="82"/>
      <c r="J5" s="82"/>
      <c r="K5" s="82"/>
      <c r="L5" s="82"/>
      <c r="M5" s="83"/>
      <c r="N5" s="79"/>
    </row>
    <row r="6" spans="1:14" x14ac:dyDescent="0.2">
      <c r="A6" s="78"/>
      <c r="B6" s="84"/>
      <c r="C6" s="80"/>
      <c r="D6" s="80"/>
      <c r="E6" s="80"/>
      <c r="F6" s="80"/>
      <c r="G6" s="80"/>
      <c r="H6" s="80"/>
      <c r="I6" s="80"/>
      <c r="J6" s="80"/>
      <c r="K6" s="80"/>
      <c r="L6" s="80"/>
      <c r="M6" s="85"/>
      <c r="N6" s="79"/>
    </row>
    <row r="7" spans="1:14" x14ac:dyDescent="0.2">
      <c r="A7" s="78"/>
      <c r="B7" s="84"/>
      <c r="C7" s="80"/>
      <c r="D7" s="80"/>
      <c r="E7" s="80"/>
      <c r="F7" s="80"/>
      <c r="G7" s="80"/>
      <c r="H7" s="80"/>
      <c r="I7" s="80"/>
      <c r="J7" s="80"/>
      <c r="K7" s="80"/>
      <c r="L7" s="80"/>
      <c r="M7" s="85"/>
      <c r="N7" s="79"/>
    </row>
    <row r="8" spans="1:14" x14ac:dyDescent="0.2">
      <c r="A8" s="78"/>
      <c r="B8" s="84"/>
      <c r="C8" s="80"/>
      <c r="D8" s="80"/>
      <c r="E8" s="80"/>
      <c r="F8" s="80"/>
      <c r="G8" s="80"/>
      <c r="H8" s="80"/>
      <c r="I8" s="80"/>
      <c r="J8" s="80"/>
      <c r="K8" s="80"/>
      <c r="L8" s="80"/>
      <c r="M8" s="85"/>
      <c r="N8" s="79"/>
    </row>
    <row r="9" spans="1:14" x14ac:dyDescent="0.2">
      <c r="A9" s="78"/>
      <c r="B9" s="84"/>
      <c r="C9" s="80"/>
      <c r="D9" s="80"/>
      <c r="E9" s="80"/>
      <c r="F9" s="80"/>
      <c r="G9" s="80"/>
      <c r="H9" s="80"/>
      <c r="I9" s="80"/>
      <c r="J9" s="80"/>
      <c r="K9" s="80"/>
      <c r="L9" s="80"/>
      <c r="M9" s="85"/>
      <c r="N9" s="79"/>
    </row>
    <row r="10" spans="1:14" x14ac:dyDescent="0.2">
      <c r="A10" s="78"/>
      <c r="B10" s="84"/>
      <c r="C10" s="80"/>
      <c r="D10" s="80"/>
      <c r="E10" s="80"/>
      <c r="F10" s="80"/>
      <c r="G10" s="80"/>
      <c r="H10" s="80"/>
      <c r="I10" s="80"/>
      <c r="J10" s="80"/>
      <c r="K10" s="80"/>
      <c r="L10" s="80"/>
      <c r="M10" s="85"/>
      <c r="N10" s="79"/>
    </row>
    <row r="11" spans="1:14" x14ac:dyDescent="0.2">
      <c r="A11" s="78"/>
      <c r="B11" s="84"/>
      <c r="C11" s="80"/>
      <c r="D11" s="80"/>
      <c r="E11" s="80"/>
      <c r="F11" s="80"/>
      <c r="G11" s="80"/>
      <c r="H11" s="80"/>
      <c r="I11" s="80"/>
      <c r="J11" s="80"/>
      <c r="K11" s="80"/>
      <c r="L11" s="80"/>
      <c r="M11" s="85"/>
      <c r="N11" s="79"/>
    </row>
    <row r="12" spans="1:14" x14ac:dyDescent="0.2">
      <c r="A12" s="78"/>
      <c r="B12" s="84"/>
      <c r="C12" s="80"/>
      <c r="D12" s="80"/>
      <c r="E12" s="80"/>
      <c r="F12" s="80"/>
      <c r="G12" s="80"/>
      <c r="H12" s="80"/>
      <c r="I12" s="80"/>
      <c r="J12" s="80"/>
      <c r="K12" s="80"/>
      <c r="L12" s="80"/>
      <c r="M12" s="85"/>
      <c r="N12" s="79"/>
    </row>
    <row r="13" spans="1:14" x14ac:dyDescent="0.2">
      <c r="A13" s="78"/>
      <c r="B13" s="84"/>
      <c r="C13" s="80"/>
      <c r="D13" s="80"/>
      <c r="E13" s="80"/>
      <c r="F13" s="80"/>
      <c r="G13" s="80"/>
      <c r="H13" s="80"/>
      <c r="I13" s="80"/>
      <c r="J13" s="80"/>
      <c r="K13" s="80"/>
      <c r="L13" s="80"/>
      <c r="M13" s="85"/>
      <c r="N13" s="79"/>
    </row>
    <row r="14" spans="1:14" x14ac:dyDescent="0.2">
      <c r="A14" s="78"/>
      <c r="B14" s="84"/>
      <c r="C14" s="80"/>
      <c r="D14" s="80"/>
      <c r="E14" s="80"/>
      <c r="F14" s="80"/>
      <c r="G14" s="80"/>
      <c r="H14" s="80"/>
      <c r="I14" s="80"/>
      <c r="J14" s="80"/>
      <c r="K14" s="80"/>
      <c r="L14" s="80"/>
      <c r="M14" s="85"/>
      <c r="N14" s="79"/>
    </row>
    <row r="15" spans="1:14" x14ac:dyDescent="0.2">
      <c r="A15" s="78"/>
      <c r="B15" s="84"/>
      <c r="C15" s="80"/>
      <c r="D15" s="80"/>
      <c r="E15" s="80"/>
      <c r="F15" s="80"/>
      <c r="G15" s="80"/>
      <c r="H15" s="80"/>
      <c r="I15" s="80"/>
      <c r="J15" s="80"/>
      <c r="K15" s="80"/>
      <c r="L15" s="80"/>
      <c r="M15" s="85"/>
      <c r="N15" s="79"/>
    </row>
    <row r="16" spans="1:14" x14ac:dyDescent="0.2">
      <c r="A16" s="78"/>
      <c r="B16" s="84"/>
      <c r="C16" s="80"/>
      <c r="D16" s="80"/>
      <c r="E16" s="80"/>
      <c r="F16" s="86" t="s">
        <v>28</v>
      </c>
      <c r="G16" s="86"/>
      <c r="H16" s="86"/>
      <c r="I16" s="80"/>
      <c r="J16" s="86"/>
      <c r="K16" s="80"/>
      <c r="L16" s="80"/>
      <c r="M16" s="85"/>
      <c r="N16" s="79"/>
    </row>
    <row r="17" spans="1:14" x14ac:dyDescent="0.2">
      <c r="A17" s="78"/>
      <c r="B17" s="84"/>
      <c r="C17" s="80"/>
      <c r="D17" s="80"/>
      <c r="E17" s="80"/>
      <c r="F17" s="80"/>
      <c r="G17" s="80"/>
      <c r="H17" s="80"/>
      <c r="I17" s="80"/>
      <c r="J17" s="80"/>
      <c r="K17" s="80"/>
      <c r="L17" s="80"/>
      <c r="M17" s="85"/>
      <c r="N17" s="79"/>
    </row>
    <row r="18" spans="1:14" x14ac:dyDescent="0.2">
      <c r="A18" s="78"/>
      <c r="B18" s="84"/>
      <c r="C18" s="80"/>
      <c r="D18" s="80"/>
      <c r="E18" s="80"/>
      <c r="F18" s="80"/>
      <c r="G18" s="80"/>
      <c r="H18" s="80"/>
      <c r="I18" s="80"/>
      <c r="J18" s="80"/>
      <c r="K18" s="80"/>
      <c r="L18" s="80"/>
      <c r="M18" s="85"/>
      <c r="N18" s="79"/>
    </row>
    <row r="19" spans="1:14" x14ac:dyDescent="0.2">
      <c r="A19" s="78"/>
      <c r="B19" s="84"/>
      <c r="C19" s="80"/>
      <c r="D19" s="80"/>
      <c r="E19" s="80"/>
      <c r="F19" s="80"/>
      <c r="G19" s="80"/>
      <c r="H19" s="80"/>
      <c r="I19" s="80"/>
      <c r="J19" s="80"/>
      <c r="K19" s="80"/>
      <c r="L19" s="80"/>
      <c r="M19" s="85"/>
      <c r="N19" s="79"/>
    </row>
    <row r="20" spans="1:14" x14ac:dyDescent="0.2">
      <c r="A20" s="78"/>
      <c r="B20" s="84"/>
      <c r="C20" s="80"/>
      <c r="D20" s="80"/>
      <c r="E20" s="80"/>
      <c r="F20" s="80"/>
      <c r="G20" s="80"/>
      <c r="H20" s="80"/>
      <c r="I20" s="80"/>
      <c r="J20" s="80"/>
      <c r="K20" s="80"/>
      <c r="L20" s="80"/>
      <c r="M20" s="85"/>
      <c r="N20" s="79"/>
    </row>
    <row r="21" spans="1:14" x14ac:dyDescent="0.2">
      <c r="A21" s="78"/>
      <c r="B21" s="84"/>
      <c r="C21" s="80"/>
      <c r="D21" s="80"/>
      <c r="E21" s="80"/>
      <c r="F21" s="80"/>
      <c r="G21" s="80"/>
      <c r="H21" s="80"/>
      <c r="I21" s="80"/>
      <c r="J21" s="80"/>
      <c r="K21" s="80"/>
      <c r="L21" s="80"/>
      <c r="M21" s="85"/>
      <c r="N21" s="79"/>
    </row>
    <row r="22" spans="1:14" x14ac:dyDescent="0.2">
      <c r="A22" s="78"/>
      <c r="B22" s="84"/>
      <c r="C22" s="80"/>
      <c r="D22" s="80"/>
      <c r="E22" s="80"/>
      <c r="F22" s="80"/>
      <c r="G22" s="80"/>
      <c r="H22" s="80"/>
      <c r="I22" s="80"/>
      <c r="J22" s="80"/>
      <c r="K22" s="80"/>
      <c r="L22" s="80"/>
      <c r="M22" s="85"/>
      <c r="N22" s="79"/>
    </row>
    <row r="23" spans="1:14" x14ac:dyDescent="0.2">
      <c r="A23" s="78"/>
      <c r="B23" s="84"/>
      <c r="C23" s="80"/>
      <c r="D23" s="80"/>
      <c r="E23" s="80"/>
      <c r="F23" s="80"/>
      <c r="G23" s="80"/>
      <c r="H23" s="80"/>
      <c r="I23" s="80"/>
      <c r="J23" s="80"/>
      <c r="K23" s="80"/>
      <c r="L23" s="80"/>
      <c r="M23" s="85"/>
      <c r="N23" s="79"/>
    </row>
    <row r="24" spans="1:14" x14ac:dyDescent="0.2">
      <c r="A24" s="78"/>
      <c r="B24" s="84"/>
      <c r="C24" s="80"/>
      <c r="D24" s="80"/>
      <c r="E24" s="80"/>
      <c r="F24" s="80"/>
      <c r="G24" s="80"/>
      <c r="H24" s="80"/>
      <c r="I24" s="80"/>
      <c r="J24" s="80"/>
      <c r="K24" s="80"/>
      <c r="L24" s="80"/>
      <c r="M24" s="85"/>
      <c r="N24" s="79"/>
    </row>
    <row r="25" spans="1:14" x14ac:dyDescent="0.2">
      <c r="A25" s="78"/>
      <c r="B25" s="84"/>
      <c r="C25" s="80"/>
      <c r="D25" s="80"/>
      <c r="E25" s="80"/>
      <c r="F25" s="80"/>
      <c r="G25" s="80"/>
      <c r="H25" s="80"/>
      <c r="I25" s="80"/>
      <c r="J25" s="80"/>
      <c r="K25" s="80"/>
      <c r="L25" s="80"/>
      <c r="M25" s="85"/>
      <c r="N25" s="79"/>
    </row>
    <row r="26" spans="1:14" x14ac:dyDescent="0.2">
      <c r="A26" s="78"/>
      <c r="B26" s="84"/>
      <c r="C26" s="80"/>
      <c r="D26" s="80"/>
      <c r="E26" s="80"/>
      <c r="F26" s="80"/>
      <c r="G26" s="80"/>
      <c r="H26" s="80"/>
      <c r="I26" s="80"/>
      <c r="J26" s="80"/>
      <c r="K26" s="80"/>
      <c r="L26" s="80"/>
      <c r="M26" s="85"/>
      <c r="N26" s="79"/>
    </row>
    <row r="27" spans="1:14" x14ac:dyDescent="0.2">
      <c r="A27" s="78"/>
      <c r="B27" s="84"/>
      <c r="C27" s="80"/>
      <c r="D27" s="80"/>
      <c r="E27" s="80"/>
      <c r="F27" s="80"/>
      <c r="G27" s="80"/>
      <c r="H27" s="80"/>
      <c r="I27" s="80"/>
      <c r="J27" s="80"/>
      <c r="K27" s="80"/>
      <c r="L27" s="80"/>
      <c r="M27" s="85"/>
      <c r="N27" s="79"/>
    </row>
    <row r="28" spans="1:14" x14ac:dyDescent="0.2">
      <c r="A28" s="78"/>
      <c r="B28" s="84"/>
      <c r="C28" s="80"/>
      <c r="D28" s="80"/>
      <c r="E28" s="80"/>
      <c r="F28" s="80"/>
      <c r="G28" s="80"/>
      <c r="H28" s="80"/>
      <c r="I28" s="80"/>
      <c r="J28" s="80"/>
      <c r="K28" s="80"/>
      <c r="L28" s="80"/>
      <c r="M28" s="85"/>
      <c r="N28" s="79"/>
    </row>
    <row r="29" spans="1:14" x14ac:dyDescent="0.2">
      <c r="A29" s="78"/>
      <c r="B29" s="84"/>
      <c r="C29" s="80"/>
      <c r="D29" s="80"/>
      <c r="E29" s="80"/>
      <c r="F29" s="80"/>
      <c r="G29" s="80"/>
      <c r="H29" s="80"/>
      <c r="I29" s="80"/>
      <c r="J29" s="80"/>
      <c r="K29" s="80"/>
      <c r="L29" s="80"/>
      <c r="M29" s="85"/>
      <c r="N29" s="79"/>
    </row>
    <row r="30" spans="1:14" x14ac:dyDescent="0.2">
      <c r="A30" s="78"/>
      <c r="B30" s="84"/>
      <c r="C30" s="80"/>
      <c r="D30" s="80"/>
      <c r="E30" s="80"/>
      <c r="F30" s="80"/>
      <c r="G30" s="80"/>
      <c r="H30" s="80"/>
      <c r="I30" s="80"/>
      <c r="J30" s="80"/>
      <c r="K30" s="80"/>
      <c r="L30" s="80"/>
      <c r="M30" s="85"/>
      <c r="N30" s="79"/>
    </row>
    <row r="31" spans="1:14" x14ac:dyDescent="0.2">
      <c r="A31" s="78"/>
      <c r="B31" s="84"/>
      <c r="C31" s="80"/>
      <c r="D31" s="80"/>
      <c r="E31" s="80"/>
      <c r="F31" s="80"/>
      <c r="G31" s="80"/>
      <c r="H31" s="80"/>
      <c r="I31" s="80"/>
      <c r="J31" s="80"/>
      <c r="K31" s="80"/>
      <c r="L31" s="80"/>
      <c r="M31" s="85"/>
      <c r="N31" s="79"/>
    </row>
    <row r="32" spans="1:14" x14ac:dyDescent="0.2">
      <c r="A32" s="78"/>
      <c r="B32" s="84"/>
      <c r="C32" s="80"/>
      <c r="D32" s="80"/>
      <c r="E32" s="80"/>
      <c r="F32" s="80"/>
      <c r="G32" s="80"/>
      <c r="H32" s="80"/>
      <c r="I32" s="80"/>
      <c r="J32" s="80"/>
      <c r="K32" s="80"/>
      <c r="L32" s="80"/>
      <c r="M32" s="85"/>
      <c r="N32" s="79"/>
    </row>
    <row r="33" spans="1:14" x14ac:dyDescent="0.2">
      <c r="A33" s="78"/>
      <c r="B33" s="84"/>
      <c r="C33" s="80"/>
      <c r="D33" s="80"/>
      <c r="E33" s="80"/>
      <c r="F33" s="80"/>
      <c r="G33" s="80"/>
      <c r="H33" s="80"/>
      <c r="I33" s="80"/>
      <c r="J33" s="80"/>
      <c r="K33" s="80"/>
      <c r="L33" s="80"/>
      <c r="M33" s="85"/>
      <c r="N33" s="79"/>
    </row>
    <row r="34" spans="1:14" x14ac:dyDescent="0.2">
      <c r="A34" s="78"/>
      <c r="B34" s="84"/>
      <c r="C34" s="80"/>
      <c r="D34" s="80"/>
      <c r="E34" s="80"/>
      <c r="F34" s="80"/>
      <c r="G34" s="80"/>
      <c r="H34" s="80"/>
      <c r="I34" s="80"/>
      <c r="J34" s="80"/>
      <c r="K34" s="80"/>
      <c r="L34" s="80"/>
      <c r="M34" s="85"/>
      <c r="N34" s="79"/>
    </row>
    <row r="35" spans="1:14" x14ac:dyDescent="0.2">
      <c r="A35" s="78"/>
      <c r="B35" s="84"/>
      <c r="C35" s="80"/>
      <c r="D35" s="80"/>
      <c r="E35" s="80"/>
      <c r="F35" s="80"/>
      <c r="G35" s="80"/>
      <c r="H35" s="80"/>
      <c r="I35" s="80"/>
      <c r="J35" s="80"/>
      <c r="K35" s="80"/>
      <c r="L35" s="80"/>
      <c r="M35" s="85"/>
      <c r="N35" s="79"/>
    </row>
    <row r="36" spans="1:14" x14ac:dyDescent="0.2">
      <c r="A36" s="78"/>
      <c r="B36" s="84"/>
      <c r="C36" s="80"/>
      <c r="D36" s="80"/>
      <c r="E36" s="80"/>
      <c r="F36" s="80"/>
      <c r="G36" s="80"/>
      <c r="H36" s="80"/>
      <c r="I36" s="80"/>
      <c r="J36" s="80"/>
      <c r="K36" s="80"/>
      <c r="L36" s="80"/>
      <c r="M36" s="85"/>
      <c r="N36" s="79"/>
    </row>
    <row r="37" spans="1:14" x14ac:dyDescent="0.2">
      <c r="A37" s="78"/>
      <c r="B37" s="84"/>
      <c r="C37" s="80"/>
      <c r="D37" s="80"/>
      <c r="E37" s="80"/>
      <c r="F37" s="80"/>
      <c r="G37" s="80"/>
      <c r="H37" s="80"/>
      <c r="I37" s="80"/>
      <c r="J37" s="80"/>
      <c r="K37" s="80"/>
      <c r="L37" s="80"/>
      <c r="M37" s="85"/>
      <c r="N37" s="79"/>
    </row>
    <row r="38" spans="1:14" x14ac:dyDescent="0.2">
      <c r="A38" s="78"/>
      <c r="B38" s="84"/>
      <c r="C38" s="80"/>
      <c r="D38" s="80"/>
      <c r="E38" s="80"/>
      <c r="F38" s="80"/>
      <c r="G38" s="80"/>
      <c r="H38" s="80"/>
      <c r="I38" s="80"/>
      <c r="J38" s="80"/>
      <c r="K38" s="80"/>
      <c r="L38" s="80"/>
      <c r="M38" s="85"/>
      <c r="N38" s="79"/>
    </row>
    <row r="39" spans="1:14" x14ac:dyDescent="0.2">
      <c r="A39" s="78"/>
      <c r="B39" s="84"/>
      <c r="C39" s="80"/>
      <c r="D39" s="80"/>
      <c r="E39" s="80"/>
      <c r="F39" s="80"/>
      <c r="G39" s="80"/>
      <c r="H39" s="80"/>
      <c r="I39" s="80"/>
      <c r="J39" s="80"/>
      <c r="K39" s="80"/>
      <c r="L39" s="80"/>
      <c r="M39" s="85"/>
      <c r="N39" s="79"/>
    </row>
    <row r="40" spans="1:14" x14ac:dyDescent="0.2">
      <c r="A40" s="78"/>
      <c r="B40" s="84"/>
      <c r="C40" s="80"/>
      <c r="D40" s="80"/>
      <c r="E40" s="80"/>
      <c r="F40" s="80"/>
      <c r="G40" s="80"/>
      <c r="H40" s="80"/>
      <c r="I40" s="80"/>
      <c r="J40" s="80"/>
      <c r="K40" s="80"/>
      <c r="L40" s="80"/>
      <c r="M40" s="85"/>
      <c r="N40" s="79"/>
    </row>
    <row r="41" spans="1:14" x14ac:dyDescent="0.2">
      <c r="A41" s="78"/>
      <c r="B41" s="84"/>
      <c r="C41" s="80"/>
      <c r="D41" s="80"/>
      <c r="E41" s="80"/>
      <c r="F41" s="80"/>
      <c r="G41" s="80"/>
      <c r="H41" s="80"/>
      <c r="I41" s="80"/>
      <c r="J41" s="80"/>
      <c r="K41" s="80"/>
      <c r="L41" s="80"/>
      <c r="M41" s="85"/>
      <c r="N41" s="79"/>
    </row>
    <row r="42" spans="1:14" x14ac:dyDescent="0.2">
      <c r="A42" s="78"/>
      <c r="B42" s="84"/>
      <c r="C42" s="80"/>
      <c r="D42" s="80"/>
      <c r="E42" s="80"/>
      <c r="F42" s="80"/>
      <c r="G42" s="80"/>
      <c r="H42" s="80"/>
      <c r="I42" s="80"/>
      <c r="J42" s="80"/>
      <c r="K42" s="80"/>
      <c r="L42" s="80"/>
      <c r="M42" s="85"/>
      <c r="N42" s="79"/>
    </row>
    <row r="43" spans="1:14" x14ac:dyDescent="0.2">
      <c r="A43" s="78"/>
      <c r="B43" s="84"/>
      <c r="C43" s="80"/>
      <c r="D43" s="80"/>
      <c r="E43" s="80"/>
      <c r="F43" s="80"/>
      <c r="G43" s="80"/>
      <c r="H43" s="80"/>
      <c r="I43" s="80"/>
      <c r="J43" s="80"/>
      <c r="K43" s="80"/>
      <c r="L43" s="80"/>
      <c r="M43" s="85"/>
      <c r="N43" s="79"/>
    </row>
    <row r="44" spans="1:14" x14ac:dyDescent="0.2">
      <c r="A44" s="78"/>
      <c r="B44" s="84"/>
      <c r="C44" s="80"/>
      <c r="D44" s="80"/>
      <c r="E44" s="80"/>
      <c r="F44" s="80"/>
      <c r="G44" s="80"/>
      <c r="H44" s="80"/>
      <c r="I44" s="80"/>
      <c r="J44" s="80"/>
      <c r="K44" s="80"/>
      <c r="L44" s="80"/>
      <c r="M44" s="85"/>
      <c r="N44" s="79"/>
    </row>
    <row r="45" spans="1:14" x14ac:dyDescent="0.2">
      <c r="A45" s="78"/>
      <c r="B45" s="84"/>
      <c r="C45" s="80"/>
      <c r="D45" s="80"/>
      <c r="E45" s="80"/>
      <c r="F45" s="80"/>
      <c r="G45" s="80"/>
      <c r="H45" s="80"/>
      <c r="I45" s="80"/>
      <c r="J45" s="80"/>
      <c r="K45" s="80"/>
      <c r="L45" s="80"/>
      <c r="M45" s="85"/>
      <c r="N45" s="79"/>
    </row>
    <row r="46" spans="1:14" x14ac:dyDescent="0.2">
      <c r="A46" s="78"/>
      <c r="B46" s="87"/>
      <c r="C46" s="88"/>
      <c r="D46" s="88"/>
      <c r="E46" s="88"/>
      <c r="F46" s="88"/>
      <c r="G46" s="88"/>
      <c r="H46" s="88"/>
      <c r="I46" s="88"/>
      <c r="J46" s="88"/>
      <c r="K46" s="88"/>
      <c r="L46" s="88"/>
      <c r="M46" s="89"/>
      <c r="N46" s="79"/>
    </row>
    <row r="47" spans="1:14" ht="13.5" thickBot="1" x14ac:dyDescent="0.25">
      <c r="A47" s="90"/>
      <c r="B47" s="91"/>
      <c r="C47" s="91"/>
      <c r="D47" s="91"/>
      <c r="E47" s="91"/>
      <c r="F47" s="91"/>
      <c r="G47" s="91"/>
      <c r="H47" s="91"/>
      <c r="I47" s="91"/>
      <c r="J47" s="91"/>
      <c r="K47" s="91"/>
      <c r="L47" s="91"/>
      <c r="M47" s="91"/>
      <c r="N47" s="92"/>
    </row>
  </sheetData>
  <mergeCells count="4">
    <mergeCell ref="B3:M3"/>
    <mergeCell ref="L1:N1"/>
    <mergeCell ref="D1:K1"/>
    <mergeCell ref="A1:C1"/>
  </mergeCells>
  <pageMargins left="0.70866141732283472" right="0.70866141732283472" top="0.74803149606299213" bottom="0.74803149606299213" header="0.31496062992125984" footer="0.31496062992125984"/>
  <pageSetup scale="7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  <pageSetUpPr fitToPage="1"/>
  </sheetPr>
  <dimension ref="A1:AD42"/>
  <sheetViews>
    <sheetView showZeros="0" view="pageBreakPreview" zoomScaleSheetLayoutView="100" workbookViewId="0">
      <selection activeCell="U8" sqref="U8"/>
    </sheetView>
  </sheetViews>
  <sheetFormatPr baseColWidth="10" defaultColWidth="11.42578125" defaultRowHeight="12.75" x14ac:dyDescent="0.2"/>
  <cols>
    <col min="1" max="1" width="2.140625" style="1" customWidth="1"/>
    <col min="2" max="2" width="3.140625" style="1" customWidth="1"/>
    <col min="3" max="3" width="9.42578125" style="1" customWidth="1"/>
    <col min="4" max="4" width="5.85546875" style="1" customWidth="1"/>
    <col min="5" max="5" width="5.7109375" style="1" customWidth="1"/>
    <col min="6" max="7" width="5.85546875" style="1" customWidth="1"/>
    <col min="8" max="9" width="5" style="1" customWidth="1"/>
    <col min="10" max="11" width="6" style="1" customWidth="1"/>
    <col min="12" max="13" width="5.85546875" style="1" customWidth="1"/>
    <col min="14" max="15" width="3.85546875" style="1" customWidth="1"/>
    <col min="16" max="16" width="2.7109375" style="1" customWidth="1"/>
    <col min="17" max="17" width="3.85546875" style="76" customWidth="1"/>
    <col min="18" max="18" width="4.140625" style="76" customWidth="1"/>
    <col min="19" max="20" width="6" style="76" customWidth="1"/>
    <col min="21" max="21" width="5.7109375" style="1" customWidth="1"/>
    <col min="22" max="22" width="4.85546875" style="1" customWidth="1"/>
    <col min="23" max="23" width="5" style="1" customWidth="1"/>
    <col min="24" max="24" width="16.140625" style="1" customWidth="1"/>
    <col min="25" max="25" width="1.7109375" style="1" customWidth="1"/>
    <col min="26" max="27" width="11.42578125" style="1"/>
    <col min="28" max="28" width="23.5703125" style="1" customWidth="1"/>
    <col min="29" max="29" width="14.85546875" style="1" customWidth="1"/>
    <col min="30" max="16384" width="11.42578125" style="1"/>
  </cols>
  <sheetData>
    <row r="1" spans="1:30" ht="58.5" customHeight="1" x14ac:dyDescent="0.2">
      <c r="A1" s="141"/>
      <c r="B1" s="142"/>
      <c r="C1" s="142"/>
      <c r="D1" s="143" t="s">
        <v>22</v>
      </c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144"/>
      <c r="T1" s="144"/>
      <c r="U1" s="144"/>
      <c r="V1" s="144"/>
      <c r="W1" s="245" t="s">
        <v>94</v>
      </c>
      <c r="X1" s="147"/>
      <c r="Y1" s="148"/>
    </row>
    <row r="2" spans="1:30" ht="6" customHeight="1" x14ac:dyDescent="0.2">
      <c r="A2" s="5"/>
      <c r="B2" s="7"/>
      <c r="C2" s="6"/>
      <c r="D2" s="6"/>
      <c r="E2" s="6"/>
      <c r="F2" s="6"/>
      <c r="G2" s="6"/>
      <c r="H2" s="6"/>
      <c r="I2" s="7"/>
      <c r="J2" s="7"/>
      <c r="K2" s="7"/>
      <c r="L2" s="7"/>
      <c r="M2" s="7"/>
      <c r="N2" s="7"/>
      <c r="O2" s="7"/>
      <c r="P2" s="7"/>
      <c r="Q2" s="8"/>
      <c r="R2" s="8"/>
      <c r="S2" s="8"/>
      <c r="T2" s="8"/>
      <c r="U2" s="7"/>
      <c r="V2" s="7"/>
      <c r="W2" s="7"/>
      <c r="X2" s="7"/>
      <c r="Y2" s="9"/>
    </row>
    <row r="3" spans="1:30" ht="21.75" customHeight="1" x14ac:dyDescent="0.2">
      <c r="A3" s="5"/>
      <c r="B3" s="251" t="s">
        <v>21</v>
      </c>
      <c r="C3" s="251"/>
      <c r="D3" s="251"/>
      <c r="E3" s="251"/>
      <c r="F3" s="251"/>
      <c r="G3" s="251"/>
      <c r="H3" s="251"/>
      <c r="I3" s="251"/>
      <c r="J3" s="251"/>
      <c r="K3" s="251"/>
      <c r="L3" s="251"/>
      <c r="M3" s="251"/>
      <c r="N3" s="251"/>
      <c r="O3" s="251"/>
      <c r="P3" s="251"/>
      <c r="Q3" s="251"/>
      <c r="R3" s="251"/>
      <c r="S3" s="251"/>
      <c r="T3" s="251"/>
      <c r="U3" s="251"/>
      <c r="V3" s="251"/>
      <c r="W3" s="251"/>
      <c r="X3" s="251"/>
      <c r="Y3" s="93"/>
      <c r="Z3" s="7"/>
    </row>
    <row r="4" spans="1:30" ht="6" customHeight="1" x14ac:dyDescent="0.2">
      <c r="A4" s="5"/>
      <c r="B4" s="249">
        <f>+'RESUMEN GENERAL'!A4:Y4</f>
        <v>0</v>
      </c>
      <c r="C4" s="249"/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49"/>
      <c r="O4" s="249"/>
      <c r="P4" s="249"/>
      <c r="Q4" s="249"/>
      <c r="R4" s="249"/>
      <c r="S4" s="249"/>
      <c r="T4" s="249"/>
      <c r="U4" s="249"/>
      <c r="V4" s="249"/>
      <c r="W4" s="249"/>
      <c r="X4" s="249"/>
      <c r="Y4" s="250"/>
    </row>
    <row r="5" spans="1:30" ht="16.5" customHeight="1" x14ac:dyDescent="0.2">
      <c r="A5" s="5"/>
      <c r="B5" s="54">
        <f>+'RESUMEN GENERAL'!B5:Y5</f>
        <v>0</v>
      </c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  <c r="X5" s="56"/>
      <c r="Y5" s="111"/>
    </row>
    <row r="6" spans="1:30" ht="16.5" customHeight="1" x14ac:dyDescent="0.2">
      <c r="A6" s="5"/>
      <c r="B6" s="57"/>
      <c r="C6" s="110"/>
      <c r="D6" s="110"/>
      <c r="E6" s="110"/>
      <c r="F6" s="110"/>
      <c r="G6" s="110"/>
      <c r="H6" s="110"/>
      <c r="I6" s="110"/>
      <c r="J6" s="110"/>
      <c r="K6" s="110"/>
      <c r="L6" s="110"/>
      <c r="M6" s="110"/>
      <c r="N6" s="110"/>
      <c r="O6" s="110"/>
      <c r="P6" s="110"/>
      <c r="Q6" s="110"/>
      <c r="R6" s="110"/>
      <c r="S6" s="110"/>
      <c r="T6" s="110"/>
      <c r="U6" s="110"/>
      <c r="V6" s="110"/>
      <c r="W6" s="110"/>
      <c r="X6" s="58"/>
      <c r="Y6" s="111"/>
    </row>
    <row r="7" spans="1:30" s="3" customFormat="1" ht="13.5" customHeight="1" x14ac:dyDescent="0.2">
      <c r="A7" s="69"/>
      <c r="B7" s="59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60"/>
      <c r="Y7" s="9"/>
      <c r="AA7" s="4"/>
      <c r="AB7" s="4"/>
      <c r="AC7" s="4"/>
      <c r="AD7" s="4"/>
    </row>
    <row r="8" spans="1:30" s="3" customFormat="1" ht="13.5" customHeight="1" x14ac:dyDescent="0.2">
      <c r="A8" s="69"/>
      <c r="B8" s="59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60"/>
      <c r="Y8" s="9"/>
      <c r="AA8" s="4"/>
      <c r="AB8" s="4"/>
      <c r="AC8" s="4"/>
      <c r="AD8" s="4"/>
    </row>
    <row r="9" spans="1:30" s="3" customFormat="1" ht="13.5" customHeight="1" x14ac:dyDescent="0.2">
      <c r="A9" s="69"/>
      <c r="B9" s="59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60"/>
      <c r="Y9" s="9"/>
      <c r="AA9" s="4"/>
      <c r="AB9" s="4"/>
      <c r="AC9" s="4"/>
      <c r="AD9" s="4"/>
    </row>
    <row r="10" spans="1:30" s="3" customFormat="1" ht="13.5" customHeight="1" x14ac:dyDescent="0.2">
      <c r="A10" s="69"/>
      <c r="B10" s="59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60"/>
      <c r="Y10" s="9"/>
      <c r="AA10" s="4"/>
      <c r="AB10" s="4"/>
      <c r="AC10" s="4"/>
      <c r="AD10" s="4"/>
    </row>
    <row r="11" spans="1:30" s="3" customFormat="1" ht="13.5" customHeight="1" x14ac:dyDescent="0.2">
      <c r="A11" s="69"/>
      <c r="B11" s="59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60"/>
      <c r="Y11" s="9"/>
      <c r="AA11" s="4"/>
      <c r="AB11" s="4"/>
      <c r="AC11" s="4"/>
      <c r="AD11" s="4"/>
    </row>
    <row r="12" spans="1:30" s="3" customFormat="1" ht="13.5" customHeight="1" x14ac:dyDescent="0.2">
      <c r="A12" s="69"/>
      <c r="B12" s="59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60"/>
      <c r="Y12" s="9"/>
      <c r="AA12" s="4"/>
      <c r="AB12" s="4"/>
      <c r="AC12" s="4"/>
      <c r="AD12" s="4"/>
    </row>
    <row r="13" spans="1:30" s="3" customFormat="1" ht="13.5" customHeight="1" x14ac:dyDescent="0.2">
      <c r="A13" s="69"/>
      <c r="B13" s="59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60"/>
      <c r="Y13" s="9"/>
      <c r="AA13" s="4"/>
      <c r="AB13" s="4"/>
      <c r="AC13" s="4"/>
      <c r="AD13" s="4"/>
    </row>
    <row r="14" spans="1:30" s="3" customFormat="1" ht="13.5" customHeight="1" x14ac:dyDescent="0.2">
      <c r="A14" s="69"/>
      <c r="B14" s="59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60"/>
      <c r="Y14" s="9"/>
      <c r="AA14" s="4"/>
      <c r="AB14" s="4"/>
      <c r="AC14" s="4"/>
      <c r="AD14" s="4"/>
    </row>
    <row r="15" spans="1:30" s="3" customFormat="1" ht="13.5" customHeight="1" x14ac:dyDescent="0.2">
      <c r="A15" s="69"/>
      <c r="B15" s="59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60"/>
      <c r="Y15" s="9"/>
      <c r="AA15" s="4"/>
      <c r="AB15" s="4"/>
      <c r="AC15" s="4"/>
      <c r="AD15" s="4"/>
    </row>
    <row r="16" spans="1:30" s="3" customFormat="1" ht="13.5" customHeight="1" x14ac:dyDescent="0.2">
      <c r="A16" s="69"/>
      <c r="B16" s="59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60"/>
      <c r="Y16" s="9"/>
      <c r="AA16" s="4"/>
      <c r="AB16" s="4"/>
      <c r="AC16" s="4"/>
      <c r="AD16" s="4"/>
    </row>
    <row r="17" spans="1:30" s="3" customFormat="1" ht="13.5" customHeight="1" x14ac:dyDescent="0.2">
      <c r="A17" s="69"/>
      <c r="B17" s="59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60"/>
      <c r="Y17" s="9"/>
      <c r="AA17" s="4"/>
      <c r="AB17" s="4"/>
      <c r="AC17" s="4"/>
      <c r="AD17" s="4"/>
    </row>
    <row r="18" spans="1:30" s="3" customFormat="1" ht="13.5" customHeight="1" x14ac:dyDescent="0.2">
      <c r="A18" s="69"/>
      <c r="B18" s="59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60"/>
      <c r="Y18" s="9"/>
      <c r="AA18" s="4"/>
      <c r="AB18" s="4"/>
      <c r="AC18" s="4"/>
      <c r="AD18" s="4"/>
    </row>
    <row r="19" spans="1:30" s="3" customFormat="1" ht="7.5" customHeight="1" x14ac:dyDescent="0.2">
      <c r="A19" s="69"/>
      <c r="B19" s="59"/>
      <c r="C19" s="6"/>
      <c r="D19" s="6"/>
      <c r="E19" s="6"/>
      <c r="F19" s="6"/>
      <c r="G19" s="6"/>
      <c r="H19" s="6"/>
      <c r="I19" s="7"/>
      <c r="J19" s="7"/>
      <c r="K19" s="7"/>
      <c r="L19" s="7"/>
      <c r="M19" s="7"/>
      <c r="N19" s="7"/>
      <c r="O19" s="7"/>
      <c r="P19" s="7"/>
      <c r="Q19" s="8"/>
      <c r="R19" s="8"/>
      <c r="S19" s="8"/>
      <c r="T19" s="8"/>
      <c r="U19" s="7"/>
      <c r="V19" s="7"/>
      <c r="W19" s="7"/>
      <c r="X19" s="61"/>
      <c r="Y19" s="9"/>
      <c r="AA19" s="4"/>
      <c r="AB19" s="4"/>
      <c r="AC19" s="4"/>
      <c r="AD19" s="4"/>
    </row>
    <row r="20" spans="1:30" s="3" customFormat="1" ht="13.5" customHeight="1" x14ac:dyDescent="0.2">
      <c r="A20" s="69"/>
      <c r="B20" s="62"/>
      <c r="C20" s="45"/>
      <c r="D20" s="45"/>
      <c r="E20" s="45"/>
      <c r="F20" s="45"/>
      <c r="G20" s="45"/>
      <c r="H20" s="45"/>
      <c r="I20" s="44"/>
      <c r="J20" s="44"/>
      <c r="K20" s="44"/>
      <c r="L20" s="44"/>
      <c r="M20" s="44"/>
      <c r="N20" s="44"/>
      <c r="O20" s="44"/>
      <c r="P20" s="44"/>
      <c r="Q20" s="46"/>
      <c r="R20" s="46"/>
      <c r="S20" s="46"/>
      <c r="T20" s="46"/>
      <c r="U20" s="44"/>
      <c r="V20" s="44"/>
      <c r="W20" s="44"/>
      <c r="X20" s="63"/>
      <c r="Y20" s="47"/>
      <c r="AA20" s="4"/>
      <c r="AB20" s="4"/>
      <c r="AC20" s="4"/>
      <c r="AD20" s="4"/>
    </row>
    <row r="21" spans="1:30" s="3" customFormat="1" ht="13.5" customHeight="1" x14ac:dyDescent="0.2">
      <c r="A21" s="69"/>
      <c r="B21" s="62"/>
      <c r="C21" s="45"/>
      <c r="D21" s="45"/>
      <c r="E21" s="45"/>
      <c r="F21" s="80"/>
      <c r="G21" s="80"/>
      <c r="H21" s="80"/>
      <c r="I21" s="80"/>
      <c r="J21" s="80"/>
      <c r="K21" s="80"/>
      <c r="L21" s="44"/>
      <c r="M21" s="44"/>
      <c r="N21" s="44"/>
      <c r="O21" s="44"/>
      <c r="P21" s="44"/>
      <c r="Q21" s="46"/>
      <c r="R21" s="46"/>
      <c r="S21" s="46"/>
      <c r="T21" s="46"/>
      <c r="U21" s="44"/>
      <c r="V21" s="44"/>
      <c r="W21" s="44"/>
      <c r="X21" s="63"/>
      <c r="Y21" s="47"/>
      <c r="AA21" s="4"/>
      <c r="AB21" s="4"/>
      <c r="AC21" s="4"/>
      <c r="AD21" s="4"/>
    </row>
    <row r="22" spans="1:30" s="3" customFormat="1" ht="13.5" customHeight="1" x14ac:dyDescent="0.2">
      <c r="A22" s="69"/>
      <c r="B22" s="62"/>
      <c r="C22" s="45"/>
      <c r="D22" s="45"/>
      <c r="E22" s="45"/>
      <c r="F22" s="80"/>
      <c r="G22" s="86" t="s">
        <v>30</v>
      </c>
      <c r="H22" s="86"/>
      <c r="I22" s="86"/>
      <c r="J22" s="80"/>
      <c r="K22" s="86"/>
      <c r="L22" s="44"/>
      <c r="M22" s="44"/>
      <c r="N22" s="44"/>
      <c r="O22" s="44"/>
      <c r="P22" s="44"/>
      <c r="Q22" s="46"/>
      <c r="R22" s="46"/>
      <c r="S22" s="46"/>
      <c r="T22" s="46"/>
      <c r="U22" s="44"/>
      <c r="V22" s="44"/>
      <c r="W22" s="44"/>
      <c r="X22" s="63"/>
      <c r="Y22" s="47"/>
      <c r="AA22" s="4"/>
      <c r="AB22" s="4"/>
      <c r="AC22" s="4"/>
      <c r="AD22" s="4"/>
    </row>
    <row r="23" spans="1:30" s="3" customFormat="1" ht="13.5" customHeight="1" x14ac:dyDescent="0.2">
      <c r="A23" s="69"/>
      <c r="B23" s="62"/>
      <c r="C23" s="45"/>
      <c r="D23" s="45"/>
      <c r="E23" s="45"/>
      <c r="F23" s="80"/>
      <c r="G23" s="80"/>
      <c r="H23" s="80"/>
      <c r="I23" s="80"/>
      <c r="J23" s="80"/>
      <c r="K23" s="80"/>
      <c r="L23" s="44"/>
      <c r="M23" s="44"/>
      <c r="N23" s="44"/>
      <c r="O23" s="44"/>
      <c r="P23" s="44"/>
      <c r="Q23" s="46"/>
      <c r="R23" s="46"/>
      <c r="S23" s="46"/>
      <c r="T23" s="46"/>
      <c r="U23" s="44"/>
      <c r="V23" s="44"/>
      <c r="W23" s="44"/>
      <c r="X23" s="63"/>
      <c r="Y23" s="47"/>
      <c r="AA23" s="4"/>
      <c r="AB23" s="4"/>
      <c r="AC23" s="4"/>
      <c r="AD23" s="4"/>
    </row>
    <row r="24" spans="1:30" s="3" customFormat="1" ht="13.5" customHeight="1" x14ac:dyDescent="0.2">
      <c r="A24" s="69"/>
      <c r="B24" s="62"/>
      <c r="C24" s="45"/>
      <c r="D24" s="45"/>
      <c r="E24" s="45"/>
      <c r="F24" s="80"/>
      <c r="G24" s="80"/>
      <c r="H24" s="80"/>
      <c r="I24" s="80"/>
      <c r="J24" s="80"/>
      <c r="K24" s="80"/>
      <c r="L24" s="44"/>
      <c r="M24" s="44"/>
      <c r="N24" s="44"/>
      <c r="O24" s="44"/>
      <c r="P24" s="44"/>
      <c r="Q24" s="46"/>
      <c r="R24" s="46"/>
      <c r="S24" s="46"/>
      <c r="T24" s="46"/>
      <c r="U24" s="44"/>
      <c r="V24" s="44"/>
      <c r="W24" s="44"/>
      <c r="X24" s="63"/>
      <c r="Y24" s="47"/>
      <c r="AA24" s="4"/>
      <c r="AB24" s="4"/>
      <c r="AC24" s="4"/>
      <c r="AD24" s="4"/>
    </row>
    <row r="25" spans="1:30" s="3" customFormat="1" ht="13.5" customHeight="1" x14ac:dyDescent="0.2">
      <c r="A25" s="69"/>
      <c r="B25" s="62"/>
      <c r="C25" s="45"/>
      <c r="D25" s="45"/>
      <c r="E25" s="45"/>
      <c r="F25" s="80"/>
      <c r="G25" s="80"/>
      <c r="H25" s="80"/>
      <c r="I25" s="80"/>
      <c r="J25" s="80"/>
      <c r="K25" s="80"/>
      <c r="L25" s="44"/>
      <c r="M25" s="44"/>
      <c r="N25" s="44"/>
      <c r="O25" s="44"/>
      <c r="P25" s="44"/>
      <c r="Q25" s="46"/>
      <c r="R25" s="46"/>
      <c r="S25" s="46"/>
      <c r="T25" s="46"/>
      <c r="U25" s="44"/>
      <c r="V25" s="44"/>
      <c r="W25" s="44"/>
      <c r="X25" s="63"/>
      <c r="Y25" s="47"/>
      <c r="AA25" s="4"/>
      <c r="AB25" s="4"/>
      <c r="AC25" s="4"/>
      <c r="AD25" s="4"/>
    </row>
    <row r="26" spans="1:30" s="3" customFormat="1" ht="13.5" customHeight="1" x14ac:dyDescent="0.2">
      <c r="A26" s="69"/>
      <c r="B26" s="62"/>
      <c r="C26" s="45"/>
      <c r="D26" s="45"/>
      <c r="E26" s="45"/>
      <c r="F26" s="45"/>
      <c r="G26" s="45"/>
      <c r="H26" s="45"/>
      <c r="I26" s="44"/>
      <c r="J26" s="44"/>
      <c r="K26" s="44"/>
      <c r="L26" s="44"/>
      <c r="M26" s="44"/>
      <c r="N26" s="44"/>
      <c r="O26" s="44"/>
      <c r="P26" s="44"/>
      <c r="Q26" s="46"/>
      <c r="R26" s="46"/>
      <c r="S26" s="46"/>
      <c r="T26" s="46"/>
      <c r="U26" s="44"/>
      <c r="V26" s="44"/>
      <c r="W26" s="44"/>
      <c r="X26" s="63"/>
      <c r="Y26" s="47"/>
      <c r="AA26" s="4"/>
      <c r="AB26" s="4"/>
      <c r="AC26" s="4"/>
      <c r="AD26" s="4"/>
    </row>
    <row r="27" spans="1:30" s="3" customFormat="1" ht="13.5" customHeight="1" x14ac:dyDescent="0.2">
      <c r="A27" s="69"/>
      <c r="B27" s="62"/>
      <c r="C27" s="45"/>
      <c r="D27" s="45"/>
      <c r="E27" s="45"/>
      <c r="F27" s="45"/>
      <c r="G27" s="45"/>
      <c r="H27" s="45"/>
      <c r="I27" s="44"/>
      <c r="J27" s="44"/>
      <c r="K27" s="44"/>
      <c r="L27" s="44"/>
      <c r="M27" s="44"/>
      <c r="N27" s="44"/>
      <c r="O27" s="44"/>
      <c r="P27" s="44"/>
      <c r="Q27" s="46"/>
      <c r="R27" s="46"/>
      <c r="S27" s="46"/>
      <c r="T27" s="46"/>
      <c r="U27" s="44"/>
      <c r="V27" s="44"/>
      <c r="W27" s="44"/>
      <c r="X27" s="63"/>
      <c r="Y27" s="47"/>
      <c r="AA27" s="4"/>
      <c r="AB27" s="4"/>
      <c r="AC27" s="4"/>
      <c r="AD27" s="4"/>
    </row>
    <row r="28" spans="1:30" s="3" customFormat="1" ht="13.5" customHeight="1" x14ac:dyDescent="0.2">
      <c r="A28" s="69"/>
      <c r="B28" s="62"/>
      <c r="C28" s="45"/>
      <c r="D28" s="45"/>
      <c r="E28" s="45"/>
      <c r="F28" s="45"/>
      <c r="G28" s="45"/>
      <c r="H28" s="45"/>
      <c r="I28" s="44"/>
      <c r="J28" s="44"/>
      <c r="K28" s="44"/>
      <c r="L28" s="44"/>
      <c r="M28" s="44"/>
      <c r="N28" s="44"/>
      <c r="O28" s="44"/>
      <c r="P28" s="44"/>
      <c r="Q28" s="46"/>
      <c r="R28" s="46"/>
      <c r="S28" s="46"/>
      <c r="T28" s="46"/>
      <c r="U28" s="44"/>
      <c r="V28" s="44"/>
      <c r="W28" s="44"/>
      <c r="X28" s="63"/>
      <c r="Y28" s="47"/>
      <c r="AA28" s="4"/>
      <c r="AB28" s="4"/>
      <c r="AC28" s="4"/>
      <c r="AD28" s="4"/>
    </row>
    <row r="29" spans="1:30" s="3" customFormat="1" ht="13.5" customHeight="1" x14ac:dyDescent="0.2">
      <c r="A29" s="69"/>
      <c r="B29" s="62"/>
      <c r="C29" s="45"/>
      <c r="D29" s="45"/>
      <c r="E29" s="45"/>
      <c r="F29" s="45"/>
      <c r="G29" s="45"/>
      <c r="H29" s="45"/>
      <c r="I29" s="44"/>
      <c r="J29" s="44"/>
      <c r="K29" s="44"/>
      <c r="L29" s="44"/>
      <c r="M29" s="44"/>
      <c r="N29" s="44"/>
      <c r="O29" s="44"/>
      <c r="P29" s="44"/>
      <c r="Q29" s="46"/>
      <c r="R29" s="46"/>
      <c r="S29" s="46"/>
      <c r="T29" s="46"/>
      <c r="U29" s="44"/>
      <c r="V29" s="44"/>
      <c r="W29" s="44"/>
      <c r="X29" s="63"/>
      <c r="Y29" s="47"/>
      <c r="AA29" s="4"/>
      <c r="AB29" s="4"/>
      <c r="AC29" s="4"/>
      <c r="AD29" s="4"/>
    </row>
    <row r="30" spans="1:30" s="3" customFormat="1" ht="13.5" customHeight="1" x14ac:dyDescent="0.2">
      <c r="A30" s="69"/>
      <c r="B30" s="62"/>
      <c r="C30" s="45"/>
      <c r="D30" s="45"/>
      <c r="E30" s="45"/>
      <c r="F30" s="45"/>
      <c r="G30" s="45"/>
      <c r="H30" s="45"/>
      <c r="I30" s="44"/>
      <c r="J30" s="44"/>
      <c r="K30" s="44"/>
      <c r="L30" s="44"/>
      <c r="M30" s="44"/>
      <c r="N30" s="44"/>
      <c r="O30" s="44"/>
      <c r="P30" s="44"/>
      <c r="Q30" s="46"/>
      <c r="R30" s="46"/>
      <c r="S30" s="46"/>
      <c r="T30" s="46"/>
      <c r="U30" s="44"/>
      <c r="V30" s="44"/>
      <c r="W30" s="44"/>
      <c r="X30" s="63"/>
      <c r="Y30" s="47"/>
      <c r="AA30" s="4"/>
      <c r="AB30" s="4"/>
      <c r="AC30" s="4"/>
      <c r="AD30" s="4"/>
    </row>
    <row r="31" spans="1:30" s="3" customFormat="1" ht="13.5" customHeight="1" x14ac:dyDescent="0.2">
      <c r="A31" s="69"/>
      <c r="B31" s="62"/>
      <c r="C31" s="45"/>
      <c r="D31" s="45"/>
      <c r="E31" s="45"/>
      <c r="F31" s="45"/>
      <c r="G31" s="45"/>
      <c r="H31" s="45"/>
      <c r="I31" s="44"/>
      <c r="J31" s="44"/>
      <c r="K31" s="44"/>
      <c r="L31" s="44"/>
      <c r="M31" s="44"/>
      <c r="N31" s="44"/>
      <c r="O31" s="44"/>
      <c r="P31" s="44"/>
      <c r="Q31" s="46"/>
      <c r="R31" s="46"/>
      <c r="S31" s="46"/>
      <c r="T31" s="46"/>
      <c r="U31" s="44"/>
      <c r="V31" s="44"/>
      <c r="W31" s="44"/>
      <c r="X31" s="63"/>
      <c r="Y31" s="47"/>
      <c r="AA31" s="4"/>
      <c r="AB31" s="4"/>
      <c r="AC31" s="4"/>
      <c r="AD31" s="4"/>
    </row>
    <row r="32" spans="1:30" s="3" customFormat="1" ht="13.5" customHeight="1" x14ac:dyDescent="0.2">
      <c r="A32" s="69"/>
      <c r="B32" s="62"/>
      <c r="C32" s="45"/>
      <c r="D32" s="45"/>
      <c r="E32" s="45"/>
      <c r="F32" s="45"/>
      <c r="G32" s="45"/>
      <c r="H32" s="45"/>
      <c r="I32" s="44"/>
      <c r="J32" s="44"/>
      <c r="K32" s="44"/>
      <c r="L32" s="44"/>
      <c r="M32" s="44"/>
      <c r="N32" s="44"/>
      <c r="O32" s="44"/>
      <c r="P32" s="44"/>
      <c r="Q32" s="46"/>
      <c r="R32" s="46"/>
      <c r="S32" s="46"/>
      <c r="T32" s="46"/>
      <c r="U32" s="44"/>
      <c r="V32" s="44"/>
      <c r="W32" s="44"/>
      <c r="X32" s="63"/>
      <c r="Y32" s="47"/>
      <c r="AA32" s="4"/>
      <c r="AB32" s="4"/>
      <c r="AC32" s="4"/>
      <c r="AD32" s="4"/>
    </row>
    <row r="33" spans="1:30" s="3" customFormat="1" ht="13.5" customHeight="1" x14ac:dyDescent="0.2">
      <c r="A33" s="69"/>
      <c r="B33" s="62"/>
      <c r="C33" s="45"/>
      <c r="D33" s="45"/>
      <c r="E33" s="45"/>
      <c r="F33" s="45"/>
      <c r="G33" s="45"/>
      <c r="H33" s="45"/>
      <c r="I33" s="44"/>
      <c r="J33" s="44"/>
      <c r="K33" s="44"/>
      <c r="L33" s="44"/>
      <c r="M33" s="44"/>
      <c r="N33" s="44"/>
      <c r="O33" s="44"/>
      <c r="P33" s="44"/>
      <c r="Q33" s="46"/>
      <c r="R33" s="46"/>
      <c r="S33" s="46"/>
      <c r="T33" s="46"/>
      <c r="U33" s="44"/>
      <c r="V33" s="44"/>
      <c r="W33" s="44"/>
      <c r="X33" s="63"/>
      <c r="Y33" s="47"/>
      <c r="AA33" s="4"/>
      <c r="AB33" s="4"/>
      <c r="AC33" s="4"/>
      <c r="AD33" s="4"/>
    </row>
    <row r="34" spans="1:30" s="3" customFormat="1" ht="13.5" customHeight="1" x14ac:dyDescent="0.2">
      <c r="A34" s="69"/>
      <c r="B34" s="62"/>
      <c r="C34" s="45"/>
      <c r="D34" s="45"/>
      <c r="E34" s="45"/>
      <c r="F34" s="45"/>
      <c r="G34" s="45"/>
      <c r="H34" s="45"/>
      <c r="I34" s="44"/>
      <c r="J34" s="44"/>
      <c r="K34" s="44"/>
      <c r="L34" s="44"/>
      <c r="M34" s="44"/>
      <c r="N34" s="44"/>
      <c r="O34" s="44"/>
      <c r="P34" s="44"/>
      <c r="Q34" s="46"/>
      <c r="R34" s="46"/>
      <c r="S34" s="46"/>
      <c r="T34" s="46"/>
      <c r="U34" s="44"/>
      <c r="V34" s="44"/>
      <c r="W34" s="44"/>
      <c r="X34" s="63"/>
      <c r="Y34" s="47"/>
      <c r="AA34" s="4"/>
      <c r="AB34" s="4"/>
      <c r="AC34" s="4"/>
      <c r="AD34" s="4"/>
    </row>
    <row r="35" spans="1:30" s="3" customFormat="1" ht="13.5" customHeight="1" x14ac:dyDescent="0.2">
      <c r="A35" s="69"/>
      <c r="B35" s="62"/>
      <c r="C35" s="45"/>
      <c r="D35" s="45"/>
      <c r="E35" s="45"/>
      <c r="F35" s="45"/>
      <c r="G35" s="45"/>
      <c r="H35" s="45"/>
      <c r="I35" s="44"/>
      <c r="J35" s="44"/>
      <c r="K35" s="44"/>
      <c r="L35" s="44"/>
      <c r="M35" s="44"/>
      <c r="N35" s="44"/>
      <c r="O35" s="44"/>
      <c r="P35" s="44"/>
      <c r="Q35" s="46"/>
      <c r="R35" s="46"/>
      <c r="S35" s="46"/>
      <c r="T35" s="46"/>
      <c r="U35" s="44"/>
      <c r="V35" s="44"/>
      <c r="W35" s="44"/>
      <c r="X35" s="63"/>
      <c r="Y35" s="47"/>
      <c r="AA35" s="4"/>
      <c r="AB35" s="4"/>
      <c r="AC35" s="4"/>
      <c r="AD35" s="4"/>
    </row>
    <row r="36" spans="1:30" s="3" customFormat="1" ht="13.5" customHeight="1" x14ac:dyDescent="0.2">
      <c r="A36" s="69"/>
      <c r="B36" s="62"/>
      <c r="C36" s="45"/>
      <c r="D36" s="45"/>
      <c r="E36" s="45"/>
      <c r="F36" s="45"/>
      <c r="G36" s="45"/>
      <c r="H36" s="45"/>
      <c r="I36" s="44"/>
      <c r="J36" s="44"/>
      <c r="K36" s="44"/>
      <c r="L36" s="44"/>
      <c r="M36" s="44"/>
      <c r="N36" s="44"/>
      <c r="O36" s="44"/>
      <c r="P36" s="44"/>
      <c r="Q36" s="46"/>
      <c r="R36" s="46"/>
      <c r="S36" s="46"/>
      <c r="T36" s="46"/>
      <c r="U36" s="44"/>
      <c r="V36" s="44"/>
      <c r="W36" s="44"/>
      <c r="X36" s="63"/>
      <c r="Y36" s="47"/>
      <c r="AA36" s="4"/>
      <c r="AB36" s="4"/>
      <c r="AC36" s="4"/>
      <c r="AD36" s="4"/>
    </row>
    <row r="37" spans="1:30" s="3" customFormat="1" x14ac:dyDescent="0.2">
      <c r="A37" s="69"/>
      <c r="B37" s="62"/>
      <c r="C37" s="45"/>
      <c r="D37" s="45"/>
      <c r="E37" s="45"/>
      <c r="F37" s="45"/>
      <c r="G37" s="45"/>
      <c r="H37" s="45"/>
      <c r="I37" s="44"/>
      <c r="J37" s="44"/>
      <c r="K37" s="44"/>
      <c r="L37" s="44"/>
      <c r="M37" s="44"/>
      <c r="N37" s="44"/>
      <c r="O37" s="44"/>
      <c r="P37" s="44"/>
      <c r="Q37" s="46"/>
      <c r="R37" s="46"/>
      <c r="S37" s="46"/>
      <c r="T37" s="46"/>
      <c r="U37" s="44"/>
      <c r="V37" s="44"/>
      <c r="W37" s="44"/>
      <c r="X37" s="63"/>
      <c r="Y37" s="47"/>
      <c r="AA37" s="4"/>
      <c r="AB37" s="4"/>
      <c r="AC37" s="4"/>
      <c r="AD37" s="4"/>
    </row>
    <row r="38" spans="1:30" s="3" customFormat="1" ht="13.5" customHeight="1" x14ac:dyDescent="0.2">
      <c r="A38" s="69"/>
      <c r="B38" s="64"/>
      <c r="C38" s="65"/>
      <c r="D38" s="65"/>
      <c r="E38" s="65"/>
      <c r="F38" s="65"/>
      <c r="G38" s="65"/>
      <c r="H38" s="65"/>
      <c r="I38" s="66"/>
      <c r="J38" s="66"/>
      <c r="K38" s="66"/>
      <c r="L38" s="66"/>
      <c r="M38" s="66"/>
      <c r="N38" s="66"/>
      <c r="O38" s="66"/>
      <c r="P38" s="66"/>
      <c r="Q38" s="67"/>
      <c r="R38" s="67"/>
      <c r="S38" s="67"/>
      <c r="T38" s="67"/>
      <c r="U38" s="66"/>
      <c r="V38" s="66"/>
      <c r="W38" s="66"/>
      <c r="X38" s="68"/>
      <c r="Y38" s="47"/>
      <c r="AA38" s="4"/>
      <c r="AB38" s="4"/>
      <c r="AC38" s="4"/>
      <c r="AD38" s="4"/>
    </row>
    <row r="39" spans="1:30" s="3" customFormat="1" ht="10.5" customHeight="1" thickBot="1" x14ac:dyDescent="0.25">
      <c r="A39" s="70"/>
      <c r="B39" s="72"/>
      <c r="C39" s="71"/>
      <c r="D39" s="71"/>
      <c r="E39" s="71"/>
      <c r="F39" s="71"/>
      <c r="G39" s="71"/>
      <c r="H39" s="71"/>
      <c r="I39" s="72"/>
      <c r="J39" s="72"/>
      <c r="K39" s="72"/>
      <c r="L39" s="72"/>
      <c r="M39" s="72"/>
      <c r="N39" s="72"/>
      <c r="O39" s="72"/>
      <c r="P39" s="72"/>
      <c r="Q39" s="73"/>
      <c r="R39" s="73"/>
      <c r="S39" s="73"/>
      <c r="T39" s="73"/>
      <c r="U39" s="72"/>
      <c r="V39" s="72"/>
      <c r="W39" s="72"/>
      <c r="X39" s="72"/>
      <c r="Y39" s="74"/>
      <c r="AA39" s="4"/>
      <c r="AB39" s="4"/>
      <c r="AC39" s="4"/>
      <c r="AD39" s="4"/>
    </row>
    <row r="40" spans="1:30" x14ac:dyDescent="0.2">
      <c r="B40" s="48"/>
      <c r="C40" s="48"/>
      <c r="D40" s="49"/>
      <c r="E40" s="49"/>
      <c r="F40" s="49"/>
      <c r="G40" s="49"/>
      <c r="H40" s="49"/>
      <c r="I40" s="48"/>
      <c r="J40" s="48"/>
      <c r="K40" s="48"/>
      <c r="L40" s="48"/>
      <c r="M40" s="48"/>
      <c r="N40" s="48"/>
      <c r="O40" s="48"/>
      <c r="P40" s="48"/>
      <c r="Q40" s="50"/>
      <c r="R40" s="50"/>
      <c r="S40" s="50"/>
      <c r="T40" s="50"/>
      <c r="U40" s="50"/>
      <c r="V40" s="50"/>
      <c r="W40" s="50"/>
      <c r="X40" s="50"/>
      <c r="Y40" s="50"/>
    </row>
    <row r="41" spans="1:30" x14ac:dyDescent="0.2">
      <c r="B41" s="48"/>
      <c r="C41" s="48"/>
      <c r="D41" s="49"/>
      <c r="E41" s="49"/>
      <c r="F41" s="49"/>
      <c r="G41" s="49"/>
      <c r="H41" s="49"/>
      <c r="I41" s="48"/>
      <c r="J41" s="48"/>
      <c r="K41" s="48"/>
      <c r="L41" s="48"/>
      <c r="M41" s="48"/>
      <c r="N41" s="48"/>
      <c r="O41" s="48"/>
      <c r="P41" s="48"/>
      <c r="Q41" s="50"/>
      <c r="R41" s="50"/>
      <c r="S41" s="50"/>
      <c r="T41" s="50"/>
      <c r="U41" s="50"/>
      <c r="V41" s="50"/>
      <c r="W41" s="50"/>
      <c r="X41" s="50"/>
      <c r="Y41" s="50"/>
    </row>
    <row r="42" spans="1:30" x14ac:dyDescent="0.2">
      <c r="B42" s="48"/>
      <c r="C42" s="48"/>
      <c r="D42" s="49"/>
      <c r="E42" s="49"/>
      <c r="F42" s="49"/>
      <c r="G42" s="49"/>
      <c r="H42" s="49"/>
      <c r="I42" s="48"/>
      <c r="J42" s="48"/>
      <c r="K42" s="48"/>
      <c r="L42" s="48"/>
      <c r="M42" s="48"/>
      <c r="N42" s="48"/>
      <c r="O42" s="48"/>
      <c r="P42" s="48"/>
      <c r="Q42" s="50"/>
      <c r="R42" s="50"/>
      <c r="S42" s="50"/>
      <c r="T42" s="50"/>
      <c r="U42" s="50"/>
      <c r="V42" s="50"/>
      <c r="W42" s="50"/>
      <c r="X42" s="50"/>
      <c r="Y42" s="50"/>
    </row>
  </sheetData>
  <mergeCells count="5">
    <mergeCell ref="B4:Y4"/>
    <mergeCell ref="A1:C1"/>
    <mergeCell ref="B3:X3"/>
    <mergeCell ref="D1:V1"/>
    <mergeCell ref="W1:Y1"/>
  </mergeCells>
  <printOptions horizontalCentered="1"/>
  <pageMargins left="0.23622047244094491" right="0.23622047244094491" top="0.67" bottom="0.74803149606299213" header="0.31496062992125984" footer="0.31496062992125984"/>
  <pageSetup scale="94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34"/>
  <sheetViews>
    <sheetView workbookViewId="0">
      <selection activeCell="E23" sqref="E23"/>
    </sheetView>
  </sheetViews>
  <sheetFormatPr baseColWidth="10" defaultRowHeight="12.75" x14ac:dyDescent="0.2"/>
  <cols>
    <col min="1" max="1" width="4.28515625" customWidth="1"/>
  </cols>
  <sheetData>
    <row r="1" spans="1:3" x14ac:dyDescent="0.2">
      <c r="A1" s="97" t="s">
        <v>23</v>
      </c>
    </row>
    <row r="2" spans="1:3" x14ac:dyDescent="0.2">
      <c r="A2" s="98" t="s">
        <v>47</v>
      </c>
    </row>
    <row r="3" spans="1:3" x14ac:dyDescent="0.2">
      <c r="A3" s="98" t="s">
        <v>48</v>
      </c>
    </row>
    <row r="4" spans="1:3" ht="12.75" customHeight="1" x14ac:dyDescent="0.2">
      <c r="A4" s="98" t="s">
        <v>91</v>
      </c>
    </row>
    <row r="5" spans="1:3" ht="12.75" customHeight="1" x14ac:dyDescent="0.2">
      <c r="A5" s="98" t="s">
        <v>87</v>
      </c>
    </row>
    <row r="6" spans="1:3" ht="12.75" customHeight="1" x14ac:dyDescent="0.2">
      <c r="A6" s="98" t="s">
        <v>88</v>
      </c>
    </row>
    <row r="7" spans="1:3" ht="12.75" customHeight="1" x14ac:dyDescent="0.2">
      <c r="A7" s="98" t="s">
        <v>89</v>
      </c>
    </row>
    <row r="8" spans="1:3" ht="12.75" customHeight="1" x14ac:dyDescent="0.2">
      <c r="A8" s="98" t="s">
        <v>49</v>
      </c>
    </row>
    <row r="9" spans="1:3" ht="12.75" customHeight="1" x14ac:dyDescent="0.2">
      <c r="A9" s="98" t="s">
        <v>50</v>
      </c>
    </row>
    <row r="10" spans="1:3" ht="12.75" customHeight="1" x14ac:dyDescent="0.2">
      <c r="A10" s="98" t="s">
        <v>51</v>
      </c>
    </row>
    <row r="11" spans="1:3" ht="12.75" customHeight="1" x14ac:dyDescent="0.2">
      <c r="A11" s="98" t="s">
        <v>52</v>
      </c>
    </row>
    <row r="13" spans="1:3" x14ac:dyDescent="0.2">
      <c r="A13" s="97" t="s">
        <v>1</v>
      </c>
    </row>
    <row r="14" spans="1:3" x14ac:dyDescent="0.2">
      <c r="A14" s="98" t="s">
        <v>55</v>
      </c>
      <c r="B14" s="98"/>
      <c r="C14" s="98"/>
    </row>
    <row r="15" spans="1:3" x14ac:dyDescent="0.2">
      <c r="A15" s="98" t="s">
        <v>54</v>
      </c>
      <c r="B15" s="98"/>
      <c r="C15" s="98"/>
    </row>
    <row r="16" spans="1:3" x14ac:dyDescent="0.2">
      <c r="A16" s="98" t="s">
        <v>53</v>
      </c>
      <c r="B16" s="98"/>
      <c r="C16" s="98"/>
    </row>
    <row r="17" spans="1:4" x14ac:dyDescent="0.2">
      <c r="A17" s="98" t="s">
        <v>61</v>
      </c>
      <c r="B17" s="98"/>
      <c r="C17" s="98"/>
    </row>
    <row r="18" spans="1:4" x14ac:dyDescent="0.2">
      <c r="A18" s="98" t="s">
        <v>56</v>
      </c>
      <c r="B18" s="98"/>
      <c r="C18" s="98"/>
    </row>
    <row r="19" spans="1:4" x14ac:dyDescent="0.2">
      <c r="A19" s="98" t="s">
        <v>57</v>
      </c>
      <c r="B19" s="98"/>
      <c r="C19" s="98"/>
    </row>
    <row r="20" spans="1:4" x14ac:dyDescent="0.2">
      <c r="A20" s="98" t="s">
        <v>58</v>
      </c>
      <c r="B20" s="98"/>
      <c r="C20" s="98"/>
    </row>
    <row r="21" spans="1:4" x14ac:dyDescent="0.2">
      <c r="A21" s="98"/>
      <c r="B21" s="98"/>
      <c r="C21" s="98"/>
    </row>
    <row r="22" spans="1:4" x14ac:dyDescent="0.2">
      <c r="A22" s="97" t="s">
        <v>17</v>
      </c>
      <c r="B22" s="98"/>
      <c r="C22" s="98"/>
    </row>
    <row r="23" spans="1:4" x14ac:dyDescent="0.2">
      <c r="A23" s="98" t="s">
        <v>71</v>
      </c>
      <c r="B23" s="98"/>
      <c r="C23" s="98"/>
    </row>
    <row r="24" spans="1:4" x14ac:dyDescent="0.2">
      <c r="A24" s="98" t="s">
        <v>68</v>
      </c>
    </row>
    <row r="25" spans="1:4" x14ac:dyDescent="0.2">
      <c r="A25" s="98" t="s">
        <v>69</v>
      </c>
    </row>
    <row r="26" spans="1:4" x14ac:dyDescent="0.2">
      <c r="A26" s="98" t="s">
        <v>70</v>
      </c>
    </row>
    <row r="27" spans="1:4" x14ac:dyDescent="0.2">
      <c r="A27" s="98" t="s">
        <v>72</v>
      </c>
    </row>
    <row r="28" spans="1:4" ht="12.75" customHeight="1" x14ac:dyDescent="0.2">
      <c r="A28" s="98" t="s">
        <v>74</v>
      </c>
      <c r="B28" s="98"/>
      <c r="C28" s="98"/>
    </row>
    <row r="29" spans="1:4" ht="12.75" customHeight="1" x14ac:dyDescent="0.2">
      <c r="A29" s="98" t="s">
        <v>92</v>
      </c>
      <c r="B29" s="98"/>
      <c r="C29" s="98"/>
    </row>
    <row r="30" spans="1:4" x14ac:dyDescent="0.2">
      <c r="A30" s="98"/>
      <c r="B30" s="98"/>
      <c r="C30" s="98"/>
    </row>
    <row r="31" spans="1:4" x14ac:dyDescent="0.2">
      <c r="A31" s="97" t="s">
        <v>19</v>
      </c>
    </row>
    <row r="32" spans="1:4" x14ac:dyDescent="0.2">
      <c r="A32" s="98" t="s">
        <v>82</v>
      </c>
      <c r="B32" s="98"/>
      <c r="C32" s="98"/>
      <c r="D32" s="98"/>
    </row>
    <row r="33" spans="1:4" x14ac:dyDescent="0.2">
      <c r="A33" s="98" t="s">
        <v>86</v>
      </c>
      <c r="B33" s="98"/>
      <c r="C33" s="98"/>
      <c r="D33" s="98"/>
    </row>
    <row r="34" spans="1:4" x14ac:dyDescent="0.2">
      <c r="A34" s="98" t="s">
        <v>85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AF7A0B0D9FD3641B4C6620EA03454B6" ma:contentTypeVersion="0" ma:contentTypeDescription="Crear nuevo documento." ma:contentTypeScope="" ma:versionID="9edd5fa22d07f9183645c90bef27c86d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986dcc55fc7de7b749655be5365d3efe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1498306-7DE9-4E45-B7CA-F53F223744E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54C5197-4480-4D55-9DAE-3D4C3556DD4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D45869E-4BC2-452A-9352-B499DEACD908}">
  <ds:schemaRefs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purl.org/dc/terms/"/>
    <ds:schemaRef ds:uri="http://purl.org/dc/dcmitype/"/>
    <ds:schemaRef ds:uri="http://schemas.openxmlformats.org/package/2006/metadata/core-propertie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RESUMEN GENERAL</vt:lpstr>
      <vt:lpstr>PROGRAMACION DE OBRA</vt:lpstr>
      <vt:lpstr>ESQUEMA GENERAL</vt:lpstr>
      <vt:lpstr>INSTRUCCIONES DILIGENCIAMIENTO</vt:lpstr>
      <vt:lpstr>'ESQUEMA GENERAL'!Área_de_impresión</vt:lpstr>
      <vt:lpstr>'RESUMEN GENERAL'!Área_de_impresión</vt:lpstr>
      <vt:lpstr>'RESUMEN GENERAL'!Títulos_a_imprimir</vt:lpstr>
    </vt:vector>
  </TitlesOfParts>
  <Company>FONADE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anarvaez</dc:creator>
  <cp:lastModifiedBy>NICOLAS ANDRES VASQUEZ CLAVIJO</cp:lastModifiedBy>
  <cp:lastPrinted>2020-07-12T01:34:07Z</cp:lastPrinted>
  <dcterms:created xsi:type="dcterms:W3CDTF">2008-02-28T20:43:19Z</dcterms:created>
  <dcterms:modified xsi:type="dcterms:W3CDTF">2022-07-07T16:55:55Z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0x0101003AF7A0B0D9FD3641B4C6620EA03454B6</vt:lpwstr>
  </property>
</Properties>
</file>