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cjaimes\Documents\12.- OBRA SENA META\"/>
    </mc:Choice>
  </mc:AlternateContent>
  <xr:revisionPtr revIDLastSave="0" documentId="8_{3617BCBE-84BC-48EE-AE33-0EDFB85D4972}" xr6:coauthVersionLast="47" xr6:coauthVersionMax="47" xr10:uidLastSave="{00000000-0000-0000-0000-000000000000}"/>
  <bookViews>
    <workbookView showHorizontalScroll="0" showVerticalScroll="0" showSheetTabs="0" xWindow="-120" yWindow="-120" windowWidth="20730" windowHeight="11160" xr2:uid="{00000000-000D-0000-FFFF-FFFF00000000}"/>
  </bookViews>
  <sheets>
    <sheet name="Formato 4 - Oferta" sheetId="8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4" i="8" l="1"/>
  <c r="F17" i="8" s="1"/>
  <c r="F18" i="8" s="1"/>
  <c r="F16" i="8" l="1"/>
  <c r="F15" i="8"/>
  <c r="F19" i="8" l="1"/>
  <c r="F20" i="8" s="1"/>
  <c r="F22" i="8" s="1"/>
</calcChain>
</file>

<file path=xl/sharedStrings.xml><?xml version="1.0" encoding="utf-8"?>
<sst xmlns="http://schemas.openxmlformats.org/spreadsheetml/2006/main" count="27" uniqueCount="25">
  <si>
    <t>PRESUPUESTO ESTIMADO – PE</t>
  </si>
  <si>
    <t>CONSTRUCCIÓN DEL REFORZAMIENTO ESTRUCTURAL Y REHABILITACIÓN DE ÁREAS DEL BLOQUE 8 DEL CENTRO DE INDUSTRIAS Y SERVICIOS DEL META UBICADO EN VILLAVICENCIO</t>
  </si>
  <si>
    <t>SUBTOTAL</t>
  </si>
  <si>
    <t>IVA</t>
  </si>
  <si>
    <t>1. IMPLEMENTACIÓN DEL COMPONENTE LOGÍSTICO PARA LA INTERVENCIÓN DE LAS OBRAS</t>
  </si>
  <si>
    <t>2. REFORZAMIENTO ESTRUCTURAL Y REHABILITACIÓN DE ÁREAS DEL BLOQUE 8</t>
  </si>
  <si>
    <t>ADMINISTRACIÓN</t>
  </si>
  <si>
    <t>IMPREVISTOS</t>
  </si>
  <si>
    <t>UTILIDAD</t>
  </si>
  <si>
    <t>IVA UTILIDAD</t>
  </si>
  <si>
    <t>VALOR COSTO DIRECTO</t>
  </si>
  <si>
    <t>VALOR COSTOS INDIRECTOS</t>
  </si>
  <si>
    <t>VALOR TOTAL IMPLEMENTACIÓN DEL COMPONENTE LOGÍSTICO PARA LA INTERVENCIÓN DE LAS OBRAS</t>
  </si>
  <si>
    <t>VALOR TOTAL REFORZAMIENTO ESTRUCTURAL Y REHABILITACIÓN DE ÁREAS DEL BLOQUE 8</t>
  </si>
  <si>
    <t>VALOR TOTAL OFERTA ECONOMICA (1 + 2)</t>
  </si>
  <si>
    <t>DESCRIPCIÓN ÍTEM</t>
  </si>
  <si>
    <t>UNIDAD</t>
  </si>
  <si>
    <t>CANTIDAD</t>
  </si>
  <si>
    <t>VALOR UNITARIO</t>
  </si>
  <si>
    <t>VALOR PARCIAL</t>
  </si>
  <si>
    <t>m2</t>
  </si>
  <si>
    <r>
      <t xml:space="preserve">AMBIENTES DE FORMACIÓN (PRIMER Y SEGUNDO PISO)
</t>
    </r>
    <r>
      <rPr>
        <u/>
        <sz val="9"/>
        <rFont val="Arial Narrow"/>
        <family val="2"/>
      </rPr>
      <t>Primer Piso:</t>
    </r>
    <r>
      <rPr>
        <sz val="9"/>
        <rFont val="Arial Narrow"/>
        <family val="2"/>
      </rPr>
      <t xml:space="preserve"> Laboratorio de autotronica, simulación de maquinaria pesada, mecanica y electricidad automotor, mantenimiento vehicular, trabajo seguro en alturas, audiovisuales, construcción, bodegas, etc. (Incluye elementos estructurales y muros)
</t>
    </r>
    <r>
      <rPr>
        <u/>
        <sz val="9"/>
        <rFont val="Arial Narrow"/>
        <family val="2"/>
      </rPr>
      <t>Segundo piso:</t>
    </r>
    <r>
      <rPr>
        <sz val="9"/>
        <rFont val="Arial Narrow"/>
        <family val="2"/>
      </rPr>
      <t xml:space="preserve"> Ambientes de refrigeración, ambientes de electrónica, ambientes de formación electro industrial, bodegas, etc. (Incluye elementos estructurales y muros)
</t>
    </r>
    <r>
      <rPr>
        <u/>
        <sz val="9"/>
        <rFont val="Arial Narrow"/>
        <family val="2"/>
      </rPr>
      <t>Escaleras.</t>
    </r>
  </si>
  <si>
    <t>RAMPAS</t>
  </si>
  <si>
    <t>CIRCULACIONES EXTERIORES CUBIERTAS
Incluye urbanismos, exteriores y obras de conducción exteriores.</t>
  </si>
  <si>
    <r>
      <t xml:space="preserve">Para la presentación de la propuesta económica deberá tener en cuenta los siguientes aspectos:
</t>
    </r>
    <r>
      <rPr>
        <b/>
        <u/>
        <sz val="10"/>
        <color theme="1"/>
        <rFont val="Arial Narrow"/>
        <family val="2"/>
      </rPr>
      <t xml:space="preserve">Nota 1: </t>
    </r>
    <r>
      <rPr>
        <sz val="10"/>
        <color theme="1"/>
        <rFont val="Arial Narrow"/>
        <family val="2"/>
      </rPr>
      <t xml:space="preserve">Todos los valores contenidos en la  oferta económica (valor unitario, valor de ítem, valor de etapa o fase, valor del AIU, valor del IVA, valor IVA sobre la utilidad, valor total, valores resultantes de las operaciones aritméticas a que haya lugar, etc.) deberán estar ajustado al peso.
En caso que cualquier valor de la oferta económica (valor unitario, valor de ítem, valor de etapa o fase, valor del AIU, valor del IVA, valor IVA sobre la utilidad, valor total, valores resultantes de las operaciones aritméticas a que haya lugar, etc.) de algún proponente se presente con decimales, la entidad procederá ajustar el valor redondeándolo al peso, cuando la fracción decimal del peso sea igual o superior a cinco lo aproximará por exceso al peso y cuando la fracción decimal del peso sea inferior a cinco lo aproximará por defecto al peso. 
</t>
    </r>
    <r>
      <rPr>
        <b/>
        <u/>
        <sz val="10"/>
        <color theme="1"/>
        <rFont val="Arial Narrow"/>
        <family val="2"/>
      </rPr>
      <t>Nota 2:</t>
    </r>
    <r>
      <rPr>
        <sz val="10"/>
        <color theme="1"/>
        <rFont val="Arial Narrow"/>
        <family val="2"/>
      </rPr>
      <t xml:space="preserve"> En el evento que la propuesta económica no contenga el precio o se haya diligenciado en cero o con algún símbolo, la propuesta será rechazada.
</t>
    </r>
    <r>
      <rPr>
        <b/>
        <u/>
        <sz val="10"/>
        <color theme="1"/>
        <rFont val="Arial Narrow"/>
        <family val="2"/>
      </rPr>
      <t>Nota 3:</t>
    </r>
    <r>
      <rPr>
        <sz val="10"/>
        <color theme="1"/>
        <rFont val="Arial Narrow"/>
        <family val="2"/>
      </rPr>
      <t xml:space="preserve"> EN EL EVENTO QUE EL FORMATO DE PROPUESTA ECONÓMICA PRESENTADO POR EL PROPONENTE PRESENTE DIFERENCIAS EN LA DESCRIPCIÓN DE LAS ACTIVIDADES O ÍTEMS Y/O EN LA UNIDAD CORRESPONDIENTE Y/O EN LAS CANTIDADES FRENTE A LAS ESTIPULADAS EN EL FORMATO PUBLICADO CON LA CONVOCATORIA PREVALECERÁ ESTA ÚLTIMA, POR LO QUE LA OFERTA SERÁ AJUSTADA DE CONFORMIDAD.
</t>
    </r>
    <r>
      <rPr>
        <b/>
        <u/>
        <sz val="10"/>
        <color theme="1"/>
        <rFont val="Arial Narrow"/>
        <family val="2"/>
      </rPr>
      <t>Nota 4:</t>
    </r>
    <r>
      <rPr>
        <sz val="10"/>
        <color theme="1"/>
        <rFont val="Arial Narrow"/>
        <family val="2"/>
      </rPr>
      <t xml:space="preserve"> La Entidad realizará la verificación y corrección de todas las operaciones aritméticas a que haya lugar en la propuesta económica. El resultado de todas las operaciones aritméticas se redondeará al peso en el momento de la evaluación económica.
</t>
    </r>
    <r>
      <rPr>
        <b/>
        <u/>
        <sz val="10"/>
        <color theme="1"/>
        <rFont val="Arial Narrow"/>
        <family val="2"/>
      </rPr>
      <t>Nota 5</t>
    </r>
    <r>
      <rPr>
        <u/>
        <sz val="10"/>
        <color theme="1"/>
        <rFont val="Arial Narrow"/>
        <family val="2"/>
      </rPr>
      <t>:</t>
    </r>
    <r>
      <rPr>
        <sz val="10"/>
        <color theme="1"/>
        <rFont val="Arial Narrow"/>
        <family val="2"/>
      </rPr>
      <t xml:space="preserve"> El AIU deberá ser expresado en porcentaje (%) y deberá consignarlo y discriminarlo en la propuesta económica (administración (a), imprevistos (i) y utilidad (u)) (cuando aplique)
Para los componentes del AIU (administración (a), imprevistos (i) y utilidad (u)) expresados en porcentaje, se podrán incluir hasta máximo dos (2) decimales. En caso que cualquier porcentaje del AIU presente mas de dos (2) decimales, la Entidad procederá a ajustar el porcentaje redondeándolo a la centésima, así: cuando la milésima del porcentaje sea igual o superior a cinco se aproximará por exceso al número entero siguiente de la centésima del porcentaje y cuando la milésima del porcentaje sea inferior a cinco se aproximará por defecto al número entero de la centésima del porcentaje.
</t>
    </r>
    <r>
      <rPr>
        <b/>
        <u/>
        <sz val="10"/>
        <color theme="1"/>
        <rFont val="Arial Narrow"/>
        <family val="2"/>
      </rPr>
      <t>Nota 6:</t>
    </r>
    <r>
      <rPr>
        <sz val="10"/>
        <color theme="1"/>
        <rFont val="Arial Narrow"/>
        <family val="2"/>
      </rPr>
      <t xml:space="preserve"> Revisión del IVA: El oferente debe indicar en su oferta económica la tarifa del IVA aplicable al objeto contractual. En caso de no indicarla o en caso de indicarla en un porcentaje diferente a la tarifa legal, su oferta será rechazada.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</si>
</sst>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(* #,##0.00_);_(* \(#,##0.00\);_(* &quot;-&quot;??_);_(@_)"/>
    <numFmt numFmtId="165" formatCode="_ &quot;$&quot;\ * #,##0.00_ ;_ &quot;$&quot;\ * \-#,##0.00_ ;_ &quot;$&quot;\ * &quot;-&quot;??_ ;_ @_ "/>
    <numFmt numFmtId="166" formatCode="_ * #,##0.00_ ;_ * \-#,##0.00_ ;_ * &quot;-&quot;??_ ;_ @_ "/>
    <numFmt numFmtId="167" formatCode="0.0000000"/>
    <numFmt numFmtId="168" formatCode="_ * #,##0.0000_ ;_ * \-#,##0.0000_ ;_ * &quot;-&quot;??_ ;_ @_ "/>
    <numFmt numFmtId="169" formatCode="_(* #,##0_);_(* \(#,##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Narrow"/>
      <family val="2"/>
    </font>
    <font>
      <sz val="10"/>
      <name val="Arial"/>
      <family val="2"/>
    </font>
    <font>
      <b/>
      <sz val="9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b/>
      <sz val="11"/>
      <color theme="1"/>
      <name val="Calibri"/>
      <family val="2"/>
      <scheme val="minor"/>
    </font>
    <font>
      <u/>
      <sz val="9"/>
      <name val="Arial Narrow"/>
      <family val="2"/>
    </font>
    <font>
      <sz val="10"/>
      <color theme="1"/>
      <name val="Arial Narrow"/>
      <family val="2"/>
    </font>
    <font>
      <b/>
      <u/>
      <sz val="10"/>
      <color theme="1"/>
      <name val="Arial Narrow"/>
      <family val="2"/>
    </font>
    <font>
      <u/>
      <sz val="10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BFBFB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0" fontId="2" fillId="0" borderId="0"/>
    <xf numFmtId="166" fontId="2" fillId="0" borderId="0" applyFont="0" applyFill="0" applyBorder="0" applyAlignment="0" applyProtection="0"/>
    <xf numFmtId="41" fontId="3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3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4">
    <xf numFmtId="0" fontId="0" fillId="0" borderId="0" xfId="0"/>
    <xf numFmtId="169" fontId="0" fillId="0" borderId="0" xfId="13" applyNumberFormat="1" applyFont="1"/>
    <xf numFmtId="169" fontId="0" fillId="0" borderId="0" xfId="0" applyNumberFormat="1"/>
    <xf numFmtId="9" fontId="6" fillId="0" borderId="1" xfId="0" applyNumberFormat="1" applyFont="1" applyBorder="1" applyAlignment="1">
      <alignment horizontal="center" vertical="center" wrapText="1"/>
    </xf>
    <xf numFmtId="44" fontId="5" fillId="0" borderId="1" xfId="14" applyNumberFormat="1" applyFont="1" applyBorder="1" applyAlignment="1">
      <alignment horizontal="right" vertical="center" wrapText="1"/>
    </xf>
    <xf numFmtId="44" fontId="5" fillId="2" borderId="1" xfId="14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0" fillId="0" borderId="0" xfId="0" applyFill="1"/>
    <xf numFmtId="164" fontId="0" fillId="0" borderId="0" xfId="13" applyFont="1" applyFill="1"/>
    <xf numFmtId="169" fontId="0" fillId="0" borderId="0" xfId="13" applyNumberFormat="1" applyFont="1" applyFill="1"/>
    <xf numFmtId="169" fontId="0" fillId="0" borderId="0" xfId="0" applyNumberFormat="1" applyFill="1"/>
    <xf numFmtId="43" fontId="0" fillId="0" borderId="0" xfId="0" applyNumberFormat="1" applyFill="1"/>
    <xf numFmtId="0" fontId="0" fillId="0" borderId="0" xfId="0" applyFill="1" applyBorder="1"/>
    <xf numFmtId="169" fontId="7" fillId="0" borderId="0" xfId="13" applyNumberFormat="1" applyFont="1" applyFill="1" applyBorder="1" applyAlignment="1">
      <alignment vertical="center"/>
    </xf>
    <xf numFmtId="41" fontId="7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169" fontId="7" fillId="0" borderId="0" xfId="0" applyNumberFormat="1" applyFont="1" applyFill="1" applyBorder="1" applyAlignment="1">
      <alignment horizontal="center" vertical="center"/>
    </xf>
    <xf numFmtId="0" fontId="0" fillId="0" borderId="0" xfId="0" applyBorder="1"/>
    <xf numFmtId="10" fontId="6" fillId="0" borderId="1" xfId="15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justify" vertical="center" wrapText="1"/>
    </xf>
    <xf numFmtId="0" fontId="6" fillId="0" borderId="1" xfId="0" applyFont="1" applyFill="1" applyBorder="1" applyAlignment="1">
      <alignment horizontal="center" vertical="center" wrapText="1"/>
    </xf>
    <xf numFmtId="44" fontId="6" fillId="0" borderId="1" xfId="14" applyFont="1" applyFill="1" applyBorder="1" applyAlignment="1">
      <alignment horizontal="justify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44" fontId="6" fillId="0" borderId="1" xfId="14" applyNumberFormat="1" applyFont="1" applyBorder="1" applyAlignment="1">
      <alignment horizontal="right" vertical="center" wrapText="1"/>
    </xf>
    <xf numFmtId="44" fontId="6" fillId="0" borderId="1" xfId="14" applyFont="1" applyBorder="1" applyAlignment="1">
      <alignment horizontal="right" vertical="center" wrapText="1"/>
    </xf>
    <xf numFmtId="44" fontId="0" fillId="0" borderId="0" xfId="14" applyFont="1" applyFill="1" applyAlignment="1">
      <alignment vertical="center"/>
    </xf>
    <xf numFmtId="44" fontId="0" fillId="0" borderId="0" xfId="14" applyFont="1" applyFill="1" applyBorder="1" applyAlignment="1">
      <alignment vertical="center"/>
    </xf>
    <xf numFmtId="164" fontId="0" fillId="0" borderId="0" xfId="13" applyFont="1" applyFill="1" applyBorder="1"/>
    <xf numFmtId="44" fontId="6" fillId="0" borderId="0" xfId="14" applyNumberFormat="1" applyFont="1" applyBorder="1" applyAlignment="1">
      <alignment horizontal="right" vertical="center" wrapText="1"/>
    </xf>
    <xf numFmtId="44" fontId="0" fillId="0" borderId="0" xfId="0" applyNumberFormat="1" applyFill="1" applyBorder="1"/>
    <xf numFmtId="169" fontId="0" fillId="0" borderId="0" xfId="13" applyNumberFormat="1" applyFont="1" applyFill="1" applyBorder="1"/>
    <xf numFmtId="49" fontId="9" fillId="0" borderId="5" xfId="16" applyNumberFormat="1" applyFont="1" applyBorder="1" applyAlignment="1">
      <alignment horizontal="left" vertical="center" wrapText="1"/>
    </xf>
    <xf numFmtId="49" fontId="9" fillId="0" borderId="0" xfId="16" applyNumberFormat="1" applyFont="1" applyBorder="1" applyAlignment="1">
      <alignment horizontal="left" vertical="center" wrapText="1"/>
    </xf>
    <xf numFmtId="49" fontId="9" fillId="0" borderId="6" xfId="16" applyNumberFormat="1" applyFont="1" applyBorder="1" applyAlignment="1">
      <alignment horizontal="left" vertical="center" wrapText="1"/>
    </xf>
    <xf numFmtId="49" fontId="9" fillId="0" borderId="7" xfId="16" applyNumberFormat="1" applyFont="1" applyBorder="1" applyAlignment="1">
      <alignment horizontal="left" vertical="center" wrapText="1"/>
    </xf>
    <xf numFmtId="49" fontId="9" fillId="0" borderId="8" xfId="16" applyNumberFormat="1" applyFont="1" applyBorder="1" applyAlignment="1">
      <alignment horizontal="left" vertical="center" wrapText="1"/>
    </xf>
    <xf numFmtId="49" fontId="9" fillId="0" borderId="9" xfId="16" applyNumberFormat="1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justify" vertical="center" wrapText="1"/>
    </xf>
    <xf numFmtId="0" fontId="6" fillId="0" borderId="1" xfId="0" applyFont="1" applyBorder="1" applyAlignment="1">
      <alignment horizontal="justify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</cellXfs>
  <cellStyles count="17">
    <cellStyle name="Millares" xfId="13" builtinId="3"/>
    <cellStyle name="Millares [0]" xfId="16" builtinId="6"/>
    <cellStyle name="Millares [0] 2" xfId="3" xr:uid="{00000000-0005-0000-0000-000001000000}"/>
    <cellStyle name="Millares 2" xfId="4" xr:uid="{00000000-0005-0000-0000-000002000000}"/>
    <cellStyle name="Millares 3" xfId="5" xr:uid="{00000000-0005-0000-0000-000003000000}"/>
    <cellStyle name="Millares 4" xfId="2" xr:uid="{00000000-0005-0000-0000-000004000000}"/>
    <cellStyle name="Millares 5" xfId="11" xr:uid="{00000000-0005-0000-0000-000005000000}"/>
    <cellStyle name="Millares 6" xfId="12" xr:uid="{00000000-0005-0000-0000-000006000000}"/>
    <cellStyle name="Moneda" xfId="14" builtinId="4"/>
    <cellStyle name="Moneda 2" xfId="6" xr:uid="{00000000-0005-0000-0000-000008000000}"/>
    <cellStyle name="Normal" xfId="0" builtinId="0"/>
    <cellStyle name="Normal 2" xfId="7" xr:uid="{00000000-0005-0000-0000-00000A000000}"/>
    <cellStyle name="Normal 3" xfId="8" xr:uid="{00000000-0005-0000-0000-00000B000000}"/>
    <cellStyle name="Normal 4" xfId="1" xr:uid="{00000000-0005-0000-0000-00000C000000}"/>
    <cellStyle name="Porcentaje" xfId="15" builtinId="5"/>
    <cellStyle name="Porcentaje 2" xfId="9" xr:uid="{00000000-0005-0000-0000-00000D000000}"/>
    <cellStyle name="Porcentual 2" xfId="10" xr:uid="{00000000-0005-0000-0000-00000E000000}"/>
  </cellStyles>
  <dxfs count="0"/>
  <tableStyles count="0" defaultTableStyle="TableStyleMedium2" defaultPivotStyle="PivotStyleLight16"/>
  <colors>
    <mruColors>
      <color rgb="FF0000FF"/>
      <color rgb="FF9966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5">
    <tabColor rgb="FF7030A0"/>
  </sheetPr>
  <dimension ref="B1:K27"/>
  <sheetViews>
    <sheetView tabSelected="1" view="pageBreakPreview" topLeftCell="A23" zoomScaleNormal="110" zoomScaleSheetLayoutView="100" workbookViewId="0">
      <selection activeCell="H23" sqref="H23"/>
    </sheetView>
  </sheetViews>
  <sheetFormatPr baseColWidth="10" defaultRowHeight="15" x14ac:dyDescent="0.25"/>
  <cols>
    <col min="1" max="1" width="2.28515625" customWidth="1"/>
    <col min="2" max="2" width="51.5703125" customWidth="1"/>
    <col min="3" max="3" width="9.28515625" customWidth="1"/>
    <col min="4" max="4" width="11.140625" customWidth="1"/>
    <col min="5" max="5" width="16.42578125" customWidth="1"/>
    <col min="6" max="6" width="17.42578125" customWidth="1"/>
    <col min="7" max="7" width="6.5703125" customWidth="1"/>
    <col min="8" max="8" width="18.140625" customWidth="1"/>
    <col min="9" max="9" width="19.42578125" customWidth="1"/>
    <col min="10" max="11" width="18.140625" customWidth="1"/>
  </cols>
  <sheetData>
    <row r="1" spans="2:11" ht="9.75" customHeight="1" x14ac:dyDescent="0.25"/>
    <row r="2" spans="2:11" ht="35.25" customHeight="1" x14ac:dyDescent="0.25">
      <c r="B2" s="50" t="s">
        <v>1</v>
      </c>
      <c r="C2" s="50"/>
      <c r="D2" s="50"/>
      <c r="E2" s="50"/>
      <c r="F2" s="50"/>
      <c r="H2" s="1"/>
      <c r="I2" s="1"/>
      <c r="J2" s="2"/>
    </row>
    <row r="3" spans="2:11" ht="18.75" customHeight="1" x14ac:dyDescent="0.25">
      <c r="B3" s="51" t="s">
        <v>0</v>
      </c>
      <c r="C3" s="52"/>
      <c r="D3" s="52"/>
      <c r="E3" s="52"/>
      <c r="F3" s="53"/>
      <c r="H3" s="1"/>
      <c r="I3" s="1"/>
      <c r="J3" s="2"/>
    </row>
    <row r="4" spans="2:11" ht="18" customHeight="1" x14ac:dyDescent="0.25">
      <c r="B4" s="45" t="s">
        <v>4</v>
      </c>
      <c r="C4" s="45"/>
      <c r="D4" s="45"/>
      <c r="E4" s="45"/>
      <c r="F4" s="45"/>
      <c r="H4" s="6"/>
      <c r="I4" s="6"/>
      <c r="J4" s="7"/>
      <c r="K4" s="6"/>
    </row>
    <row r="5" spans="2:11" ht="17.25" customHeight="1" x14ac:dyDescent="0.25">
      <c r="B5" s="46" t="s">
        <v>2</v>
      </c>
      <c r="C5" s="46"/>
      <c r="D5" s="46"/>
      <c r="E5" s="46"/>
      <c r="F5" s="24"/>
      <c r="H5" s="8"/>
      <c r="I5" s="7"/>
      <c r="J5" s="7"/>
      <c r="K5" s="7"/>
    </row>
    <row r="6" spans="2:11" ht="17.25" customHeight="1" x14ac:dyDescent="0.25">
      <c r="B6" s="38" t="s">
        <v>3</v>
      </c>
      <c r="C6" s="39"/>
      <c r="D6" s="40"/>
      <c r="E6" s="3">
        <v>0.19</v>
      </c>
      <c r="F6" s="25"/>
      <c r="H6" s="8"/>
      <c r="I6" s="7"/>
      <c r="J6" s="7"/>
      <c r="K6" s="7"/>
    </row>
    <row r="7" spans="2:11" ht="17.25" customHeight="1" x14ac:dyDescent="0.25">
      <c r="B7" s="47" t="s">
        <v>12</v>
      </c>
      <c r="C7" s="48"/>
      <c r="D7" s="48"/>
      <c r="E7" s="49"/>
      <c r="F7" s="4"/>
      <c r="H7" s="9"/>
      <c r="I7" s="9"/>
      <c r="J7" s="10"/>
      <c r="K7" s="8"/>
    </row>
    <row r="8" spans="2:11" ht="4.5" customHeight="1" x14ac:dyDescent="0.25">
      <c r="B8" s="41"/>
      <c r="C8" s="42"/>
      <c r="D8" s="42"/>
      <c r="E8" s="42"/>
      <c r="F8" s="43"/>
      <c r="H8" s="8"/>
      <c r="I8" s="7"/>
      <c r="J8" s="7"/>
      <c r="K8" s="7"/>
    </row>
    <row r="9" spans="2:11" ht="18" customHeight="1" x14ac:dyDescent="0.25">
      <c r="B9" s="45" t="s">
        <v>5</v>
      </c>
      <c r="C9" s="45"/>
      <c r="D9" s="45"/>
      <c r="E9" s="45"/>
      <c r="F9" s="45"/>
      <c r="H9" s="8"/>
      <c r="I9" s="7"/>
      <c r="J9" s="7"/>
      <c r="K9" s="7"/>
    </row>
    <row r="10" spans="2:11" ht="18" customHeight="1" x14ac:dyDescent="0.25">
      <c r="B10" s="19" t="s">
        <v>15</v>
      </c>
      <c r="C10" s="19" t="s">
        <v>16</v>
      </c>
      <c r="D10" s="19" t="s">
        <v>17</v>
      </c>
      <c r="E10" s="19" t="s">
        <v>18</v>
      </c>
      <c r="F10" s="19" t="s">
        <v>19</v>
      </c>
      <c r="H10" s="8"/>
      <c r="I10" s="7"/>
      <c r="J10" s="7"/>
      <c r="K10" s="7"/>
    </row>
    <row r="11" spans="2:11" ht="116.25" customHeight="1" x14ac:dyDescent="0.25">
      <c r="B11" s="20" t="s">
        <v>21</v>
      </c>
      <c r="C11" s="21" t="s">
        <v>20</v>
      </c>
      <c r="D11" s="23">
        <v>1192</v>
      </c>
      <c r="E11" s="22"/>
      <c r="F11" s="22"/>
      <c r="H11" s="8"/>
      <c r="I11" s="26"/>
      <c r="J11" s="26"/>
      <c r="K11" s="7"/>
    </row>
    <row r="12" spans="2:11" ht="30.75" customHeight="1" x14ac:dyDescent="0.25">
      <c r="B12" s="20" t="s">
        <v>23</v>
      </c>
      <c r="C12" s="21" t="s">
        <v>20</v>
      </c>
      <c r="D12" s="23">
        <v>231</v>
      </c>
      <c r="E12" s="22"/>
      <c r="F12" s="22"/>
      <c r="H12" s="8"/>
      <c r="I12" s="26"/>
      <c r="J12" s="26"/>
      <c r="K12" s="7"/>
    </row>
    <row r="13" spans="2:11" ht="21" customHeight="1" x14ac:dyDescent="0.25">
      <c r="B13" s="20" t="s">
        <v>22</v>
      </c>
      <c r="C13" s="21" t="s">
        <v>20</v>
      </c>
      <c r="D13" s="23">
        <v>75</v>
      </c>
      <c r="E13" s="22"/>
      <c r="F13" s="22"/>
      <c r="H13" s="8"/>
      <c r="I13" s="27"/>
      <c r="J13" s="26"/>
      <c r="K13" s="7"/>
    </row>
    <row r="14" spans="2:11" ht="17.25" customHeight="1" x14ac:dyDescent="0.25">
      <c r="B14" s="46" t="s">
        <v>10</v>
      </c>
      <c r="C14" s="46"/>
      <c r="D14" s="46"/>
      <c r="E14" s="46"/>
      <c r="F14" s="24">
        <f>+F11+F12+F13</f>
        <v>0</v>
      </c>
      <c r="H14" s="8"/>
      <c r="I14" s="28"/>
      <c r="J14" s="26"/>
      <c r="K14" s="7"/>
    </row>
    <row r="15" spans="2:11" ht="17.25" customHeight="1" x14ac:dyDescent="0.25">
      <c r="B15" s="38" t="s">
        <v>6</v>
      </c>
      <c r="C15" s="39"/>
      <c r="D15" s="40"/>
      <c r="E15" s="18"/>
      <c r="F15" s="24">
        <f>+ROUND($F$14*E15,0)</f>
        <v>0</v>
      </c>
      <c r="H15" s="8"/>
      <c r="I15" s="29"/>
      <c r="J15" s="7"/>
      <c r="K15" s="7"/>
    </row>
    <row r="16" spans="2:11" ht="17.25" customHeight="1" x14ac:dyDescent="0.25">
      <c r="B16" s="38" t="s">
        <v>7</v>
      </c>
      <c r="C16" s="39"/>
      <c r="D16" s="40"/>
      <c r="E16" s="18"/>
      <c r="F16" s="24">
        <f t="shared" ref="F16:F17" si="0">+ROUND($F$14*E16,0)</f>
        <v>0</v>
      </c>
      <c r="H16" s="8"/>
      <c r="I16" s="29"/>
      <c r="J16" s="7"/>
      <c r="K16" s="7"/>
    </row>
    <row r="17" spans="2:11" ht="17.25" customHeight="1" x14ac:dyDescent="0.25">
      <c r="B17" s="38" t="s">
        <v>8</v>
      </c>
      <c r="C17" s="39"/>
      <c r="D17" s="40"/>
      <c r="E17" s="18"/>
      <c r="F17" s="24">
        <f t="shared" si="0"/>
        <v>0</v>
      </c>
      <c r="H17" s="8"/>
      <c r="I17" s="29"/>
      <c r="J17" s="7"/>
      <c r="K17" s="7"/>
    </row>
    <row r="18" spans="2:11" ht="17.25" customHeight="1" x14ac:dyDescent="0.25">
      <c r="B18" s="38" t="s">
        <v>9</v>
      </c>
      <c r="C18" s="39"/>
      <c r="D18" s="40"/>
      <c r="E18" s="18">
        <v>0.19</v>
      </c>
      <c r="F18" s="24">
        <f>+ROUND(($F$17*E18),0)</f>
        <v>0</v>
      </c>
      <c r="H18" s="8"/>
      <c r="I18" s="29"/>
      <c r="J18" s="7"/>
      <c r="K18" s="7"/>
    </row>
    <row r="19" spans="2:11" ht="17.25" customHeight="1" x14ac:dyDescent="0.25">
      <c r="B19" s="38" t="s">
        <v>11</v>
      </c>
      <c r="C19" s="39"/>
      <c r="D19" s="39"/>
      <c r="E19" s="40"/>
      <c r="F19" s="24">
        <f>SUM(F15:F18)</f>
        <v>0</v>
      </c>
      <c r="H19" s="8"/>
      <c r="I19" s="30"/>
      <c r="J19" s="7"/>
      <c r="K19" s="7"/>
    </row>
    <row r="20" spans="2:11" ht="17.25" customHeight="1" x14ac:dyDescent="0.25">
      <c r="B20" s="47" t="s">
        <v>13</v>
      </c>
      <c r="C20" s="48"/>
      <c r="D20" s="48"/>
      <c r="E20" s="49"/>
      <c r="F20" s="4">
        <f>+F14+F19</f>
        <v>0</v>
      </c>
      <c r="H20" s="9"/>
      <c r="I20" s="31"/>
      <c r="J20" s="10"/>
      <c r="K20" s="8"/>
    </row>
    <row r="21" spans="2:11" ht="4.5" customHeight="1" x14ac:dyDescent="0.25">
      <c r="B21" s="41"/>
      <c r="C21" s="42"/>
      <c r="D21" s="42"/>
      <c r="E21" s="42"/>
      <c r="F21" s="43"/>
      <c r="H21" s="8"/>
      <c r="I21" s="12"/>
      <c r="J21" s="7"/>
      <c r="K21" s="7"/>
    </row>
    <row r="22" spans="2:11" ht="22.5" customHeight="1" x14ac:dyDescent="0.25">
      <c r="B22" s="44" t="s">
        <v>14</v>
      </c>
      <c r="C22" s="44"/>
      <c r="D22" s="44"/>
      <c r="E22" s="44"/>
      <c r="F22" s="5">
        <f>+F7+F20</f>
        <v>0</v>
      </c>
      <c r="H22" s="13"/>
      <c r="I22" s="14"/>
      <c r="J22" s="7"/>
      <c r="K22" s="11"/>
    </row>
    <row r="23" spans="2:11" ht="223.5" customHeight="1" x14ac:dyDescent="0.25">
      <c r="B23" s="32" t="s">
        <v>24</v>
      </c>
      <c r="C23" s="33"/>
      <c r="D23" s="33"/>
      <c r="E23" s="33"/>
      <c r="F23" s="34"/>
      <c r="H23" s="15"/>
      <c r="I23" s="16"/>
      <c r="J23" s="7"/>
      <c r="K23" s="7"/>
    </row>
    <row r="24" spans="2:11" ht="223.5" customHeight="1" x14ac:dyDescent="0.25">
      <c r="B24" s="35"/>
      <c r="C24" s="36"/>
      <c r="D24" s="36"/>
      <c r="E24" s="36"/>
      <c r="F24" s="37"/>
      <c r="H24" s="17"/>
      <c r="I24" s="17"/>
    </row>
    <row r="25" spans="2:11" x14ac:dyDescent="0.25">
      <c r="H25" s="17"/>
      <c r="I25" s="17"/>
    </row>
    <row r="26" spans="2:11" x14ac:dyDescent="0.25">
      <c r="H26" s="17"/>
      <c r="I26" s="17"/>
    </row>
    <row r="27" spans="2:11" x14ac:dyDescent="0.25">
      <c r="H27" s="17"/>
      <c r="I27" s="17"/>
    </row>
  </sheetData>
  <mergeCells count="18">
    <mergeCell ref="B2:F2"/>
    <mergeCell ref="B4:F4"/>
    <mergeCell ref="B5:E5"/>
    <mergeCell ref="B3:F3"/>
    <mergeCell ref="B7:E7"/>
    <mergeCell ref="B6:D6"/>
    <mergeCell ref="B23:F24"/>
    <mergeCell ref="B17:D17"/>
    <mergeCell ref="B19:E19"/>
    <mergeCell ref="B8:F8"/>
    <mergeCell ref="B22:E22"/>
    <mergeCell ref="B9:F9"/>
    <mergeCell ref="B21:F21"/>
    <mergeCell ref="B14:E14"/>
    <mergeCell ref="B18:D18"/>
    <mergeCell ref="B20:E20"/>
    <mergeCell ref="B15:D15"/>
    <mergeCell ref="B16:D16"/>
  </mergeCells>
  <pageMargins left="0.7" right="0.7" top="0.75" bottom="0.75" header="0.3" footer="0.3"/>
  <pageSetup scale="7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35847229364A4449C1DB5CA97B8751C" ma:contentTypeVersion="12" ma:contentTypeDescription="Crear nuevo documento." ma:contentTypeScope="" ma:versionID="edfa2c3063714c3e104463774c8bc207">
  <xsd:schema xmlns:xsd="http://www.w3.org/2001/XMLSchema" xmlns:xs="http://www.w3.org/2001/XMLSchema" xmlns:p="http://schemas.microsoft.com/office/2006/metadata/properties" xmlns:ns2="c5cc6fe4-7bae-4ad8-983a-e5236bfbe65e" xmlns:ns3="703ac7a9-cb03-4bf5-8dbc-9fd8f3978264" targetNamespace="http://schemas.microsoft.com/office/2006/metadata/properties" ma:root="true" ma:fieldsID="2dafeab774705690621d665b37ccf1c1" ns2:_="" ns3:_="">
    <xsd:import namespace="c5cc6fe4-7bae-4ad8-983a-e5236bfbe65e"/>
    <xsd:import namespace="703ac7a9-cb03-4bf5-8dbc-9fd8f397826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cc6fe4-7bae-4ad8-983a-e5236bfbe65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03ac7a9-cb03-4bf5-8dbc-9fd8f3978264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BB97F04-307D-4E44-8368-E32A3EB3F48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5cc6fe4-7bae-4ad8-983a-e5236bfbe65e"/>
    <ds:schemaRef ds:uri="703ac7a9-cb03-4bf5-8dbc-9fd8f397826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0C4C12D-5FC3-495A-948F-5FB074FA5B3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615B988-AE3D-47BC-B0FC-405A081195AA}">
  <ds:schemaRefs>
    <ds:schemaRef ds:uri="http://www.w3.org/XML/1998/namespace"/>
    <ds:schemaRef ds:uri="http://schemas.microsoft.com/office/2006/documentManagement/types"/>
    <ds:schemaRef ds:uri="http://purl.org/dc/elements/1.1/"/>
    <ds:schemaRef ds:uri="http://purl.org/dc/terms/"/>
    <ds:schemaRef ds:uri="http://schemas.microsoft.com/office/2006/metadata/properties"/>
    <ds:schemaRef ds:uri="83242102-c4c6-4310-a183-7aba140eabcf"/>
    <ds:schemaRef ds:uri="http://schemas.microsoft.com/office/infopath/2007/PartnerControls"/>
    <ds:schemaRef ds:uri="http://schemas.openxmlformats.org/package/2006/metadata/core-properties"/>
    <ds:schemaRef ds:uri="398698a5-ab61-4f93-9f95-a43d7c38f110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4 - Oferta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RICARDO GOMEZ RIVERA</dc:creator>
  <cp:lastModifiedBy>ANDREA CAROLINA JAIMES ARAUJO</cp:lastModifiedBy>
  <cp:lastPrinted>2022-11-16T22:04:19Z</cp:lastPrinted>
  <dcterms:created xsi:type="dcterms:W3CDTF">2019-05-07T12:40:05Z</dcterms:created>
  <dcterms:modified xsi:type="dcterms:W3CDTF">2022-11-25T13:03:34Z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0x010100F35847229364A4449C1DB5CA97B8751C</vt:lpwstr>
  </property>
</Properties>
</file>