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FINDETER\TRABAJO EN CASA MARZO 2020\CONTRUCCIÓN OFICINA\DOCUMENTOS\"/>
    </mc:Choice>
  </mc:AlternateContent>
  <bookViews>
    <workbookView xWindow="0" yWindow="0" windowWidth="20490" windowHeight="7650" firstSheet="3" activeTab="3"/>
  </bookViews>
  <sheets>
    <sheet name="Ejemplo" sheetId="3" r:id="rId1"/>
    <sheet name="COSTA OBRA" sheetId="2" r:id="rId2"/>
    <sheet name="QUIBDÓ OBRA" sheetId="4" r:id="rId3"/>
    <sheet name="QUIBDO OBRA " sheetId="5" r:id="rId4"/>
  </sheets>
  <definedNames>
    <definedName name="_xlnm.Print_Area" localSheetId="1">'COSTA OBRA'!$A$1:$G$26</definedName>
    <definedName name="_xlnm.Print_Area" localSheetId="0">Ejemplo!$A$1:$G$28</definedName>
    <definedName name="_xlnm.Print_Area" localSheetId="2">'QUIBDÓ OBRA'!$A$1:$G$26</definedName>
    <definedName name="_xlnm.Print_Area" localSheetId="3">'QUIBDO OBRA '!$A$1:$G$32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F17" i="3" s="1"/>
  <c r="F15" i="3"/>
  <c r="F14" i="3"/>
  <c r="E7" i="3"/>
  <c r="F7" i="3" s="1"/>
  <c r="F8" i="3" s="1"/>
  <c r="F18" i="3" l="1"/>
  <c r="F20" i="3" s="1"/>
  <c r="F22" i="3" s="1"/>
  <c r="F25" i="3" s="1"/>
  <c r="F23" i="3" l="1"/>
  <c r="F27" i="3" s="1"/>
</calcChain>
</file>

<file path=xl/sharedStrings.xml><?xml version="1.0" encoding="utf-8"?>
<sst xmlns="http://schemas.openxmlformats.org/spreadsheetml/2006/main" count="152" uniqueCount="62">
  <si>
    <t>CONVOCATORIA No. PAF-JU-O-XXX-2018</t>
  </si>
  <si>
    <t>FORMATO No.4</t>
  </si>
  <si>
    <t>DESCRIPCIÓN</t>
  </si>
  <si>
    <t>VALOR TOTAL</t>
  </si>
  <si>
    <t>VALOR ESTUDIOS Y DISEÑOS PROYECTOS</t>
  </si>
  <si>
    <t xml:space="preserve"> $                                  -   </t>
  </si>
  <si>
    <t>1. VALOR TOTAL ETAPA DE ESTUDIOS Y DISEÑOS</t>
  </si>
  <si>
    <t>ÍTEM</t>
  </si>
  <si>
    <t>VALOR OFERTADO</t>
  </si>
  <si>
    <t>B</t>
  </si>
  <si>
    <t>Administración</t>
  </si>
  <si>
    <t> % -</t>
  </si>
  <si>
    <t xml:space="preserve">Imprevistos </t>
  </si>
  <si>
    <t>Utilidad</t>
  </si>
  <si>
    <t>% -</t>
  </si>
  <si>
    <t>Valor IVA sobre la utilidad</t>
  </si>
  <si>
    <t xml:space="preserve">(*)PORCENTAJE DE DESCUENTO EJECUCION ETAPA II </t>
  </si>
  <si>
    <t>A</t>
  </si>
  <si>
    <t>DESCUENTO EXPRESADO EN PESOS</t>
  </si>
  <si>
    <t>%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</si>
  <si>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</si>
  <si>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</si>
  <si>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</si>
  <si>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</si>
  <si>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</si>
  <si>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</si>
  <si>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VERIFICACION VALOR TOTAL DE LA OFERTA etapa 2</t>
  </si>
  <si>
    <t xml:space="preserve"> VALOR TOTAL DE LA OFERTA ( etapa 1 + etapa 2)</t>
  </si>
  <si>
    <t>Valor antes de IVA</t>
  </si>
  <si>
    <t xml:space="preserve">IVA (19%) </t>
  </si>
  <si>
    <t>SUBTOTAL VALOR DE LA ETAPA DE VALIDACIÓN DE DIAGNÓSTICOS Y ESTUDIOS TÉCNICOS</t>
  </si>
  <si>
    <t xml:space="preserve">2. ETAPA 2.  EJECUCIÓN DE OBRAS DE MEJORAMIENTO EN LAS INSTITUCIONES EDUCATIVAS PRIORIZADAS Y VIABILIZADAS POR EL MINISTERIO DE EDUCACIÓN NACIONAL EN EL PROGRAMA DE MEJORAMIENTO DE SEDES EDUCATIVAS RURALES Y DE FRONETRA </t>
  </si>
  <si>
    <t xml:space="preserve">VALOR OFERTADO OBRAS DE MEJORAMIENTO PARA TODAS LAS SEDES Incluye AIU e IVA
( valor etapa ETAPA II )  </t>
  </si>
  <si>
    <t xml:space="preserve">PRESUPUESTO ESTIMADO OBRAS DE MEJORAMIENTO PARA TODAS LAS SEDES Incluye AIU e IVA
( valor etapa ETAPA II )  </t>
  </si>
  <si>
    <t>1.       ETAPA 1,  VALIDACIÓN DE DIAGNÓSTICOS Y ESTUDIOS TÉCNICOS</t>
  </si>
  <si>
    <t>PRESUPUESTO OFICIAL
“VALIDACIÓN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10 AMAZONAS</t>
  </si>
  <si>
    <t xml:space="preserve"> VALOR TOTAL DE LA OFERTA (VALOR OFERTADO ETAPA I + VALOR OFERTADO ETAPA II) </t>
  </si>
  <si>
    <t>1. VALOR TOTAL OFERTADO  ETAPA I</t>
  </si>
  <si>
    <t>PRESUPUESTO OFICIAL
LA EJECUCIÓN DE ESTUDIOS, DISEÑOS Y CONSTRUCCIÓN DE LA SEDES TERRITORIALES DEL MINISTERIO DEL TRABAJO UBICADAS EN RIOHACHA Y MONTERÍA</t>
  </si>
  <si>
    <t xml:space="preserve">1.       ETAPA 1, ESTUDIOS Y DISEÑOS </t>
  </si>
  <si>
    <t>2. ETAPA 2.  EJECUCIÓN DE OBRAS</t>
  </si>
  <si>
    <t xml:space="preserve">SUBTOTAL VALOR DE LA ETAPA DE ESTUDIOS Y DISEÑOS </t>
  </si>
  <si>
    <t>VALOR OFERTADO ETAPA II- EJECUCIÓN DE OBRAS  (costo directo + costo indirecto: AIU e IVA sobre la utilidad)</t>
  </si>
  <si>
    <t>PRESUPUESTO ESTIMADO ETAPA II EJECUCIÓN DE OBRAS</t>
  </si>
  <si>
    <t>PRESUPUESTO OFICIAL
LA EJECUCIÓN DE ESTUDIOS, DISEÑOS, Y CONSTRUCCIÓN DE LA SEDE TERRITORIAL DEL MINISTERIO DEL TRABAJO UBICADA EN QUIBDÓ</t>
  </si>
  <si>
    <t xml:space="preserve">VALOR ESTUDIOS Y DISEÑOS </t>
  </si>
  <si>
    <t>PRESUPUESTO OFICIAL
LA EJECUCIÓN DE ESTUDIOS, DISEÑOS, Y
CONSTRUCCIÓN DE LA SEDE TERRITORIAL DEL MINISTERIO DEL TRABAJO UBICADA EN
QUIBDÓ</t>
  </si>
  <si>
    <r>
      <t xml:space="preserve">SUBTOTAL VALOR DE LA ETAPA DE </t>
    </r>
    <r>
      <rPr>
        <sz val="9"/>
        <color theme="1"/>
        <rFont val="Arial Narrow"/>
        <family val="2"/>
      </rPr>
      <t>ESTUDIOS, DISEÑOS, OBTENCION DE LICENCIAS Y PERMISOS</t>
    </r>
  </si>
  <si>
    <t>ESTUDIOS, DISEÑOS, OBTENCION DE LICENCIAS Y PERMISOS</t>
  </si>
  <si>
    <t>1.       ETAPA 1, ESTUDIOS, DISEÑOS, OBTENCION DE LICENCIAS Y PERMISOS</t>
  </si>
  <si>
    <t>2. ETAPA 2.  EJECUCIÓN DE LAS OBRAS DE CONSTRUCCION</t>
  </si>
  <si>
    <t>VALOR OFERTADO ETAPA II- EJECUCIÓN DE LAS OBRAS DE CONSTRUCCION  (costo directo + costo indirecto: AIU e IVA sobre la utilidad)</t>
  </si>
  <si>
    <t>PRESUPUESTO ESTIMADO ETAPA II EJECUCIÓN DE LAS OBRAS DE CONSTRUCCION</t>
  </si>
  <si>
    <t>Oficinas y Zonas Administrativas</t>
  </si>
  <si>
    <t>Zona de Servicios</t>
  </si>
  <si>
    <t>Circulacion Cubierta y Abierta</t>
  </si>
  <si>
    <t>Area Libre: Zona Dura</t>
  </si>
  <si>
    <t>Area Libre: Zona Blanda</t>
  </si>
  <si>
    <t>Cerramiento</t>
  </si>
  <si>
    <t>PRECIO UNITARIO</t>
  </si>
  <si>
    <t>CANTIDAD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</si>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</sst>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\ #,##0;[Red]\-&quot;$&quot;\ #,##0"/>
    <numFmt numFmtId="165" formatCode="_-&quot;$&quot;\ * #,##0_-;\-&quot;$&quot;\ * #,##0_-;_-&quot;$&quot;\ * &quot;-&quot;_-;_-@_-"/>
    <numFmt numFmtId="166" formatCode="&quot;$&quot;\ #,##0"/>
    <numFmt numFmtId="167" formatCode="0.000%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4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5" fontId="2" fillId="0" borderId="13" xfId="1" applyFont="1" applyBorder="1" applyAlignment="1">
      <alignment horizontal="right" vertical="center" wrapText="1"/>
    </xf>
    <xf numFmtId="165" fontId="2" fillId="0" borderId="14" xfId="1" applyFont="1" applyBorder="1" applyAlignment="1">
      <alignment horizontal="right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right" vertical="center"/>
    </xf>
    <xf numFmtId="164" fontId="1" fillId="3" borderId="13" xfId="0" applyNumberFormat="1" applyFont="1" applyFill="1" applyBorder="1" applyAlignment="1">
      <alignment horizontal="right" vertical="center"/>
    </xf>
    <xf numFmtId="166" fontId="2" fillId="0" borderId="14" xfId="1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right" vertical="center" wrapText="1"/>
    </xf>
    <xf numFmtId="166" fontId="1" fillId="4" borderId="7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3" xfId="2" applyFont="1" applyBorder="1" applyAlignment="1">
      <alignment horizontal="center" vertical="center" wrapText="1"/>
    </xf>
    <xf numFmtId="164" fontId="1" fillId="0" borderId="13" xfId="2" applyNumberFormat="1" applyFont="1" applyBorder="1" applyAlignment="1">
      <alignment horizontal="center" vertical="center" wrapText="1"/>
    </xf>
    <xf numFmtId="167" fontId="0" fillId="0" borderId="0" xfId="2" applyNumberFormat="1" applyFont="1"/>
    <xf numFmtId="0" fontId="1" fillId="4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/>
    <xf numFmtId="0" fontId="0" fillId="0" borderId="17" xfId="0" applyBorder="1"/>
    <xf numFmtId="0" fontId="0" fillId="0" borderId="18" xfId="0" applyBorder="1"/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view="pageBreakPreview" zoomScale="130" zoomScaleNormal="100" zoomScaleSheetLayoutView="130" workbookViewId="0">
      <selection activeCell="F26" sqref="F26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140625" customWidth="1"/>
  </cols>
  <sheetData>
    <row r="1" spans="1:6" ht="63.75" customHeight="1" thickBot="1" x14ac:dyDescent="0.3">
      <c r="A1" s="73" t="s">
        <v>35</v>
      </c>
      <c r="B1" s="74"/>
      <c r="C1" s="74"/>
      <c r="D1" s="74"/>
      <c r="E1" s="74"/>
      <c r="F1" s="75"/>
    </row>
    <row r="2" spans="1:6" x14ac:dyDescent="0.25">
      <c r="A2" s="76" t="s">
        <v>0</v>
      </c>
      <c r="B2" s="77"/>
      <c r="C2" s="77"/>
      <c r="D2" s="77"/>
      <c r="E2" s="77"/>
      <c r="F2" s="78"/>
    </row>
    <row r="3" spans="1:6" ht="15.75" thickBot="1" x14ac:dyDescent="0.3">
      <c r="A3" s="79" t="s">
        <v>1</v>
      </c>
      <c r="B3" s="80"/>
      <c r="C3" s="80"/>
      <c r="D3" s="80"/>
      <c r="E3" s="80"/>
      <c r="F3" s="81"/>
    </row>
    <row r="4" spans="1:6" ht="35.25" customHeight="1" thickBot="1" x14ac:dyDescent="0.3">
      <c r="A4" s="82" t="s">
        <v>34</v>
      </c>
      <c r="B4" s="83"/>
      <c r="C4" s="83"/>
      <c r="D4" s="83"/>
      <c r="E4" s="83"/>
      <c r="F4" s="84"/>
    </row>
    <row r="5" spans="1:6" ht="15.75" thickBot="1" x14ac:dyDescent="0.3">
      <c r="A5" s="85" t="s">
        <v>2</v>
      </c>
      <c r="B5" s="86"/>
      <c r="C5" s="87"/>
      <c r="D5" s="1"/>
      <c r="E5" s="1"/>
      <c r="F5" s="1" t="s">
        <v>3</v>
      </c>
    </row>
    <row r="6" spans="1:6" ht="15.75" thickBot="1" x14ac:dyDescent="0.3">
      <c r="A6" s="88" t="s">
        <v>4</v>
      </c>
      <c r="B6" s="89"/>
      <c r="C6" s="89"/>
      <c r="D6" s="23" t="s">
        <v>28</v>
      </c>
      <c r="E6" s="11" t="s">
        <v>29</v>
      </c>
      <c r="F6" s="2" t="s">
        <v>5</v>
      </c>
    </row>
    <row r="7" spans="1:6" ht="63.75" customHeight="1" thickBot="1" x14ac:dyDescent="0.3">
      <c r="A7" s="90" t="s">
        <v>30</v>
      </c>
      <c r="B7" s="91"/>
      <c r="C7" s="91"/>
      <c r="D7" s="37">
        <v>25000000</v>
      </c>
      <c r="E7" s="38">
        <f>0.19*D7</f>
        <v>4750000</v>
      </c>
      <c r="F7" s="39">
        <f>SUM(D7:E7)</f>
        <v>29750000</v>
      </c>
    </row>
    <row r="8" spans="1:6" ht="15.75" thickBot="1" x14ac:dyDescent="0.3">
      <c r="A8" s="92" t="s">
        <v>6</v>
      </c>
      <c r="B8" s="93"/>
      <c r="C8" s="94"/>
      <c r="D8" s="18"/>
      <c r="E8" s="18"/>
      <c r="F8" s="40">
        <f>SUM(F7:F7)</f>
        <v>29750000</v>
      </c>
    </row>
    <row r="9" spans="1:6" ht="15.75" thickBot="1" x14ac:dyDescent="0.3">
      <c r="A9" s="85"/>
      <c r="B9" s="86"/>
      <c r="C9" s="86"/>
      <c r="D9" s="86"/>
      <c r="E9" s="86"/>
      <c r="F9" s="95"/>
    </row>
    <row r="10" spans="1:6" ht="63.75" customHeight="1" thickBot="1" x14ac:dyDescent="0.3">
      <c r="A10" s="96" t="s">
        <v>31</v>
      </c>
      <c r="B10" s="97"/>
      <c r="C10" s="97"/>
      <c r="D10" s="97"/>
      <c r="E10" s="97"/>
      <c r="F10" s="98"/>
    </row>
    <row r="11" spans="1:6" ht="15.75" thickBot="1" x14ac:dyDescent="0.3">
      <c r="A11" s="4" t="s">
        <v>7</v>
      </c>
      <c r="B11" s="85" t="s">
        <v>2</v>
      </c>
      <c r="C11" s="95"/>
      <c r="D11" s="44"/>
      <c r="E11" s="44"/>
      <c r="F11" s="1" t="s">
        <v>8</v>
      </c>
    </row>
    <row r="12" spans="1:6" ht="15.75" thickBot="1" x14ac:dyDescent="0.3">
      <c r="A12" s="71" t="s">
        <v>20</v>
      </c>
      <c r="B12" s="72"/>
      <c r="C12" s="72"/>
      <c r="D12" s="45"/>
      <c r="E12" s="11"/>
      <c r="F12" s="20">
        <v>920000000</v>
      </c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46">
        <v>0.25469999999999998</v>
      </c>
      <c r="F14" s="32">
        <f>+E14*F12</f>
        <v>234323999.99999997</v>
      </c>
    </row>
    <row r="15" spans="1:6" ht="15.75" thickBot="1" x14ac:dyDescent="0.3">
      <c r="A15" s="5"/>
      <c r="B15" s="7" t="s">
        <v>12</v>
      </c>
      <c r="C15" s="8" t="s">
        <v>11</v>
      </c>
      <c r="D15" s="17"/>
      <c r="E15" s="47">
        <v>0.03</v>
      </c>
      <c r="F15" s="33">
        <f>+E15*F12</f>
        <v>27600000</v>
      </c>
    </row>
    <row r="16" spans="1:6" ht="15.75" thickBot="1" x14ac:dyDescent="0.3">
      <c r="A16" s="5"/>
      <c r="B16" s="7" t="s">
        <v>13</v>
      </c>
      <c r="C16" s="8" t="s">
        <v>14</v>
      </c>
      <c r="D16" s="17"/>
      <c r="E16" s="47">
        <v>0.05</v>
      </c>
      <c r="F16" s="33">
        <f>+E16*F12</f>
        <v>46000000</v>
      </c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>
        <f>+C17*F16</f>
        <v>8740000</v>
      </c>
    </row>
    <row r="18" spans="1:6" ht="15.75" thickBot="1" x14ac:dyDescent="0.3">
      <c r="A18" s="71"/>
      <c r="B18" s="72"/>
      <c r="C18" s="72"/>
      <c r="D18" s="45" t="s">
        <v>23</v>
      </c>
      <c r="E18" s="11"/>
      <c r="F18" s="34">
        <f>SUM(F14:F17)</f>
        <v>316664000</v>
      </c>
    </row>
    <row r="19" spans="1:6" ht="15.75" thickBot="1" x14ac:dyDescent="0.3">
      <c r="A19" s="43"/>
      <c r="B19" s="42"/>
      <c r="C19" s="42"/>
      <c r="D19" s="44"/>
      <c r="E19" s="44"/>
      <c r="F19" s="1"/>
    </row>
    <row r="20" spans="1:6" ht="36.75" customHeight="1" thickBot="1" x14ac:dyDescent="0.3">
      <c r="A20" s="105" t="s">
        <v>32</v>
      </c>
      <c r="B20" s="106"/>
      <c r="C20" s="106"/>
      <c r="D20" s="22"/>
      <c r="E20" s="11" t="s">
        <v>17</v>
      </c>
      <c r="F20" s="20">
        <f>+F12+F18</f>
        <v>1236664000</v>
      </c>
    </row>
    <row r="21" spans="1:6" ht="36.75" customHeight="1" thickBot="1" x14ac:dyDescent="0.3">
      <c r="A21" s="71" t="s">
        <v>33</v>
      </c>
      <c r="B21" s="72"/>
      <c r="C21" s="72"/>
      <c r="D21" s="45"/>
      <c r="E21" s="11" t="s">
        <v>9</v>
      </c>
      <c r="F21" s="20">
        <v>1250000000</v>
      </c>
    </row>
    <row r="22" spans="1:6" ht="36.75" customHeight="1" thickBot="1" x14ac:dyDescent="0.3">
      <c r="A22" s="107" t="s">
        <v>18</v>
      </c>
      <c r="B22" s="108"/>
      <c r="C22" s="108"/>
      <c r="D22" s="25"/>
      <c r="E22" s="26" t="s">
        <v>24</v>
      </c>
      <c r="F22" s="49">
        <f>+F21-F20</f>
        <v>13336000</v>
      </c>
    </row>
    <row r="23" spans="1:6" ht="25.5" customHeight="1" thickBot="1" x14ac:dyDescent="0.3">
      <c r="A23" s="109" t="s">
        <v>16</v>
      </c>
      <c r="B23" s="110"/>
      <c r="C23" s="110"/>
      <c r="D23" s="27" t="s">
        <v>19</v>
      </c>
      <c r="E23" s="26" t="s">
        <v>25</v>
      </c>
      <c r="F23" s="48">
        <f>+F22/F21</f>
        <v>1.0668800000000001E-2</v>
      </c>
    </row>
    <row r="24" spans="1:6" ht="15.75" thickBot="1" x14ac:dyDescent="0.3">
      <c r="A24" s="99"/>
      <c r="B24" s="100"/>
      <c r="C24" s="100"/>
      <c r="D24" s="100"/>
      <c r="E24" s="100"/>
      <c r="F24" s="101"/>
    </row>
    <row r="25" spans="1:6" ht="15.75" thickBot="1" x14ac:dyDescent="0.3">
      <c r="A25" s="102" t="s">
        <v>26</v>
      </c>
      <c r="B25" s="103"/>
      <c r="C25" s="104"/>
      <c r="D25" s="19"/>
      <c r="E25" s="19"/>
      <c r="F25" s="35">
        <f>+F21-F22</f>
        <v>1236664000</v>
      </c>
    </row>
    <row r="26" spans="1:6" ht="15.75" thickBot="1" x14ac:dyDescent="0.3"/>
    <row r="27" spans="1:6" ht="15.75" thickBot="1" x14ac:dyDescent="0.3">
      <c r="A27" s="102" t="s">
        <v>27</v>
      </c>
      <c r="B27" s="103"/>
      <c r="C27" s="104"/>
      <c r="D27" s="41"/>
      <c r="E27" s="41"/>
      <c r="F27" s="36">
        <f>+F25+F8</f>
        <v>1266414000</v>
      </c>
    </row>
    <row r="30" spans="1:6" x14ac:dyDescent="0.25">
      <c r="E30" s="50"/>
    </row>
  </sheetData>
  <mergeCells count="20">
    <mergeCell ref="A24:F24"/>
    <mergeCell ref="A25:C25"/>
    <mergeCell ref="A27:C27"/>
    <mergeCell ref="A18:C18"/>
    <mergeCell ref="A20:C20"/>
    <mergeCell ref="A21:C21"/>
    <mergeCell ref="A22:C22"/>
    <mergeCell ref="A23:C23"/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F9"/>
    <mergeCell ref="A10:F10"/>
    <mergeCell ref="B11:C11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view="pageBreakPreview" topLeftCell="A7" zoomScaleNormal="100" zoomScaleSheetLayoutView="100" workbookViewId="0">
      <selection activeCell="A10" sqref="A10:F10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73" t="s">
        <v>38</v>
      </c>
      <c r="B1" s="74"/>
      <c r="C1" s="74"/>
      <c r="D1" s="74"/>
      <c r="E1" s="74"/>
      <c r="F1" s="75"/>
    </row>
    <row r="2" spans="1:6" x14ac:dyDescent="0.25">
      <c r="A2" s="76"/>
      <c r="B2" s="77"/>
      <c r="C2" s="77"/>
      <c r="D2" s="77"/>
      <c r="E2" s="77"/>
      <c r="F2" s="78"/>
    </row>
    <row r="3" spans="1:6" ht="15.75" thickBot="1" x14ac:dyDescent="0.3">
      <c r="A3" s="79" t="s">
        <v>1</v>
      </c>
      <c r="B3" s="80"/>
      <c r="C3" s="80"/>
      <c r="D3" s="80"/>
      <c r="E3" s="80"/>
      <c r="F3" s="81"/>
    </row>
    <row r="4" spans="1:6" ht="35.25" customHeight="1" thickBot="1" x14ac:dyDescent="0.3">
      <c r="A4" s="111" t="s">
        <v>39</v>
      </c>
      <c r="B4" s="112"/>
      <c r="C4" s="112"/>
      <c r="D4" s="112"/>
      <c r="E4" s="112"/>
      <c r="F4" s="113"/>
    </row>
    <row r="5" spans="1:6" ht="15.75" thickBot="1" x14ac:dyDescent="0.3">
      <c r="A5" s="85" t="s">
        <v>2</v>
      </c>
      <c r="B5" s="86"/>
      <c r="C5" s="87"/>
      <c r="D5" s="1"/>
      <c r="E5" s="1"/>
      <c r="F5" s="1"/>
    </row>
    <row r="6" spans="1:6" ht="15.75" thickBot="1" x14ac:dyDescent="0.3">
      <c r="A6" s="71" t="s">
        <v>45</v>
      </c>
      <c r="B6" s="72"/>
      <c r="C6" s="72"/>
      <c r="D6" s="11" t="s">
        <v>28</v>
      </c>
      <c r="E6" s="11" t="s">
        <v>29</v>
      </c>
      <c r="F6" s="51" t="s">
        <v>3</v>
      </c>
    </row>
    <row r="7" spans="1:6" ht="63.75" customHeight="1" thickBot="1" x14ac:dyDescent="0.3">
      <c r="A7" s="90" t="s">
        <v>41</v>
      </c>
      <c r="B7" s="91"/>
      <c r="C7" s="91"/>
      <c r="D7" s="37"/>
      <c r="E7" s="38"/>
      <c r="F7" s="39"/>
    </row>
    <row r="8" spans="1:6" ht="15.75" thickBot="1" x14ac:dyDescent="0.3">
      <c r="A8" s="92" t="s">
        <v>37</v>
      </c>
      <c r="B8" s="93"/>
      <c r="C8" s="94"/>
      <c r="D8" s="18"/>
      <c r="E8" s="18"/>
      <c r="F8" s="40"/>
    </row>
    <row r="9" spans="1:6" ht="15.75" thickBot="1" x14ac:dyDescent="0.3">
      <c r="A9" s="85"/>
      <c r="B9" s="86"/>
      <c r="C9" s="86"/>
      <c r="D9" s="86"/>
      <c r="E9" s="86"/>
      <c r="F9" s="95"/>
    </row>
    <row r="10" spans="1:6" ht="63.75" customHeight="1" thickBot="1" x14ac:dyDescent="0.3">
      <c r="A10" s="111" t="s">
        <v>40</v>
      </c>
      <c r="B10" s="112"/>
      <c r="C10" s="112"/>
      <c r="D10" s="112"/>
      <c r="E10" s="112"/>
      <c r="F10" s="117"/>
    </row>
    <row r="11" spans="1:6" ht="15.75" thickBot="1" x14ac:dyDescent="0.3">
      <c r="A11" s="4" t="s">
        <v>7</v>
      </c>
      <c r="B11" s="85" t="s">
        <v>2</v>
      </c>
      <c r="C11" s="95"/>
      <c r="D11" s="14"/>
      <c r="E11" s="14"/>
      <c r="F11" s="1" t="s">
        <v>8</v>
      </c>
    </row>
    <row r="12" spans="1:6" ht="15.75" thickBot="1" x14ac:dyDescent="0.3">
      <c r="A12" s="71" t="s">
        <v>20</v>
      </c>
      <c r="B12" s="72"/>
      <c r="C12" s="72"/>
      <c r="D12" s="12"/>
      <c r="E12" s="11"/>
      <c r="F12" s="20"/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0"/>
      <c r="F14" s="32"/>
    </row>
    <row r="15" spans="1:6" ht="15.75" thickBot="1" x14ac:dyDescent="0.3">
      <c r="A15" s="5"/>
      <c r="B15" s="7" t="s">
        <v>12</v>
      </c>
      <c r="C15" s="8" t="s">
        <v>11</v>
      </c>
      <c r="D15" s="17"/>
      <c r="E15" s="31"/>
      <c r="F15" s="33"/>
    </row>
    <row r="16" spans="1:6" ht="15.75" thickBot="1" x14ac:dyDescent="0.3">
      <c r="A16" s="5"/>
      <c r="B16" s="7" t="s">
        <v>13</v>
      </c>
      <c r="C16" s="8" t="s">
        <v>14</v>
      </c>
      <c r="D16" s="17"/>
      <c r="E16" s="31"/>
      <c r="F16" s="33"/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/>
    </row>
    <row r="18" spans="1:6" ht="15.75" thickBot="1" x14ac:dyDescent="0.3">
      <c r="A18" s="71"/>
      <c r="B18" s="72"/>
      <c r="C18" s="72"/>
      <c r="D18" s="12" t="s">
        <v>23</v>
      </c>
      <c r="E18" s="11"/>
      <c r="F18" s="34"/>
    </row>
    <row r="19" spans="1:6" ht="15.75" thickBot="1" x14ac:dyDescent="0.3">
      <c r="A19" s="13"/>
      <c r="B19" s="15"/>
      <c r="C19" s="15"/>
      <c r="D19" s="14"/>
      <c r="E19" s="14"/>
      <c r="F19" s="1"/>
    </row>
    <row r="20" spans="1:6" ht="42.75" customHeight="1" thickBot="1" x14ac:dyDescent="0.3">
      <c r="A20" s="105" t="s">
        <v>42</v>
      </c>
      <c r="B20" s="106"/>
      <c r="C20" s="106"/>
      <c r="D20" s="22"/>
      <c r="E20" s="11" t="s">
        <v>17</v>
      </c>
      <c r="F20" s="20"/>
    </row>
    <row r="21" spans="1:6" ht="36.75" customHeight="1" thickBot="1" x14ac:dyDescent="0.3">
      <c r="A21" s="71" t="s">
        <v>43</v>
      </c>
      <c r="B21" s="72"/>
      <c r="C21" s="72"/>
      <c r="D21" s="12"/>
      <c r="E21" s="11" t="s">
        <v>9</v>
      </c>
      <c r="F21" s="20"/>
    </row>
    <row r="22" spans="1:6" ht="36.75" customHeight="1" thickBot="1" x14ac:dyDescent="0.3">
      <c r="A22" s="107" t="s">
        <v>18</v>
      </c>
      <c r="B22" s="108"/>
      <c r="C22" s="108"/>
      <c r="D22" s="25"/>
      <c r="E22" s="26" t="s">
        <v>24</v>
      </c>
      <c r="F22" s="21"/>
    </row>
    <row r="23" spans="1:6" ht="25.5" customHeight="1" thickBot="1" x14ac:dyDescent="0.3">
      <c r="A23" s="109" t="s">
        <v>16</v>
      </c>
      <c r="B23" s="110"/>
      <c r="C23" s="110"/>
      <c r="D23" s="27" t="s">
        <v>19</v>
      </c>
      <c r="E23" s="26" t="s">
        <v>25</v>
      </c>
      <c r="F23" s="24"/>
    </row>
    <row r="24" spans="1:6" ht="15.75" thickBot="1" x14ac:dyDescent="0.3"/>
    <row r="25" spans="1:6" ht="15.75" thickBot="1" x14ac:dyDescent="0.3">
      <c r="A25" s="114" t="s">
        <v>36</v>
      </c>
      <c r="B25" s="115"/>
      <c r="C25" s="115"/>
      <c r="D25" s="115"/>
      <c r="E25" s="116"/>
      <c r="F25" s="36"/>
    </row>
    <row r="26" spans="1:6" ht="7.5" customHeight="1" x14ac:dyDescent="0.25"/>
  </sheetData>
  <mergeCells count="18">
    <mergeCell ref="A22:C22"/>
    <mergeCell ref="A23:C23"/>
    <mergeCell ref="A25:E25"/>
    <mergeCell ref="A21:C21"/>
    <mergeCell ref="A7:C7"/>
    <mergeCell ref="A8:C8"/>
    <mergeCell ref="A9:F9"/>
    <mergeCell ref="A10:F10"/>
    <mergeCell ref="B11:C11"/>
    <mergeCell ref="A12:C12"/>
    <mergeCell ref="A18:C18"/>
    <mergeCell ref="A20:C20"/>
    <mergeCell ref="A6:C6"/>
    <mergeCell ref="A1:F1"/>
    <mergeCell ref="A2:F2"/>
    <mergeCell ref="A3:F3"/>
    <mergeCell ref="A4:F4"/>
    <mergeCell ref="A5:C5"/>
  </mergeCells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view="pageBreakPreview" zoomScaleNormal="100" zoomScaleSheetLayoutView="100" workbookViewId="0">
      <selection activeCell="A7" sqref="A7:C7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73" t="s">
        <v>44</v>
      </c>
      <c r="B1" s="74"/>
      <c r="C1" s="74"/>
      <c r="D1" s="74"/>
      <c r="E1" s="74"/>
      <c r="F1" s="75"/>
    </row>
    <row r="2" spans="1:6" x14ac:dyDescent="0.25">
      <c r="A2" s="76"/>
      <c r="B2" s="77"/>
      <c r="C2" s="77"/>
      <c r="D2" s="77"/>
      <c r="E2" s="77"/>
      <c r="F2" s="78"/>
    </row>
    <row r="3" spans="1:6" ht="15.75" thickBot="1" x14ac:dyDescent="0.3">
      <c r="A3" s="79" t="s">
        <v>1</v>
      </c>
      <c r="B3" s="80"/>
      <c r="C3" s="80"/>
      <c r="D3" s="80"/>
      <c r="E3" s="80"/>
      <c r="F3" s="81"/>
    </row>
    <row r="4" spans="1:6" ht="35.25" customHeight="1" thickBot="1" x14ac:dyDescent="0.3">
      <c r="A4" s="111" t="s">
        <v>39</v>
      </c>
      <c r="B4" s="112"/>
      <c r="C4" s="112"/>
      <c r="D4" s="112"/>
      <c r="E4" s="112"/>
      <c r="F4" s="113"/>
    </row>
    <row r="5" spans="1:6" ht="15.75" thickBot="1" x14ac:dyDescent="0.3">
      <c r="A5" s="85" t="s">
        <v>2</v>
      </c>
      <c r="B5" s="86"/>
      <c r="C5" s="87"/>
      <c r="D5" s="1"/>
      <c r="E5" s="1"/>
      <c r="F5" s="1"/>
    </row>
    <row r="6" spans="1:6" ht="15.75" thickBot="1" x14ac:dyDescent="0.3">
      <c r="A6" s="71" t="s">
        <v>45</v>
      </c>
      <c r="B6" s="72"/>
      <c r="C6" s="72"/>
      <c r="D6" s="11" t="s">
        <v>28</v>
      </c>
      <c r="E6" s="11" t="s">
        <v>29</v>
      </c>
      <c r="F6" s="51" t="s">
        <v>3</v>
      </c>
    </row>
    <row r="7" spans="1:6" ht="63.75" customHeight="1" thickBot="1" x14ac:dyDescent="0.3">
      <c r="A7" s="90" t="s">
        <v>41</v>
      </c>
      <c r="B7" s="91"/>
      <c r="C7" s="91"/>
      <c r="D7" s="37"/>
      <c r="E7" s="38"/>
      <c r="F7" s="39"/>
    </row>
    <row r="8" spans="1:6" ht="15.75" thickBot="1" x14ac:dyDescent="0.3">
      <c r="A8" s="92" t="s">
        <v>37</v>
      </c>
      <c r="B8" s="93"/>
      <c r="C8" s="94"/>
      <c r="D8" s="18"/>
      <c r="E8" s="18"/>
      <c r="F8" s="40"/>
    </row>
    <row r="9" spans="1:6" ht="15.75" thickBot="1" x14ac:dyDescent="0.3">
      <c r="A9" s="85"/>
      <c r="B9" s="86"/>
      <c r="C9" s="86"/>
      <c r="D9" s="86"/>
      <c r="E9" s="86"/>
      <c r="F9" s="95"/>
    </row>
    <row r="10" spans="1:6" ht="63.75" customHeight="1" thickBot="1" x14ac:dyDescent="0.3">
      <c r="A10" s="111" t="s">
        <v>40</v>
      </c>
      <c r="B10" s="112"/>
      <c r="C10" s="112"/>
      <c r="D10" s="112"/>
      <c r="E10" s="112"/>
      <c r="F10" s="117"/>
    </row>
    <row r="11" spans="1:6" ht="15.75" thickBot="1" x14ac:dyDescent="0.3">
      <c r="A11" s="4" t="s">
        <v>7</v>
      </c>
      <c r="B11" s="85" t="s">
        <v>2</v>
      </c>
      <c r="C11" s="95"/>
      <c r="D11" s="53"/>
      <c r="E11" s="53"/>
      <c r="F11" s="1" t="s">
        <v>8</v>
      </c>
    </row>
    <row r="12" spans="1:6" ht="15.75" thickBot="1" x14ac:dyDescent="0.3">
      <c r="A12" s="71" t="s">
        <v>20</v>
      </c>
      <c r="B12" s="72"/>
      <c r="C12" s="72"/>
      <c r="D12" s="55"/>
      <c r="E12" s="11"/>
      <c r="F12" s="20"/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0"/>
      <c r="F14" s="32"/>
    </row>
    <row r="15" spans="1:6" ht="15.75" thickBot="1" x14ac:dyDescent="0.3">
      <c r="A15" s="5"/>
      <c r="B15" s="7" t="s">
        <v>12</v>
      </c>
      <c r="C15" s="8" t="s">
        <v>11</v>
      </c>
      <c r="D15" s="17"/>
      <c r="E15" s="31"/>
      <c r="F15" s="33"/>
    </row>
    <row r="16" spans="1:6" ht="15.75" thickBot="1" x14ac:dyDescent="0.3">
      <c r="A16" s="5"/>
      <c r="B16" s="7" t="s">
        <v>13</v>
      </c>
      <c r="C16" s="8" t="s">
        <v>14</v>
      </c>
      <c r="D16" s="17"/>
      <c r="E16" s="31"/>
      <c r="F16" s="33"/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/>
    </row>
    <row r="18" spans="1:6" ht="15.75" thickBot="1" x14ac:dyDescent="0.3">
      <c r="A18" s="71"/>
      <c r="B18" s="72"/>
      <c r="C18" s="72"/>
      <c r="D18" s="55" t="s">
        <v>23</v>
      </c>
      <c r="E18" s="11"/>
      <c r="F18" s="34"/>
    </row>
    <row r="19" spans="1:6" ht="15.75" thickBot="1" x14ac:dyDescent="0.3">
      <c r="A19" s="52"/>
      <c r="B19" s="54"/>
      <c r="C19" s="54"/>
      <c r="D19" s="53"/>
      <c r="E19" s="53"/>
      <c r="F19" s="1"/>
    </row>
    <row r="20" spans="1:6" ht="42.75" customHeight="1" thickBot="1" x14ac:dyDescent="0.3">
      <c r="A20" s="105" t="s">
        <v>42</v>
      </c>
      <c r="B20" s="106"/>
      <c r="C20" s="106"/>
      <c r="D20" s="22"/>
      <c r="E20" s="11" t="s">
        <v>17</v>
      </c>
      <c r="F20" s="20"/>
    </row>
    <row r="21" spans="1:6" ht="36.75" customHeight="1" thickBot="1" x14ac:dyDescent="0.3">
      <c r="A21" s="71" t="s">
        <v>43</v>
      </c>
      <c r="B21" s="72"/>
      <c r="C21" s="72"/>
      <c r="D21" s="55"/>
      <c r="E21" s="11" t="s">
        <v>9</v>
      </c>
      <c r="F21" s="20"/>
    </row>
    <row r="22" spans="1:6" ht="36.75" customHeight="1" thickBot="1" x14ac:dyDescent="0.3">
      <c r="A22" s="107" t="s">
        <v>18</v>
      </c>
      <c r="B22" s="108"/>
      <c r="C22" s="108"/>
      <c r="D22" s="25"/>
      <c r="E22" s="26" t="s">
        <v>24</v>
      </c>
      <c r="F22" s="21"/>
    </row>
    <row r="23" spans="1:6" ht="25.5" customHeight="1" thickBot="1" x14ac:dyDescent="0.3">
      <c r="A23" s="109" t="s">
        <v>16</v>
      </c>
      <c r="B23" s="110"/>
      <c r="C23" s="110"/>
      <c r="D23" s="27" t="s">
        <v>19</v>
      </c>
      <c r="E23" s="26" t="s">
        <v>25</v>
      </c>
      <c r="F23" s="24"/>
    </row>
    <row r="24" spans="1:6" ht="15.75" thickBot="1" x14ac:dyDescent="0.3"/>
    <row r="25" spans="1:6" ht="15.75" thickBot="1" x14ac:dyDescent="0.3">
      <c r="A25" s="114" t="s">
        <v>36</v>
      </c>
      <c r="B25" s="115"/>
      <c r="C25" s="115"/>
      <c r="D25" s="115"/>
      <c r="E25" s="116"/>
      <c r="F25" s="36"/>
    </row>
    <row r="26" spans="1:6" ht="7.5" customHeight="1" x14ac:dyDescent="0.25"/>
  </sheetData>
  <mergeCells count="18">
    <mergeCell ref="A6:C6"/>
    <mergeCell ref="A1:F1"/>
    <mergeCell ref="A2:F2"/>
    <mergeCell ref="A3:F3"/>
    <mergeCell ref="A4:F4"/>
    <mergeCell ref="A5:C5"/>
    <mergeCell ref="A25:E25"/>
    <mergeCell ref="A7:C7"/>
    <mergeCell ref="A8:C8"/>
    <mergeCell ref="A9:F9"/>
    <mergeCell ref="A10:F10"/>
    <mergeCell ref="B11:C11"/>
    <mergeCell ref="A12:C12"/>
    <mergeCell ref="A18:C18"/>
    <mergeCell ref="A20:C20"/>
    <mergeCell ref="A21:C21"/>
    <mergeCell ref="A22:C22"/>
    <mergeCell ref="A23:C23"/>
  </mergeCells>
  <pageMargins left="0.39370078740157483" right="0.31496062992125984" top="0.74803149606299213" bottom="3.69" header="0.31496062992125984" footer="0.31496062992125984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view="pageBreakPreview" zoomScaleNormal="100" zoomScaleSheetLayoutView="100" workbookViewId="0">
      <selection activeCell="A2" sqref="A2:F3"/>
    </sheetView>
  </sheetViews>
  <sheetFormatPr baseColWidth="10" defaultRowHeight="15" x14ac:dyDescent="0.25"/>
  <cols>
    <col min="2" max="2" width="9.5703125" customWidth="1"/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131" t="s">
        <v>46</v>
      </c>
      <c r="B1" s="132"/>
      <c r="C1" s="132"/>
      <c r="D1" s="132"/>
      <c r="E1" s="132"/>
      <c r="F1" s="133"/>
    </row>
    <row r="2" spans="1:6" ht="13.5" customHeight="1" x14ac:dyDescent="0.25">
      <c r="A2" s="76" t="s">
        <v>1</v>
      </c>
      <c r="B2" s="77"/>
      <c r="C2" s="77"/>
      <c r="D2" s="77"/>
      <c r="E2" s="77"/>
      <c r="F2" s="78"/>
    </row>
    <row r="3" spans="1:6" ht="12" customHeight="1" thickBot="1" x14ac:dyDescent="0.3">
      <c r="A3" s="79"/>
      <c r="B3" s="80"/>
      <c r="C3" s="80"/>
      <c r="D3" s="80"/>
      <c r="E3" s="80"/>
      <c r="F3" s="81"/>
    </row>
    <row r="4" spans="1:6" ht="35.25" customHeight="1" thickBot="1" x14ac:dyDescent="0.3">
      <c r="A4" s="111" t="s">
        <v>49</v>
      </c>
      <c r="B4" s="112"/>
      <c r="C4" s="112"/>
      <c r="D4" s="112"/>
      <c r="E4" s="112"/>
      <c r="F4" s="113"/>
    </row>
    <row r="5" spans="1:6" ht="15.75" thickBot="1" x14ac:dyDescent="0.3">
      <c r="A5" s="85" t="s">
        <v>2</v>
      </c>
      <c r="B5" s="86"/>
      <c r="C5" s="87"/>
      <c r="D5" s="1"/>
      <c r="E5" s="1"/>
      <c r="F5" s="1"/>
    </row>
    <row r="6" spans="1:6" ht="15.75" thickBot="1" x14ac:dyDescent="0.3">
      <c r="A6" s="71" t="s">
        <v>48</v>
      </c>
      <c r="B6" s="72"/>
      <c r="C6" s="72"/>
      <c r="D6" s="11" t="s">
        <v>28</v>
      </c>
      <c r="E6" s="11" t="s">
        <v>29</v>
      </c>
      <c r="F6" s="51" t="s">
        <v>3</v>
      </c>
    </row>
    <row r="7" spans="1:6" ht="63.75" customHeight="1" thickBot="1" x14ac:dyDescent="0.3">
      <c r="A7" s="90" t="s">
        <v>47</v>
      </c>
      <c r="B7" s="91"/>
      <c r="C7" s="91"/>
      <c r="D7" s="37"/>
      <c r="E7" s="38"/>
      <c r="F7" s="39"/>
    </row>
    <row r="8" spans="1:6" ht="15.75" thickBot="1" x14ac:dyDescent="0.3">
      <c r="A8" s="92" t="s">
        <v>37</v>
      </c>
      <c r="B8" s="93"/>
      <c r="C8" s="94"/>
      <c r="D8" s="18"/>
      <c r="E8" s="18"/>
      <c r="F8" s="40"/>
    </row>
    <row r="9" spans="1:6" ht="15.75" thickBot="1" x14ac:dyDescent="0.3">
      <c r="A9" s="85"/>
      <c r="B9" s="86"/>
      <c r="C9" s="86"/>
      <c r="D9" s="86"/>
      <c r="E9" s="86"/>
      <c r="F9" s="95"/>
    </row>
    <row r="10" spans="1:6" ht="63.75" customHeight="1" thickBot="1" x14ac:dyDescent="0.3">
      <c r="A10" s="125" t="s">
        <v>50</v>
      </c>
      <c r="B10" s="126"/>
      <c r="C10" s="126"/>
      <c r="D10" s="126"/>
      <c r="E10" s="126"/>
      <c r="F10" s="127"/>
    </row>
    <row r="11" spans="1:6" ht="15.75" thickBot="1" x14ac:dyDescent="0.3">
      <c r="A11" s="57" t="s">
        <v>7</v>
      </c>
      <c r="B11" s="70" t="s">
        <v>61</v>
      </c>
      <c r="C11" s="56" t="s">
        <v>2</v>
      </c>
      <c r="D11" s="57" t="s">
        <v>60</v>
      </c>
      <c r="E11" s="57" t="s">
        <v>59</v>
      </c>
      <c r="F11" s="57" t="s">
        <v>8</v>
      </c>
    </row>
    <row r="12" spans="1:6" ht="15" customHeight="1" x14ac:dyDescent="0.25">
      <c r="A12" s="58">
        <v>1</v>
      </c>
      <c r="B12" s="61"/>
      <c r="C12" s="67" t="s">
        <v>53</v>
      </c>
      <c r="D12" s="64"/>
      <c r="E12" s="64"/>
      <c r="F12" s="64"/>
    </row>
    <row r="13" spans="1:6" x14ac:dyDescent="0.25">
      <c r="A13" s="59">
        <v>2</v>
      </c>
      <c r="B13" s="62"/>
      <c r="C13" s="68" t="s">
        <v>54</v>
      </c>
      <c r="D13" s="65"/>
      <c r="E13" s="65"/>
      <c r="F13" s="65"/>
    </row>
    <row r="14" spans="1:6" ht="15" customHeight="1" x14ac:dyDescent="0.25">
      <c r="A14" s="59">
        <v>3</v>
      </c>
      <c r="B14" s="62"/>
      <c r="C14" s="68" t="s">
        <v>55</v>
      </c>
      <c r="D14" s="65"/>
      <c r="E14" s="65"/>
      <c r="F14" s="65"/>
    </row>
    <row r="15" spans="1:6" ht="15" customHeight="1" x14ac:dyDescent="0.25">
      <c r="A15" s="59">
        <v>4</v>
      </c>
      <c r="B15" s="62"/>
      <c r="C15" s="68" t="s">
        <v>56</v>
      </c>
      <c r="D15" s="65"/>
      <c r="E15" s="65"/>
      <c r="F15" s="65"/>
    </row>
    <row r="16" spans="1:6" ht="15" customHeight="1" x14ac:dyDescent="0.25">
      <c r="A16" s="59">
        <v>5</v>
      </c>
      <c r="B16" s="62"/>
      <c r="C16" s="68" t="s">
        <v>57</v>
      </c>
      <c r="D16" s="65"/>
      <c r="E16" s="65"/>
      <c r="F16" s="65"/>
    </row>
    <row r="17" spans="1:6" ht="15.75" thickBot="1" x14ac:dyDescent="0.3">
      <c r="A17" s="60">
        <v>6</v>
      </c>
      <c r="B17" s="63"/>
      <c r="C17" s="69" t="s">
        <v>58</v>
      </c>
      <c r="D17" s="66"/>
      <c r="E17" s="66"/>
      <c r="F17" s="66"/>
    </row>
    <row r="18" spans="1:6" ht="15.75" customHeight="1" thickBot="1" x14ac:dyDescent="0.3">
      <c r="A18" s="128" t="s">
        <v>20</v>
      </c>
      <c r="B18" s="129"/>
      <c r="C18" s="129"/>
      <c r="D18" s="129"/>
      <c r="E18" s="129"/>
      <c r="F18" s="130"/>
    </row>
    <row r="19" spans="1:6" ht="15.75" thickBot="1" x14ac:dyDescent="0.3">
      <c r="A19" s="28"/>
      <c r="B19" s="29"/>
      <c r="C19" s="29"/>
      <c r="D19" s="16"/>
      <c r="E19" s="11" t="s">
        <v>21</v>
      </c>
      <c r="F19" s="11" t="s">
        <v>22</v>
      </c>
    </row>
    <row r="20" spans="1:6" ht="19.5" customHeight="1" thickBot="1" x14ac:dyDescent="0.3">
      <c r="A20" s="122" t="s">
        <v>10</v>
      </c>
      <c r="B20" s="123"/>
      <c r="C20" s="6" t="s">
        <v>11</v>
      </c>
      <c r="D20" s="6"/>
      <c r="E20" s="30"/>
      <c r="F20" s="32"/>
    </row>
    <row r="21" spans="1:6" ht="18.75" customHeight="1" thickBot="1" x14ac:dyDescent="0.3">
      <c r="A21" s="122" t="s">
        <v>12</v>
      </c>
      <c r="B21" s="124"/>
      <c r="C21" s="8" t="s">
        <v>11</v>
      </c>
      <c r="D21" s="17"/>
      <c r="E21" s="31"/>
      <c r="F21" s="33"/>
    </row>
    <row r="22" spans="1:6" ht="19.5" customHeight="1" thickBot="1" x14ac:dyDescent="0.3">
      <c r="A22" s="122" t="s">
        <v>13</v>
      </c>
      <c r="B22" s="124"/>
      <c r="C22" s="8" t="s">
        <v>14</v>
      </c>
      <c r="D22" s="17"/>
      <c r="E22" s="31"/>
      <c r="F22" s="33"/>
    </row>
    <row r="23" spans="1:6" ht="18.75" customHeight="1" thickBot="1" x14ac:dyDescent="0.3">
      <c r="A23" s="122" t="s">
        <v>15</v>
      </c>
      <c r="B23" s="124"/>
      <c r="C23" s="10">
        <v>0.19</v>
      </c>
      <c r="D23" s="17"/>
      <c r="E23" s="31"/>
      <c r="F23" s="33"/>
    </row>
    <row r="24" spans="1:6" ht="15.75" thickBot="1" x14ac:dyDescent="0.3">
      <c r="A24" s="71"/>
      <c r="B24" s="72"/>
      <c r="C24" s="72"/>
      <c r="D24" s="55" t="s">
        <v>23</v>
      </c>
      <c r="E24" s="11"/>
      <c r="F24" s="34"/>
    </row>
    <row r="25" spans="1:6" ht="15.75" thickBot="1" x14ac:dyDescent="0.3">
      <c r="A25" s="52"/>
      <c r="B25" s="54"/>
      <c r="C25" s="54"/>
      <c r="D25" s="53"/>
      <c r="E25" s="53"/>
      <c r="F25" s="1"/>
    </row>
    <row r="26" spans="1:6" ht="42.75" customHeight="1" thickBot="1" x14ac:dyDescent="0.3">
      <c r="A26" s="71" t="s">
        <v>51</v>
      </c>
      <c r="B26" s="72"/>
      <c r="C26" s="72"/>
      <c r="D26" s="118"/>
      <c r="E26" s="11" t="s">
        <v>17</v>
      </c>
      <c r="F26" s="20"/>
    </row>
    <row r="27" spans="1:6" ht="36.75" customHeight="1" thickBot="1" x14ac:dyDescent="0.3">
      <c r="A27" s="71" t="s">
        <v>52</v>
      </c>
      <c r="B27" s="72"/>
      <c r="C27" s="72"/>
      <c r="D27" s="118"/>
      <c r="E27" s="11" t="s">
        <v>9</v>
      </c>
      <c r="F27" s="20"/>
    </row>
    <row r="28" spans="1:6" ht="36.75" customHeight="1" thickBot="1" x14ac:dyDescent="0.3">
      <c r="A28" s="119" t="s">
        <v>18</v>
      </c>
      <c r="B28" s="120"/>
      <c r="C28" s="120"/>
      <c r="D28" s="121"/>
      <c r="E28" s="26" t="s">
        <v>24</v>
      </c>
      <c r="F28" s="21"/>
    </row>
    <row r="29" spans="1:6" ht="25.5" customHeight="1" thickBot="1" x14ac:dyDescent="0.3">
      <c r="A29" s="109" t="s">
        <v>16</v>
      </c>
      <c r="B29" s="110"/>
      <c r="C29" s="110"/>
      <c r="D29" s="27" t="s">
        <v>19</v>
      </c>
      <c r="E29" s="26" t="s">
        <v>25</v>
      </c>
      <c r="F29" s="24"/>
    </row>
    <row r="30" spans="1:6" ht="15.75" thickBot="1" x14ac:dyDescent="0.3"/>
    <row r="31" spans="1:6" ht="15.75" thickBot="1" x14ac:dyDescent="0.3">
      <c r="A31" s="114" t="s">
        <v>36</v>
      </c>
      <c r="B31" s="115"/>
      <c r="C31" s="115"/>
      <c r="D31" s="115"/>
      <c r="E31" s="116"/>
      <c r="F31" s="36"/>
    </row>
    <row r="32" spans="1:6" ht="7.5" customHeight="1" x14ac:dyDescent="0.25"/>
  </sheetData>
  <mergeCells count="20">
    <mergeCell ref="A1:F1"/>
    <mergeCell ref="A4:F4"/>
    <mergeCell ref="A5:C5"/>
    <mergeCell ref="A31:E31"/>
    <mergeCell ref="A7:C7"/>
    <mergeCell ref="A8:C8"/>
    <mergeCell ref="A9:F9"/>
    <mergeCell ref="A10:F10"/>
    <mergeCell ref="A24:C24"/>
    <mergeCell ref="A29:C29"/>
    <mergeCell ref="A18:F18"/>
    <mergeCell ref="A26:D26"/>
    <mergeCell ref="A27:D27"/>
    <mergeCell ref="A28:D28"/>
    <mergeCell ref="A2:F3"/>
    <mergeCell ref="A20:B20"/>
    <mergeCell ref="A21:B21"/>
    <mergeCell ref="A22:B22"/>
    <mergeCell ref="A23:B23"/>
    <mergeCell ref="A6:C6"/>
  </mergeCells>
  <pageMargins left="0.25" right="0.25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FORMATO 4 PROPUESTA ECONOMICA.xlsx</FINDETERDescripcion>
    <FINDETERConvocatoria xmlns="C873A128-3956-43CC-8E9F-116C3547FB51">238</FINDETERConvocatoria>
    <FINDETERPublicar xmlns="C873A128-3956-43CC-8E9F-116C3547FB51">true</FINDETERPublicar>
    <g7y3 xmlns="c873a128-3956-43cc-8e9f-116c3547fb5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00ABFC-7F81-4C4B-96F8-5473380F771E}"/>
</file>

<file path=customXml/itemProps2.xml><?xml version="1.0" encoding="utf-8"?>
<ds:datastoreItem xmlns:ds="http://schemas.openxmlformats.org/officeDocument/2006/customXml" ds:itemID="{3BD36C81-14BB-464B-81B4-40228BDE93CB}">
  <ds:schemaRefs>
    <ds:schemaRef ds:uri="http://schemas.microsoft.com/office/2006/documentManagement/types"/>
    <ds:schemaRef ds:uri="C873A128-3956-43CC-8E9F-116C3547FB51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873a128-3956-43cc-8e9f-116c3547fb5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Ejemplo</vt:lpstr>
      <vt:lpstr>COSTA OBRA</vt:lpstr>
      <vt:lpstr>QUIBDÓ OBRA</vt:lpstr>
      <vt:lpstr>QUIBDO OBRA </vt:lpstr>
      <vt:lpstr>'COSTA OBRA'!Área_de_impresión</vt:lpstr>
      <vt:lpstr>Ejemplo!Área_de_impresión</vt:lpstr>
      <vt:lpstr>'QUIBDÓ OBRA'!Área_de_impresión</vt:lpstr>
      <vt:lpstr>'QUIBDO OBRA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PAF-SEDESMINTRABAJO-O-017-2020_FORMATO 4 PROPUESTA ECONOMICA.xlsx</dc:title>
  <dc:creator>GERARDO ANDRES ALZATE ALZATE</dc:creator>
  <cp:lastModifiedBy>User</cp:lastModifiedBy>
  <cp:lastPrinted>2020-04-22T19:14:36Z</cp:lastPrinted>
  <dcterms:created xsi:type="dcterms:W3CDTF">2019-01-22T17:02:10Z</dcterms:created>
  <dcterms:modified xsi:type="dcterms:W3CDTF">2020-04-28T00:41:16Z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