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jjvelasco\Documents\John Velasco Gooding\Procesos competitivos y Terminos Referencia\1. PAF-SDIS-O-xxx-2019\"/>
    </mc:Choice>
  </mc:AlternateContent>
  <bookViews>
    <workbookView xWindow="0" yWindow="0" windowWidth="11385" windowHeight="9330"/>
  </bookViews>
  <sheets>
    <sheet name="PROPUESTA ECONOMICA" sheetId="4" r:id="rId1"/>
  </sheets>
  <definedNames>
    <definedName name="_xlnm._FilterDatabase" localSheetId="0" hidden="1">'PROPUESTA ECONOMICA'!$B$7:$G$1103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83" i="4" l="1"/>
  <c r="G1182" i="4"/>
  <c r="G1180" i="4"/>
  <c r="G1179" i="4"/>
  <c r="G1178" i="4"/>
  <c r="G1177" i="4"/>
  <c r="G1175" i="4"/>
  <c r="G1174" i="4"/>
  <c r="G1173" i="4"/>
  <c r="G1172" i="4"/>
  <c r="G1171" i="4"/>
  <c r="G1170" i="4"/>
  <c r="G1169" i="4"/>
  <c r="G1168" i="4"/>
  <c r="G1167" i="4"/>
  <c r="G1166" i="4"/>
  <c r="G1163" i="4"/>
  <c r="G1162" i="4"/>
  <c r="G1161" i="4"/>
  <c r="G1160" i="4"/>
  <c r="G1159" i="4"/>
  <c r="G1158" i="4"/>
  <c r="G1157" i="4"/>
  <c r="G1156" i="4"/>
  <c r="G1155" i="4"/>
  <c r="G1154" i="4"/>
  <c r="G1153" i="4"/>
  <c r="G1152" i="4"/>
  <c r="G1151" i="4"/>
  <c r="G1150" i="4"/>
  <c r="G1149" i="4"/>
  <c r="G1148" i="4"/>
  <c r="G1147" i="4"/>
  <c r="G1146" i="4"/>
  <c r="G1128" i="4"/>
  <c r="G1126" i="4"/>
  <c r="G1125" i="4"/>
  <c r="G1124" i="4"/>
  <c r="G1123" i="4"/>
  <c r="G1122" i="4"/>
  <c r="G1121" i="4"/>
  <c r="G1120" i="4"/>
  <c r="G1119" i="4"/>
  <c r="G1117" i="4"/>
  <c r="G1116" i="4"/>
  <c r="G1114" i="4"/>
  <c r="G1112" i="4"/>
  <c r="G1111" i="4"/>
  <c r="G1110" i="4"/>
  <c r="G1108" i="4"/>
  <c r="G1107" i="4"/>
  <c r="G1106" i="4"/>
  <c r="G1105" i="4"/>
  <c r="G1104" i="4"/>
  <c r="G1101" i="4"/>
  <c r="G1100" i="4"/>
  <c r="G1099" i="4"/>
  <c r="G1098" i="4"/>
  <c r="G1097" i="4"/>
  <c r="G1096" i="4"/>
  <c r="G1095" i="4"/>
  <c r="G1094" i="4"/>
  <c r="G1093" i="4"/>
  <c r="G1092" i="4"/>
  <c r="G1091" i="4"/>
  <c r="G1090" i="4"/>
  <c r="G1089" i="4"/>
  <c r="G1088" i="4"/>
  <c r="G1087" i="4"/>
  <c r="G1086" i="4"/>
  <c r="G1085" i="4"/>
  <c r="G1084" i="4"/>
  <c r="G1083" i="4"/>
  <c r="G1081" i="4"/>
  <c r="G1080" i="4"/>
  <c r="G1079" i="4"/>
  <c r="G1078" i="4"/>
  <c r="G1077" i="4"/>
  <c r="G1076" i="4"/>
  <c r="G1075" i="4"/>
  <c r="G1074" i="4"/>
  <c r="G1073" i="4"/>
  <c r="G1072" i="4"/>
  <c r="G1071" i="4"/>
  <c r="G1070" i="4"/>
  <c r="G1069" i="4"/>
  <c r="G1068" i="4"/>
  <c r="G1067" i="4"/>
  <c r="G1066" i="4"/>
  <c r="G1065" i="4"/>
  <c r="G1064" i="4"/>
  <c r="G1061" i="4"/>
  <c r="G1060" i="4"/>
  <c r="G1059" i="4"/>
  <c r="G1058" i="4"/>
  <c r="G1057" i="4"/>
  <c r="G1056" i="4"/>
  <c r="G1055" i="4"/>
  <c r="G1054" i="4"/>
  <c r="G1053" i="4"/>
  <c r="G1052" i="4"/>
  <c r="G1051" i="4"/>
  <c r="G1049" i="4"/>
  <c r="G1048" i="4"/>
  <c r="G1046" i="4"/>
  <c r="G1045" i="4"/>
  <c r="G1044" i="4"/>
  <c r="G1043" i="4"/>
  <c r="G1042" i="4"/>
  <c r="G1041" i="4"/>
  <c r="G1039" i="4"/>
  <c r="G1038" i="4"/>
  <c r="G1037" i="4"/>
  <c r="G1036" i="4"/>
  <c r="G1035" i="4"/>
  <c r="G1034" i="4"/>
  <c r="G1033" i="4"/>
  <c r="G1032" i="4"/>
  <c r="G1031" i="4"/>
  <c r="G1030" i="4"/>
  <c r="G1029" i="4"/>
  <c r="G1025" i="4"/>
  <c r="G1024" i="4"/>
  <c r="G1023" i="4"/>
  <c r="G1022" i="4"/>
  <c r="G1020" i="4"/>
  <c r="G1019" i="4"/>
  <c r="G1018" i="4"/>
  <c r="G1017" i="4"/>
  <c r="G1016" i="4"/>
  <c r="G1015" i="4"/>
  <c r="G1014" i="4"/>
  <c r="G1013" i="4"/>
  <c r="G1012" i="4"/>
  <c r="G1011" i="4"/>
  <c r="G1010" i="4"/>
  <c r="G1009" i="4"/>
  <c r="G1008" i="4"/>
  <c r="G1007" i="4"/>
  <c r="G1006" i="4"/>
  <c r="G1005" i="4"/>
  <c r="G1003" i="4"/>
  <c r="G1002" i="4"/>
  <c r="G1001" i="4"/>
  <c r="G1000" i="4"/>
  <c r="G999" i="4"/>
  <c r="G998" i="4"/>
  <c r="G997" i="4"/>
  <c r="G995" i="4"/>
  <c r="G994" i="4"/>
  <c r="G993" i="4"/>
  <c r="G992" i="4"/>
  <c r="G991" i="4"/>
  <c r="G990" i="4"/>
  <c r="G989" i="4"/>
  <c r="G988" i="4"/>
  <c r="G987" i="4"/>
  <c r="G986" i="4"/>
  <c r="G985" i="4"/>
  <c r="G984" i="4"/>
  <c r="G983" i="4"/>
  <c r="G982" i="4"/>
  <c r="G981" i="4"/>
  <c r="G980" i="4"/>
  <c r="G979" i="4"/>
  <c r="G976" i="4"/>
  <c r="G975" i="4"/>
  <c r="G973" i="4"/>
  <c r="G972" i="4"/>
  <c r="G971" i="4"/>
  <c r="G970" i="4"/>
  <c r="G968" i="4"/>
  <c r="G966" i="4"/>
  <c r="G965" i="4"/>
  <c r="G964" i="4"/>
  <c r="G963" i="4"/>
  <c r="G962" i="4"/>
  <c r="G961" i="4"/>
  <c r="G960" i="4"/>
  <c r="G959" i="4"/>
  <c r="G958" i="4"/>
  <c r="G957" i="4"/>
  <c r="G956" i="4"/>
  <c r="G955" i="4"/>
  <c r="G954" i="4"/>
  <c r="G952" i="4"/>
  <c r="G951" i="4"/>
  <c r="G950" i="4"/>
  <c r="G949" i="4"/>
  <c r="G947" i="4"/>
  <c r="G946" i="4"/>
  <c r="G945" i="4"/>
  <c r="G944" i="4"/>
  <c r="G942" i="4"/>
  <c r="G941" i="4"/>
  <c r="G940" i="4"/>
  <c r="G939" i="4"/>
  <c r="G938" i="4"/>
  <c r="G937" i="4"/>
  <c r="G935" i="4"/>
  <c r="G933" i="4"/>
  <c r="G932" i="4"/>
  <c r="G931" i="4"/>
  <c r="G929" i="4"/>
  <c r="G928" i="4"/>
  <c r="G927" i="4"/>
  <c r="G926" i="4"/>
  <c r="G924" i="4"/>
  <c r="G923" i="4"/>
  <c r="G922" i="4"/>
  <c r="G921" i="4"/>
  <c r="G920" i="4"/>
  <c r="G918" i="4"/>
  <c r="G917" i="4"/>
  <c r="G915" i="4"/>
  <c r="G913" i="4"/>
  <c r="G912" i="4"/>
  <c r="G911" i="4"/>
  <c r="G910" i="4"/>
  <c r="G909" i="4"/>
  <c r="G908" i="4"/>
  <c r="G907" i="4"/>
  <c r="G906" i="4"/>
  <c r="G905" i="4"/>
  <c r="G904" i="4"/>
  <c r="G903" i="4"/>
  <c r="G901" i="4"/>
  <c r="G900" i="4"/>
  <c r="G899" i="4"/>
  <c r="G898" i="4"/>
  <c r="G896" i="4"/>
  <c r="G895" i="4"/>
  <c r="G894" i="4"/>
  <c r="G893" i="4"/>
  <c r="G892" i="4"/>
  <c r="G891" i="4"/>
  <c r="G890" i="4"/>
  <c r="G889" i="4"/>
  <c r="G888" i="4"/>
  <c r="G886" i="4"/>
  <c r="G885" i="4"/>
  <c r="G884" i="4"/>
  <c r="G883" i="4"/>
  <c r="G882" i="4"/>
  <c r="G881" i="4"/>
  <c r="G880" i="4"/>
  <c r="G878" i="4"/>
  <c r="G877" i="4"/>
  <c r="G876" i="4"/>
  <c r="G875" i="4"/>
  <c r="G874" i="4"/>
  <c r="G873" i="4"/>
  <c r="G870" i="4"/>
  <c r="G868" i="4"/>
  <c r="G867" i="4"/>
  <c r="G865" i="4"/>
  <c r="G864" i="4"/>
  <c r="G863" i="4"/>
  <c r="G862" i="4"/>
  <c r="G861" i="4"/>
  <c r="G860" i="4"/>
  <c r="G858" i="4"/>
  <c r="G857" i="4"/>
  <c r="G856" i="4"/>
  <c r="G855" i="4"/>
  <c r="G854" i="4"/>
  <c r="G852" i="4"/>
  <c r="G851" i="4"/>
  <c r="G850" i="4"/>
  <c r="G848" i="4"/>
  <c r="G847" i="4"/>
  <c r="G846" i="4"/>
  <c r="G845" i="4"/>
  <c r="G844" i="4"/>
  <c r="G843" i="4"/>
  <c r="G842" i="4"/>
  <c r="G841" i="4"/>
  <c r="G840" i="4"/>
  <c r="G839" i="4"/>
  <c r="G838" i="4"/>
  <c r="G836" i="4"/>
  <c r="G835" i="4"/>
  <c r="G834" i="4"/>
  <c r="G833" i="4"/>
  <c r="G831" i="4"/>
  <c r="G830" i="4"/>
  <c r="G829" i="4"/>
  <c r="G827" i="4"/>
  <c r="G826" i="4"/>
  <c r="G825" i="4"/>
  <c r="G823" i="4"/>
  <c r="G821" i="4"/>
  <c r="G820" i="4"/>
  <c r="G819" i="4"/>
  <c r="G818" i="4"/>
  <c r="G817" i="4"/>
  <c r="G816" i="4"/>
  <c r="G815" i="4"/>
  <c r="G814" i="4"/>
  <c r="G813" i="4"/>
  <c r="G812" i="4"/>
  <c r="G811" i="4"/>
  <c r="G810" i="4"/>
  <c r="G809" i="4"/>
  <c r="G808" i="4"/>
  <c r="G807" i="4"/>
  <c r="G806" i="4"/>
  <c r="G805" i="4"/>
  <c r="G804" i="4"/>
  <c r="G803" i="4"/>
  <c r="G802" i="4"/>
  <c r="G801" i="4"/>
  <c r="G800" i="4"/>
  <c r="G799" i="4"/>
  <c r="G797" i="4"/>
  <c r="G796" i="4"/>
  <c r="G795" i="4"/>
  <c r="G794" i="4"/>
  <c r="G793" i="4"/>
  <c r="G792" i="4"/>
  <c r="G791" i="4"/>
  <c r="G790" i="4"/>
  <c r="G789" i="4"/>
  <c r="G788" i="4"/>
  <c r="G787" i="4"/>
  <c r="G786" i="4"/>
  <c r="G785" i="4"/>
  <c r="G784" i="4"/>
  <c r="G783" i="4"/>
  <c r="G782" i="4"/>
  <c r="G781" i="4"/>
  <c r="G780" i="4"/>
  <c r="G779" i="4"/>
  <c r="G778" i="4"/>
  <c r="G777" i="4"/>
  <c r="G776" i="4"/>
  <c r="G775" i="4"/>
  <c r="G774" i="4"/>
  <c r="G773" i="4"/>
  <c r="G772" i="4"/>
  <c r="G769" i="4"/>
  <c r="G768" i="4"/>
  <c r="G766" i="4"/>
  <c r="G765" i="4"/>
  <c r="G763" i="4"/>
  <c r="G762" i="4"/>
  <c r="G761" i="4"/>
  <c r="G760" i="4"/>
  <c r="G759" i="4"/>
  <c r="G758" i="4"/>
  <c r="G757" i="4"/>
  <c r="G756" i="4"/>
  <c r="G755" i="4"/>
  <c r="G754" i="4"/>
  <c r="G752" i="4"/>
  <c r="G751" i="4"/>
  <c r="G750" i="4"/>
  <c r="G749" i="4"/>
  <c r="G747" i="4"/>
  <c r="G746" i="4"/>
  <c r="G745" i="4"/>
  <c r="G744" i="4"/>
  <c r="G743" i="4"/>
  <c r="G742" i="4"/>
  <c r="G740" i="4"/>
  <c r="G739" i="4"/>
  <c r="G738" i="4"/>
  <c r="G737" i="4"/>
  <c r="G736" i="4"/>
  <c r="G735" i="4"/>
  <c r="G734" i="4"/>
  <c r="G733" i="4"/>
  <c r="G732" i="4"/>
  <c r="G729" i="4"/>
  <c r="G728" i="4"/>
  <c r="G727" i="4"/>
  <c r="G726" i="4"/>
  <c r="G725" i="4"/>
  <c r="G724" i="4"/>
  <c r="G723" i="4"/>
  <c r="G722" i="4"/>
  <c r="G721" i="4"/>
  <c r="G720" i="4"/>
  <c r="G719" i="4"/>
  <c r="G718" i="4"/>
  <c r="G717" i="4"/>
  <c r="G715" i="4"/>
  <c r="G714" i="4"/>
  <c r="G713" i="4"/>
  <c r="G712" i="4"/>
  <c r="G711" i="4"/>
  <c r="G709" i="4"/>
  <c r="G708" i="4"/>
  <c r="G706" i="4"/>
  <c r="G705" i="4"/>
  <c r="G704" i="4"/>
  <c r="G703" i="4"/>
  <c r="G701" i="4"/>
  <c r="G700" i="4"/>
  <c r="G699" i="4"/>
  <c r="G698" i="4"/>
  <c r="G697" i="4"/>
  <c r="G696" i="4"/>
  <c r="G695" i="4"/>
  <c r="G694" i="4"/>
  <c r="G693" i="4"/>
  <c r="G692" i="4"/>
  <c r="G691" i="4"/>
  <c r="G690" i="4"/>
  <c r="G689" i="4"/>
  <c r="G688" i="4"/>
  <c r="G687" i="4"/>
  <c r="G686" i="4"/>
  <c r="G685" i="4"/>
  <c r="G684" i="4"/>
  <c r="G683" i="4"/>
  <c r="G682" i="4"/>
  <c r="G680" i="4"/>
  <c r="G679" i="4"/>
  <c r="G678" i="4"/>
  <c r="G677" i="4"/>
  <c r="G676"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5" i="4"/>
  <c r="G634" i="4"/>
  <c r="G633" i="4"/>
  <c r="G632"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8" i="4"/>
  <c r="G587" i="4"/>
  <c r="G586" i="4"/>
  <c r="G585" i="4"/>
  <c r="G584" i="4"/>
  <c r="G583" i="4"/>
  <c r="G582" i="4"/>
  <c r="G581" i="4"/>
  <c r="G580" i="4"/>
  <c r="G579" i="4"/>
  <c r="G578" i="4"/>
  <c r="G577" i="4"/>
  <c r="G576" i="4"/>
  <c r="G575" i="4"/>
  <c r="G574" i="4"/>
  <c r="G573" i="4"/>
  <c r="G572" i="4"/>
  <c r="G571" i="4"/>
  <c r="G570" i="4"/>
  <c r="G569" i="4"/>
  <c r="G568"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3" i="4"/>
  <c r="G502" i="4"/>
  <c r="G501" i="4"/>
  <c r="G499" i="4"/>
  <c r="G498" i="4"/>
  <c r="G497" i="4"/>
  <c r="G496" i="4"/>
  <c r="G495" i="4"/>
  <c r="G494" i="4"/>
  <c r="G493" i="4"/>
  <c r="G492" i="4"/>
  <c r="G491" i="4"/>
  <c r="G490" i="4"/>
  <c r="G489" i="4"/>
  <c r="G488" i="4"/>
  <c r="G486" i="4"/>
  <c r="G484" i="4"/>
  <c r="G483" i="4"/>
  <c r="G482" i="4"/>
  <c r="G481" i="4"/>
  <c r="G479" i="4"/>
  <c r="G478" i="4"/>
  <c r="G477" i="4"/>
  <c r="G476" i="4"/>
  <c r="G474" i="4"/>
  <c r="G473" i="4"/>
  <c r="G472" i="4"/>
  <c r="G471" i="4"/>
  <c r="G470" i="4"/>
  <c r="G468" i="4"/>
  <c r="G467" i="4"/>
  <c r="G466" i="4"/>
  <c r="G465" i="4"/>
  <c r="G464" i="4"/>
  <c r="G463" i="4"/>
  <c r="G462" i="4"/>
  <c r="G461" i="4"/>
  <c r="G460" i="4"/>
  <c r="G459" i="4"/>
  <c r="G458" i="4"/>
  <c r="G457" i="4"/>
  <c r="G456" i="4"/>
  <c r="G455" i="4"/>
  <c r="G452" i="4"/>
  <c r="G451" i="4"/>
  <c r="G450" i="4"/>
  <c r="G449" i="4"/>
  <c r="G448" i="4"/>
  <c r="G447" i="4"/>
  <c r="G446" i="4"/>
  <c r="G444" i="4"/>
  <c r="G442" i="4"/>
  <c r="G441" i="4"/>
  <c r="G440" i="4"/>
  <c r="G439" i="4"/>
  <c r="G438" i="4"/>
  <c r="G437" i="4"/>
  <c r="G436" i="4"/>
  <c r="G435" i="4"/>
  <c r="G434" i="4"/>
  <c r="G432" i="4"/>
  <c r="G431" i="4"/>
  <c r="G430" i="4"/>
  <c r="G429" i="4"/>
  <c r="G428" i="4"/>
  <c r="G427" i="4"/>
  <c r="G426" i="4"/>
  <c r="G425" i="4"/>
  <c r="G424" i="4"/>
  <c r="G423"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7" i="4"/>
  <c r="G306" i="4"/>
  <c r="G304" i="4"/>
  <c r="G302" i="4"/>
  <c r="G301" i="4"/>
  <c r="G300" i="4"/>
  <c r="G299" i="4"/>
  <c r="G298" i="4"/>
  <c r="G296" i="4"/>
  <c r="G294" i="4"/>
  <c r="G293" i="4"/>
  <c r="G291" i="4"/>
  <c r="G290" i="4"/>
  <c r="G289" i="4"/>
  <c r="G288" i="4"/>
  <c r="G287" i="4"/>
  <c r="G285" i="4"/>
  <c r="G283" i="4"/>
  <c r="G281" i="4"/>
  <c r="G280" i="4"/>
  <c r="G279" i="4"/>
  <c r="G278" i="4"/>
  <c r="G277" i="4"/>
  <c r="G276" i="4"/>
  <c r="G273" i="4"/>
  <c r="G271" i="4"/>
  <c r="G269" i="4"/>
  <c r="G268" i="4"/>
  <c r="G267" i="4"/>
  <c r="G266" i="4"/>
  <c r="G265" i="4"/>
  <c r="G264" i="4"/>
  <c r="G263" i="4"/>
  <c r="G262" i="4"/>
  <c r="G261" i="4"/>
  <c r="G260" i="4"/>
  <c r="G259" i="4"/>
  <c r="G258" i="4"/>
  <c r="G257" i="4"/>
  <c r="G256" i="4"/>
  <c r="G255" i="4"/>
  <c r="G253" i="4"/>
  <c r="G251" i="4"/>
  <c r="G249" i="4"/>
  <c r="G248" i="4"/>
  <c r="G247" i="4"/>
  <c r="G246" i="4"/>
  <c r="G245" i="4"/>
  <c r="G243" i="4"/>
  <c r="G242" i="4"/>
  <c r="G241" i="4"/>
  <c r="G240" i="4"/>
  <c r="G239" i="4"/>
  <c r="G238" i="4"/>
  <c r="G237" i="4"/>
  <c r="G236" i="4"/>
  <c r="G235"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7" i="4"/>
  <c r="G206" i="4"/>
  <c r="G205" i="4"/>
  <c r="G204" i="4"/>
  <c r="G202" i="4"/>
  <c r="G200" i="4"/>
  <c r="G198" i="4"/>
  <c r="G197" i="4"/>
  <c r="G195" i="4"/>
  <c r="G193" i="4"/>
  <c r="G192" i="4"/>
  <c r="G191" i="4"/>
  <c r="G190" i="4"/>
  <c r="G189" i="4"/>
  <c r="G188" i="4"/>
  <c r="G186" i="4"/>
  <c r="G185" i="4"/>
  <c r="G184" i="4"/>
  <c r="G183" i="4"/>
  <c r="G182" i="4"/>
  <c r="G181" i="4"/>
  <c r="G180" i="4"/>
  <c r="G178" i="4"/>
  <c r="G177" i="4"/>
  <c r="G176" i="4"/>
  <c r="G175" i="4"/>
  <c r="G173" i="4"/>
  <c r="G172" i="4"/>
  <c r="G171" i="4"/>
  <c r="G170" i="4"/>
  <c r="G169" i="4"/>
  <c r="G168" i="4"/>
  <c r="G167" i="4"/>
  <c r="G166" i="4"/>
  <c r="G165" i="4"/>
  <c r="G164" i="4"/>
  <c r="G163" i="4"/>
  <c r="G162" i="4"/>
  <c r="G161" i="4"/>
  <c r="G160" i="4"/>
  <c r="G159" i="4"/>
  <c r="G158" i="4"/>
  <c r="G157" i="4"/>
  <c r="G156" i="4"/>
  <c r="G154" i="4"/>
  <c r="G152" i="4"/>
  <c r="G151" i="4"/>
  <c r="G149" i="4"/>
  <c r="G148" i="4"/>
  <c r="G147" i="4"/>
  <c r="G146" i="4"/>
  <c r="G145" i="4"/>
  <c r="G144" i="4"/>
  <c r="G142" i="4"/>
  <c r="G141" i="4"/>
  <c r="G140" i="4"/>
  <c r="G139" i="4"/>
  <c r="G138" i="4"/>
  <c r="G137" i="4"/>
  <c r="G136" i="4"/>
  <c r="G134" i="4"/>
  <c r="G133" i="4"/>
  <c r="G132" i="4"/>
  <c r="G131" i="4"/>
  <c r="G130" i="4"/>
  <c r="G129" i="4"/>
  <c r="G128" i="4"/>
  <c r="G127" i="4"/>
  <c r="G126" i="4"/>
  <c r="G124" i="4"/>
  <c r="G123" i="4"/>
  <c r="G122" i="4"/>
  <c r="G121" i="4"/>
  <c r="G120" i="4"/>
  <c r="G119" i="4"/>
  <c r="G118" i="4"/>
  <c r="G116" i="4"/>
  <c r="G115" i="4"/>
  <c r="G114" i="4"/>
  <c r="G113" i="4"/>
  <c r="G112" i="4"/>
  <c r="G111" i="4"/>
  <c r="G110" i="4"/>
  <c r="G109" i="4"/>
  <c r="G108" i="4"/>
  <c r="G107" i="4"/>
  <c r="G106" i="4"/>
  <c r="G105" i="4"/>
  <c r="G104" i="4"/>
  <c r="G103" i="4"/>
  <c r="G102" i="4"/>
  <c r="G101" i="4"/>
  <c r="G100" i="4"/>
  <c r="G99" i="4"/>
  <c r="G98" i="4"/>
  <c r="G97" i="4"/>
  <c r="G96" i="4"/>
  <c r="G95" i="4"/>
  <c r="G94" i="4"/>
  <c r="G91" i="4"/>
  <c r="G90" i="4"/>
  <c r="G89" i="4"/>
  <c r="G88" i="4"/>
  <c r="G87" i="4"/>
  <c r="G86" i="4"/>
  <c r="G85" i="4"/>
  <c r="G84" i="4"/>
  <c r="G83" i="4"/>
  <c r="G81" i="4"/>
  <c r="G80" i="4"/>
  <c r="G79" i="4"/>
  <c r="G78" i="4"/>
  <c r="G77" i="4"/>
  <c r="G76" i="4"/>
  <c r="G75" i="4"/>
  <c r="G74" i="4"/>
  <c r="G73" i="4"/>
  <c r="G72" i="4"/>
  <c r="G71" i="4"/>
  <c r="G70" i="4"/>
  <c r="G69" i="4"/>
  <c r="G68" i="4"/>
  <c r="G67" i="4"/>
  <c r="G66" i="4"/>
  <c r="G65" i="4"/>
  <c r="G64" i="4"/>
  <c r="G63" i="4"/>
  <c r="G62" i="4"/>
  <c r="G59" i="4"/>
  <c r="G58" i="4"/>
  <c r="G57" i="4"/>
  <c r="G56" i="4"/>
  <c r="G55" i="4"/>
  <c r="G54" i="4"/>
  <c r="G53" i="4"/>
  <c r="G52" i="4"/>
  <c r="G51" i="4"/>
  <c r="G50" i="4"/>
  <c r="G49" i="4"/>
  <c r="G48" i="4"/>
  <c r="G47" i="4"/>
  <c r="G46" i="4"/>
  <c r="G44" i="4"/>
  <c r="G43" i="4"/>
  <c r="G42" i="4"/>
  <c r="G41" i="4"/>
  <c r="G40" i="4"/>
  <c r="G39" i="4"/>
  <c r="G38" i="4"/>
  <c r="G37" i="4"/>
  <c r="G36" i="4"/>
  <c r="G35" i="4"/>
  <c r="G34" i="4"/>
  <c r="G33" i="4"/>
  <c r="G32" i="4"/>
  <c r="G30" i="4"/>
  <c r="G29" i="4"/>
  <c r="G28" i="4"/>
  <c r="G27" i="4"/>
  <c r="G26" i="4"/>
  <c r="G25" i="4"/>
  <c r="G24" i="4"/>
  <c r="G23" i="4"/>
  <c r="G22" i="4"/>
  <c r="G21" i="4"/>
  <c r="G20" i="4"/>
  <c r="G19" i="4"/>
  <c r="G18" i="4"/>
  <c r="G17" i="4"/>
  <c r="G16" i="4"/>
  <c r="G15" i="4"/>
  <c r="G13" i="4"/>
  <c r="G12" i="4"/>
  <c r="G11" i="4"/>
  <c r="G10" i="4"/>
  <c r="G1185" i="4" l="1"/>
  <c r="G1187" i="4" s="1"/>
  <c r="G1189" i="4" s="1"/>
  <c r="G1130" i="4"/>
  <c r="G1132" i="4" l="1"/>
  <c r="G1133" i="4"/>
  <c r="G1134" i="4"/>
  <c r="G1135" i="4" s="1"/>
  <c r="G1137" i="4" l="1"/>
  <c r="G1192" i="4" s="1"/>
</calcChain>
</file>

<file path=xl/sharedStrings.xml><?xml version="1.0" encoding="utf-8"?>
<sst xmlns="http://schemas.openxmlformats.org/spreadsheetml/2006/main" count="3318" uniqueCount="2273">
  <si>
    <t>PRELIMINARES</t>
  </si>
  <si>
    <t>1.2</t>
  </si>
  <si>
    <t>EXCAVACIÓN MECÁNICA (DESCAPOTE Y NIVELACION DEL TERRENO, INCLUYE RETIRO DE SOBRANTES A BOTADERO CERTIFICADO Y TRACIEGO MECANICO DE LOS MISMOS) SE TOMA E= 55 CM.</t>
  </si>
  <si>
    <t>M3</t>
  </si>
  <si>
    <t>1.3</t>
  </si>
  <si>
    <t>EXCAVACION MANUAL DE PREHUECOS PARA PILOTES S=50x50x50cm, INCLUYE TRASIEGO DE MATERERIAL Y RETIRO DEL MISMO A UN BOTADERO CERTIFICADO. (NO INCLUYE LOCALIZACION)</t>
  </si>
  <si>
    <t>UN</t>
  </si>
  <si>
    <t>1.4</t>
  </si>
  <si>
    <t>LOCALIZACION Y REPLANTEO ( TODO LO REQUERIDO PARA LA EJECUCION Y RECIBO A SATISFACCIÓN POR PARTE DE LA INTERVENTORIA)</t>
  </si>
  <si>
    <t>M2</t>
  </si>
  <si>
    <t>1.5</t>
  </si>
  <si>
    <t xml:space="preserve">RELLENO CON MATERIAL SELECCIONADO DEL SITIO AL 90% DEL P.M. </t>
  </si>
  <si>
    <t>ITEM</t>
  </si>
  <si>
    <t>DESCRIPCION</t>
  </si>
  <si>
    <t>CANTIDAD</t>
  </si>
  <si>
    <t>VR. TOTAL</t>
  </si>
  <si>
    <t>CIMENTACIÓN</t>
  </si>
  <si>
    <t>2.1</t>
  </si>
  <si>
    <t>EXCAVACION MANUAL H&lt;=2M . INCLUYE TRASIEGO Y RETIRO DE MATERIAL A BOTADERO CERTIFICADO.</t>
  </si>
  <si>
    <t>2.2</t>
  </si>
  <si>
    <t>CONCRETO DE LIMPIEZA F´C= 14 MPA (2000 PSI)</t>
  </si>
  <si>
    <t>2.3</t>
  </si>
  <si>
    <t>PILOTES PREEXCAVADOS Y FUNDIDOS EN SITIO Φ= 0.40 M CONCRETO 3000PSI BOMBEADO  (NO INCLUYE ACERO DE REFUERZO, INCLUYE TRASIEGO Y RETIRO DE MATERIAL SOBRANDO A BOTADERO CERTIFICADO)</t>
  </si>
  <si>
    <t>ML</t>
  </si>
  <si>
    <t>2.4</t>
  </si>
  <si>
    <t>PILOTES PREEXCAVADOS Y FUNDIDOS EN SITIO Φ= 0.60 M CONCRETO 3000PSI  BOMBEADO (NO INCLUYE ACERO DE REFUERZO,INCLUYE TRASIEGO Y RETIRO DE MATERIAL SOBRANDO A BOTADERO CERTIFICADO)</t>
  </si>
  <si>
    <t>2.6</t>
  </si>
  <si>
    <t>DADOS DE CIMENTACION EN CONCRETO F'c=4000 PSI BOMBEADO (NO INCLUYE ACERO DE REFUERZO)</t>
  </si>
  <si>
    <t>2.7</t>
  </si>
  <si>
    <t>VIGAS DE AMARRE A NIVEL DE DADOS EN CONCRETO F'c=4000 PSI BOMBEADO (NO INCLUYE ACERO DE REFUERZO)</t>
  </si>
  <si>
    <t>2.8</t>
  </si>
  <si>
    <t>PEDESTALES DE CIMENTACION EN CONCRETO F´C=35 MPA BOMBEADO (NO INCLUYE ACERO DE REFUERZO)</t>
  </si>
  <si>
    <t>2.9</t>
  </si>
  <si>
    <t>KG</t>
  </si>
  <si>
    <t>2.13</t>
  </si>
  <si>
    <t>PLACA ALIGERADA BASE DE H= 0.50m F'c = 4000 PSI BOMBEADO (INCLUYE VIGAS, VIGUETAS Y TORTA SUPERIOR e= 7cm, NO INCLUYE ACERO DE REFUERZO)</t>
  </si>
  <si>
    <t>DEMOLICION DE CABEZALES CON COMPRESOR DE AIRE (INCLUYE TRACIEGO Y RETIRO DE ESCOMBROS A BOTADERO CERTIFICADO)</t>
  </si>
  <si>
    <t>FOSO ASCENSOR EN CONCRETO DE 3000 PSI BOMBEADO (NO INCLUYE ACERO DE REFUERZO)</t>
  </si>
  <si>
    <t>TANQUE DE ALMACENAMIENTO DE 3000 PSI IMPERMEABILIZADO BOMBEADO (NO INCLUYE ACERO DE REFUERZO)</t>
  </si>
  <si>
    <t>2.14</t>
  </si>
  <si>
    <t>PLACA ALIGERADA BASE DE H= 0.50m F'c = 5000 PSI BOMBEADO (INCLUYE VIGAS, VIGUETAS Y TORTA SUPERIOR e= 7cm, NO INCLUYE ACERO DE REFUERZO)</t>
  </si>
  <si>
    <t>2.5</t>
  </si>
  <si>
    <t>PILOTES PREEXCAVADOS Y FUNDIDOS EN SITIO Φ= 0.80 M CONCRETO 3000PSI BOMBEADO (NO INCLUYE ACERO DE REFUERZO,INCLUYE TRASIEGO Y RETIRO DE MATERIAL SOBRANDO A BOTADERO CERTIFICADO)</t>
  </si>
  <si>
    <t>SUMINISTRO, FIGURADO E INSTALACION DE ACERO DE REFUERZO Fy= 60,000PSI (INCLUYE ACERO DE PILOTES, DADOS, VIGAS DE AMARRE Y PEDESTAL)</t>
  </si>
  <si>
    <t>2.12</t>
  </si>
  <si>
    <t>PEDESTALES DE CIMENTACION EN CONCRETO F´C=4000 PSI. BOMBEADO (NO INCLUYE ACERO DE REFUERZO)</t>
  </si>
  <si>
    <t>2.15</t>
  </si>
  <si>
    <t>2.16</t>
  </si>
  <si>
    <t>2.17</t>
  </si>
  <si>
    <t>ESTRUCTURA CONCRETO</t>
  </si>
  <si>
    <t>3.1</t>
  </si>
  <si>
    <t>COLUMNAS EN CONCRETO F'c = 28 MPA BOMBEADO (NO INCLUYE ACERO)</t>
  </si>
  <si>
    <t>3.2</t>
  </si>
  <si>
    <t>COLUMNAS EN CONCRETO F'c = 35 MPA BOMBEADO (NO INCLUYE ACERO)</t>
  </si>
  <si>
    <t>3.3</t>
  </si>
  <si>
    <t>ACERO DE REFUERZO F'y = 60.000PSI  (COLUMNAS Y PANTALLAS)</t>
  </si>
  <si>
    <t>3.4</t>
  </si>
  <si>
    <t>MALLAS ELECTROSOLDADA Fy = 60.000 PSI (M-131)</t>
  </si>
  <si>
    <t>3.5</t>
  </si>
  <si>
    <t>ACERO DE REFUERZO Fy= 60.000PSI (VIGAS Y VIGUETAS DE PLACAS)</t>
  </si>
  <si>
    <t>3.7</t>
  </si>
  <si>
    <t>PLACA ALIGERADA H=0.50m, F'c = 4000 PSI BOMBEADO (FORMALETA Y FUNDIDA, CASETON RECUPERABLE, INCLUYE CONCRETO f'c= 4000 PSI, NO INCLUYE ACERO DE REFUERZO)</t>
  </si>
  <si>
    <t>3.10</t>
  </si>
  <si>
    <t>PLACA MACIZA E=20 cm EN CONCRETO DE 4000 PSI BOMBEADO</t>
  </si>
  <si>
    <t>3.13</t>
  </si>
  <si>
    <t>ESCALERAS EN CONCRETO 3000 PSI BOMBEADO (NO INCLUYE ACERO DE REFUERZO)</t>
  </si>
  <si>
    <t>3.16</t>
  </si>
  <si>
    <t xml:space="preserve">DILATACIONES EN PLACA DE CONTRAPISO POR CONTRACCION DE 2x30mm CON POLIURETANO </t>
  </si>
  <si>
    <t>3.8</t>
  </si>
  <si>
    <t>PLACA ALIGERADA H=0.50m, F'c = 5000 PSI BOMBEADO (FORMALETA Y FUNDIDA, CASETON RECUPERABLE, INCLUYE CONCRETO f'c= 5000 PSI, NO INCLUYE ACERO DE REFUERZO)</t>
  </si>
  <si>
    <t>3.11</t>
  </si>
  <si>
    <t>PLACA MACIZA E=20 cm EN CONCRETO DE 5000 PSI BOMBEADO</t>
  </si>
  <si>
    <t>3.12</t>
  </si>
  <si>
    <t>PANTALLAS EN CONCRETO 5000 PSI BOMBEADO (NO INCLUYE ACERO DE REFUERZO, ACABADO LISO)</t>
  </si>
  <si>
    <t>3.14</t>
  </si>
  <si>
    <t>ESTRUCTURA METALICA </t>
  </si>
  <si>
    <t>CONCRETO ARQUITECTÓNICO</t>
  </si>
  <si>
    <t>4.1</t>
  </si>
  <si>
    <t>MUROS NO ESTRUCTURALES, ESPESOR 15CM EN CONCRETO REFORZADO GRIS CLARO FUNDIDO Y ACABADO A LA VISTA POR AMBAS CARAS (INCLUYE  FORMALETA LISA O DE MADERA TIPO "SUPER T" Ó SIMILAR, RESISTENCIA F'C=3.000 PSI 21 MPA, ARISTAS ACHAFLANADAS,  ACERO DE REFUERZO Y TODOS LOS ANCLAJES REQUERIDOS).</t>
  </si>
  <si>
    <t>4.3</t>
  </si>
  <si>
    <t>MURO EN LADRILLO DE CONCRETO DECORATIVO 6X12X39 TIPO "DECOBLOCK VICENZO" Ó SIMILAR, COLORES BLANCO, GRIS Y NEGRO SEGÚN DESPIECE DE FACHADA, ( INCLUYE SUMINISTRO,TRASIEGO,GUÍAS,ANDAMIOS, MORTERO DE PEGA DEL MISMO COLOR DEL LADRILLO,  PIEZAS COMPLEMENTARIAS, REFUERZO SEGÚN INDICACIONES PLANOS NO ESTRUCTURALES Y TODOS LOS ANCLAJES REQUERIDOS).</t>
  </si>
  <si>
    <t>4.14</t>
  </si>
  <si>
    <t>PLACA  (0.50 ANCHO)FUNDIDA Y ACABADA  EN CONCRETO GRIS A LA VISTA ACABADO PULIDO Y ENDURECIDO (INCLUYE  SUMINISTRO , TRANSPORTE DEL CONCRETO , CURADO, ANTISOL, FORMALETA LISA TIPO "SUPER T" Ó SIMILAR, REFUERZO Y TODOS LOS ANCLAJES REQUERIDOS  SEGÚN PLANO DE ELEMENTOS NO ESTRUCTURALES.</t>
  </si>
  <si>
    <t>4.15</t>
  </si>
  <si>
    <t>DINTEL EN LADRILLO DE CONCRETO DECORATIVO 6X12X39 "DECOBLOCK VICENZO" O SIMILAR.( INCLUYE ACERO DE REFUERZO,CONCRETO E INSTALACIÓN  )</t>
  </si>
  <si>
    <t>4.18</t>
  </si>
  <si>
    <t>ANTEPECHOS EN LADRILLO DE CONCRETO DECORATIVO 6X12X39 TIPO DECOBLOCK VICENZO O SIMILAR, COLORES BLANCO, GRIS Y NEGRO ( INCLUYE SUMINISTRO,TRASIEGO,GUÍAS,ANDAMIOS, MORTERO DE PEGA DEL MISMO COLOR DEL LADRILLO,  PIEZAS COMPLEMENTARIAS, REFUERZO Y ANCLAJES SEGÚN INDICACIONES PLANOS NO ESTRUCTURALES)</t>
  </si>
  <si>
    <t>4.21</t>
  </si>
  <si>
    <t>POYO EN CONCRETO GRIS A LA VISTA, FUNDIDO CON FORMALETA LISA TIPO "SUPER T" Ó SIMILAR, REFUERZO Y ANCLAJES SEGÚN PLANO DE ELEMENTOS NO ESTRUCTURALES, ARISTAS ACHAFLANADAS CON CUARTO DE BOCEL Y TODOS LOS ANCLAJES REQUERIDOS (BASE VENTANERIA  0,15 X 0,15).</t>
  </si>
  <si>
    <t>4.7</t>
  </si>
  <si>
    <t>DINTEL EN CONCRETO GRIS , FUNDIDO Y ACABADO A LA VISTA POR AMBAS CARAS (INCLUYE  FORMALETA LISA TIPO "SUPER T" Ó SIMILAR, REFUERZO Y ANCLAJES SEGÚN PLANO DE ELEMENTOS NO ESTRUCTURALES, ARISTAS ACHAFLANADAS CON CUARTO DE BOCEL)</t>
  </si>
  <si>
    <t>4.8</t>
  </si>
  <si>
    <t xml:space="preserve">CINTA EN CONCRETO GRIS A LA VISTA, FUNDIDO (INCLUYE  INSTALACIÓN , FORMALETA LISA TIPO "SUPER T" Ó SIMILAR, REFUERZO SEGÚN PLANO ESTRUCTURAL). </t>
  </si>
  <si>
    <t>4.2</t>
  </si>
  <si>
    <t>ANTEPECHOS DE 0,60 A 1,60 APROXIMADAMENTE, ESPESOR 15CM EN CONCRETO REFORZADO GRIS CLARO FUNDIDO Y ACABADO  A LA VISTA POR AMBAS CARAS ( INCLUYE  FORMALETA LISA O DE MADERA TIPO "SUPER T" Ó SIMILAR, RESISTENCIA F'C=3.000 PSI 21 MPA, ARISTAS ACHAFLANADAS CON CUARTO DE BOCEL , ACERO DE REFUERZO Y TODOS LOS ANCLAJES REQUERIDOS).</t>
  </si>
  <si>
    <t>4.4</t>
  </si>
  <si>
    <t>MURO CON PERFORACIONES DIAGONALES  , ESPESOR 15CM, EN CONCRETO REFORZADO ARQUITECTÓNICO COLOR GRIS CLARO FUNDIDO Y ACABADO A LA VISTA POR AMBAS CARAS  F' C=3.000 PSI 21 MPA ( INCLUYE  ACERO DE REFUERZO Y ANCLAJES SEGÚN RECOMENDACIÓN ESTRUCTURAL, FORMALETA SUPER T, ANDAMIO)</t>
  </si>
  <si>
    <t>4.12</t>
  </si>
  <si>
    <t xml:space="preserve">PLACA (0.90 X2.00)FUNDIDA Y ACABADA  EN CONCRETO ESMALTADO, ( SUMINISTRO, TRANSPORTE DE CONCRETO, CURADO, ANTISOL, FORMALETA, REFUERZO Y ANCLAJES SEGÚN RECOMENDACIÓN DE INGENIERO ESTRUCTURAL,  ARISTAS ACHAFLANADAS CON CUARTO DE BOCEL Y TODOS LOS ANCLAJES REQUERIDOS )MUEBLE FIJO ALOJAMIENTOS </t>
  </si>
  <si>
    <t>4.13</t>
  </si>
  <si>
    <t>ENTREPAÑO EN CONCRETO FUNDIDO Y ACABADO RESVESTIMIENTO EN GRANO DE MARMOL FUNDIDO EN SITIO PULIDO Y BRILLADO  REFERENCIA  COLOR "GRIS PAYANDE GRANO FONDO BLANCO " REFUERZO Y TODOS  LOS ANCLAJES  REQUERIDOS SEGÚN DISEÑO ESTRUCTURAL .</t>
  </si>
  <si>
    <t>INSTALACIONES MECÁNICAS</t>
  </si>
  <si>
    <t>5.1</t>
  </si>
  <si>
    <t>INSTALACIONES DE AIRE ACONDICIONADO</t>
  </si>
  <si>
    <t>5.1.1</t>
  </si>
  <si>
    <t>Suministro e instalación de tubería de cobre aislada tipo K 3/8". Incluye accesorios de instalación, soporteria y aislamiento térmico</t>
  </si>
  <si>
    <t>5.1.3</t>
  </si>
  <si>
    <t>Suministro e instalación de tubería de cobre aislada tipo K 5/8". Incluye accesorios de instalación, soporteria y aislamiento térmico</t>
  </si>
  <si>
    <t>5.1.4</t>
  </si>
  <si>
    <t>Suministro e instalación de tubería de cobre aislada tipo K 3/4". Incluye accesorios de instalación, soporteria y aislamiento térmico</t>
  </si>
  <si>
    <t>5.1.7</t>
  </si>
  <si>
    <t xml:space="preserve">Suministro e instalación accesorio BRANCH ARBL 1621 o similar </t>
  </si>
  <si>
    <t>5.1.9</t>
  </si>
  <si>
    <t>Suministro refrigerante R410A</t>
  </si>
  <si>
    <t>5.1.10</t>
  </si>
  <si>
    <t xml:space="preserve">Suministro carga nitrogeno </t>
  </si>
  <si>
    <t>5.1.11</t>
  </si>
  <si>
    <t>Suministro e instalación recubrimiento en aluminio tubería de refrigeración en exteriores</t>
  </si>
  <si>
    <t>5.1.12</t>
  </si>
  <si>
    <t xml:space="preserve">Suministro e instalación de ducto en lámina de poliisocianurato de 1". Incluye soporteria </t>
  </si>
  <si>
    <t>5.1.16</t>
  </si>
  <si>
    <t>Suministro e instalación de difusor de 4 vías de 10"x10"</t>
  </si>
  <si>
    <t>5.1.17</t>
  </si>
  <si>
    <t>Suministro e instalación de rejilla tipo aleta fija de 14"x10" con damper</t>
  </si>
  <si>
    <t>5.2</t>
  </si>
  <si>
    <t>INSTALACIONES DE VENTILACIÓN MECÁNICA</t>
  </si>
  <si>
    <t>5.2.2</t>
  </si>
  <si>
    <t xml:space="preserve">Suministro e instalación ducto lámina galvanizada calibre 24. Incluye soporteria </t>
  </si>
  <si>
    <t>5.2.4</t>
  </si>
  <si>
    <t xml:space="preserve">Suministro e instalación de rejilla de despresurización de 6"x6" sin damper </t>
  </si>
  <si>
    <t>5.2.6</t>
  </si>
  <si>
    <t>Suministro e instalación de rejilla de descarga tipo louver sin damper 10"x10"</t>
  </si>
  <si>
    <t>5.1.2</t>
  </si>
  <si>
    <t>Suministro e instalación de tubería de cobre aislada tipo K 1/2". Incluye accesorios de instalación, soporteria y aislamiento térmico</t>
  </si>
  <si>
    <t>5.1.5</t>
  </si>
  <si>
    <t>Suministro e instalación de tubería de cobre aislada tipo K 1". Incluye accesorios de instalación, soporteria y aislamiento térmico</t>
  </si>
  <si>
    <t>5.1.6</t>
  </si>
  <si>
    <t>Suministro e instalación de tubería de cobre aislada tipo K 1 1/4". Incluye accesorios de instalación, soporteria y aislamiento térmico</t>
  </si>
  <si>
    <t>5.1.8</t>
  </si>
  <si>
    <t xml:space="preserve">Suministro e instalación accesorio BRANCH ARBL 3321 o similar </t>
  </si>
  <si>
    <t>5.1.15</t>
  </si>
  <si>
    <t>Suministro e instalación de difusor de 4 vías de 12"x12"</t>
  </si>
  <si>
    <t>5.1.18</t>
  </si>
  <si>
    <t>Suministro e instalación de rejilla de retorno tipo aleta fija sin damper de 24"x16"</t>
  </si>
  <si>
    <t>5.1.19</t>
  </si>
  <si>
    <t>Suministro e instalación de rejilla T.A.E.(Toma de Aire Exterior) tipo louver  de 10"x12" con damper</t>
  </si>
  <si>
    <t>5.2.5</t>
  </si>
  <si>
    <t>Suministro e instalación de rejilla de extracción tipo cubo 8"x6"</t>
  </si>
  <si>
    <t>5.2.7</t>
  </si>
  <si>
    <t>Suministro e instalación de rejilla de descarga tipo louver sin damper 12"x10"</t>
  </si>
  <si>
    <t>5.2.8</t>
  </si>
  <si>
    <t>Suministro e instalación de rejilla de descarga tipo louver sin damper 14"x10"</t>
  </si>
  <si>
    <t>5.2.9</t>
  </si>
  <si>
    <t>Suministro e instalación de rejilla de descarga tipo louver sin damper 24"x10"</t>
  </si>
  <si>
    <t>5.2.1</t>
  </si>
  <si>
    <t>Suministro e instalación ducto lámina galvanizada calibre 18 flanchado para extracción de grasas. Incluye soporteria</t>
  </si>
  <si>
    <t>5.2.3</t>
  </si>
  <si>
    <t xml:space="preserve">Suministro e instalación de campana de extraccion tipo isla de magnitudes 4 mts ancho x 2 mts largo x 0,8 alto, fabricada en lamina en acero innoxidable de referencia SAE AISI 304, cal.20, con sus respectivos filtros lavables y trampas de grasas. Incluye lamparas marineras y damper corta fuego </t>
  </si>
  <si>
    <t>5.1.13</t>
  </si>
  <si>
    <t>Suministro e instalación de manguera flexible aislada díametro 12". Incluye abrazaderas y soporteria</t>
  </si>
  <si>
    <t>5.1.14</t>
  </si>
  <si>
    <t>Suministro e instalación de difusor de suministro tipo 2 conos,de 24"x24" cuello 12 " con damper,color blanco</t>
  </si>
  <si>
    <t>5.1.20</t>
  </si>
  <si>
    <t xml:space="preserve">Suministro e instalación ducto lámina galvanizada calibre 24 para recubrimiento de ducto exterior. Incluye soporteria </t>
  </si>
  <si>
    <t>INSTALACIONES HIDROSANITARIAS</t>
  </si>
  <si>
    <t>6.1</t>
  </si>
  <si>
    <t xml:space="preserve">DISTRIBUCIÓN AGUA FRIA </t>
  </si>
  <si>
    <t>6.1.5</t>
  </si>
  <si>
    <t>Tuberia PVC.P d=2 1/2" RDE21 ***</t>
  </si>
  <si>
    <t>6.1.6</t>
  </si>
  <si>
    <t>Accesorios PVC.P Ø 2 1/2" (Sum + Instalación)</t>
  </si>
  <si>
    <t>UND</t>
  </si>
  <si>
    <t>6.1.7</t>
  </si>
  <si>
    <t>Tuberia PVC.P d=2" RDE21</t>
  </si>
  <si>
    <t>6.1.8</t>
  </si>
  <si>
    <t>Accesorios PVC.P Ø 2"</t>
  </si>
  <si>
    <t>6.1.9</t>
  </si>
  <si>
    <t>RED SUMINISTRO PVC 1 1/2"</t>
  </si>
  <si>
    <t>6.1.10</t>
  </si>
  <si>
    <t>Accesorios PVC.P Ø1 1/2"(Sum + Instalación)</t>
  </si>
  <si>
    <t>6.1.11</t>
  </si>
  <si>
    <t>Tuberia PVCP 1 1/4 " RDE 21 **</t>
  </si>
  <si>
    <t>6.1.12</t>
  </si>
  <si>
    <t>Accesorios PVC.P 1 1/4" **</t>
  </si>
  <si>
    <t>6.1.15</t>
  </si>
  <si>
    <t>Tuberia PVC.P d=3/4" RDE21 **</t>
  </si>
  <si>
    <t>6.1.16</t>
  </si>
  <si>
    <t>Accesorios PVC.P 3/4 " **</t>
  </si>
  <si>
    <t>6.1.17</t>
  </si>
  <si>
    <t>Tuberia PVC.P d=1/2" RDE13.5 **</t>
  </si>
  <si>
    <t>6.1.18</t>
  </si>
  <si>
    <t>Accesorios PVC.P 1/2 " **</t>
  </si>
  <si>
    <t>6.1.19</t>
  </si>
  <si>
    <t>REGISTRO DE CORTINA 2" (Sum + Inst)</t>
  </si>
  <si>
    <t>6.1.20</t>
  </si>
  <si>
    <t>REGISTRO DE CORTINA 1 1/2" (Sum + Inst)</t>
  </si>
  <si>
    <t>6.1.23</t>
  </si>
  <si>
    <t>6.1.24</t>
  </si>
  <si>
    <t>REGISTRO 1/2" (TIPO CORTINA)</t>
  </si>
  <si>
    <t>6.2</t>
  </si>
  <si>
    <t>PUNTOS HIDRAULICOS DE AGUA FRIA</t>
  </si>
  <si>
    <t>6.2.1</t>
  </si>
  <si>
    <t>PUNTO HIDRÁULICO SANITARIO FLUXÓMETRO PVC-P</t>
  </si>
  <si>
    <t>6.2.3</t>
  </si>
  <si>
    <t>PUNTO HIDRÁULICO LAVAMANOS FRIA PVC-P</t>
  </si>
  <si>
    <t>6.2.4</t>
  </si>
  <si>
    <t>PUNTO HIDRÁULICO DUCHAS/TANQUE FRIA</t>
  </si>
  <si>
    <t>6.2.6</t>
  </si>
  <si>
    <t>PUNTO POCETA</t>
  </si>
  <si>
    <t>6.3</t>
  </si>
  <si>
    <t>DESAGÜES AGUAS NEGRAS</t>
  </si>
  <si>
    <t>6.3.1</t>
  </si>
  <si>
    <t>Tuberia PVC.S d=4"</t>
  </si>
  <si>
    <t>6.3.2</t>
  </si>
  <si>
    <t>Accesorios PVC S ( 4") **</t>
  </si>
  <si>
    <t>6.3.3</t>
  </si>
  <si>
    <t>Tuberia PVC.S d=3" **</t>
  </si>
  <si>
    <t>6.3.4</t>
  </si>
  <si>
    <t>Accesorios PVC S ( 3") **</t>
  </si>
  <si>
    <t>6.3.5</t>
  </si>
  <si>
    <t>Tuberia PVC.S d=2" **</t>
  </si>
  <si>
    <t>6.3.6</t>
  </si>
  <si>
    <t>Accesorios PVC S (2") **</t>
  </si>
  <si>
    <t>6.4</t>
  </si>
  <si>
    <t>DESAGUE AGUAS LLUVIAS</t>
  </si>
  <si>
    <t>6.4.1</t>
  </si>
  <si>
    <t>TUBERÍA PVC-S 8"</t>
  </si>
  <si>
    <t>6.4.5</t>
  </si>
  <si>
    <t>6.4.6</t>
  </si>
  <si>
    <t>6.4.9</t>
  </si>
  <si>
    <t>TRAGANTES CUPULA C-6"x4" ALUMINIO</t>
  </si>
  <si>
    <t>6.5</t>
  </si>
  <si>
    <t>BAJANTES Y VENTILACIONES AGUAS RESIDUALES</t>
  </si>
  <si>
    <t>6.5.1</t>
  </si>
  <si>
    <t>6.5.2</t>
  </si>
  <si>
    <t>6.5.3</t>
  </si>
  <si>
    <t>6.5.4</t>
  </si>
  <si>
    <t>6.5.5</t>
  </si>
  <si>
    <t>Tuberia PVC. Ventilación d=2" **</t>
  </si>
  <si>
    <t>6.5.6</t>
  </si>
  <si>
    <t>6.6</t>
  </si>
  <si>
    <t>BAJANTES AGUAS LLUVIAS</t>
  </si>
  <si>
    <t>6.6.3</t>
  </si>
  <si>
    <t>6.6.4</t>
  </si>
  <si>
    <t>6.7</t>
  </si>
  <si>
    <t>MONTAJE DE APARATOS</t>
  </si>
  <si>
    <t>6.7.1</t>
  </si>
  <si>
    <t>MEDIDOR AGUA 1"</t>
  </si>
  <si>
    <t>6.9</t>
  </si>
  <si>
    <t>CUARTO DE BOMBAS AGUA POTABLE</t>
  </si>
  <si>
    <t>6.9.4</t>
  </si>
  <si>
    <t>TUBERÍA ACERO GALVANIZADA SCH 40 3"</t>
  </si>
  <si>
    <t>6.9.5</t>
  </si>
  <si>
    <t>ACCESORIO DUCTIL RANURADO 3" -</t>
  </si>
  <si>
    <t>6.9.6</t>
  </si>
  <si>
    <t>TUBERÍA ACERO GALVANIZADA SCH 40 2"</t>
  </si>
  <si>
    <t>6.9.7</t>
  </si>
  <si>
    <t>TUBERÍA ACERO GALVANIZADA SCH 40 1 1/2"</t>
  </si>
  <si>
    <t>6.9.11</t>
  </si>
  <si>
    <t>MANOMETRO GLICERINA (0-200PSI) ACERO-</t>
  </si>
  <si>
    <t>6.9.14</t>
  </si>
  <si>
    <t>REGISTRO 2"(Cortina) RED WITE O SIMILAR</t>
  </si>
  <si>
    <t>6.9.15</t>
  </si>
  <si>
    <t>Registro de Paso 1 1/2" **</t>
  </si>
  <si>
    <t>6.9.17</t>
  </si>
  <si>
    <t>VALVULA CHEQUE 1 1/2" CORTINA (sum+inst).</t>
  </si>
  <si>
    <t>6.9.18</t>
  </si>
  <si>
    <t>JUNTA FLEXIBLE BORRACHA Ø2”</t>
  </si>
  <si>
    <t>6.9.22</t>
  </si>
  <si>
    <t>COPA EXCENTRICA 3x2" (sum+inst).</t>
  </si>
  <si>
    <t>6.9.23</t>
  </si>
  <si>
    <t>VALVULA DE PIE DE 3" - CANASTILLA-BRONCE</t>
  </si>
  <si>
    <t>6.9.25</t>
  </si>
  <si>
    <t>PASAMURO NIPLE GAL.1-1/2"L= 0.9 m+Ruana</t>
  </si>
  <si>
    <t>6.9.26</t>
  </si>
  <si>
    <t>PASAMURO NIPLE GAL.2"L= 0.9 m+Ruana</t>
  </si>
  <si>
    <t>6.9.31</t>
  </si>
  <si>
    <t>ABRAZADERAS TIPO PERA 3"</t>
  </si>
  <si>
    <t>6.13</t>
  </si>
  <si>
    <t>SUMINISTRO DE EQUIPOS.</t>
  </si>
  <si>
    <t>6.13.1</t>
  </si>
  <si>
    <t>Equipo de presión preensamblado agua potable</t>
  </si>
  <si>
    <t>6.14</t>
  </si>
  <si>
    <t>MONTAJE DE EQUIPOS</t>
  </si>
  <si>
    <t>6.14.1</t>
  </si>
  <si>
    <t xml:space="preserve">BOMBAS CENTRIFUGAS </t>
  </si>
  <si>
    <t>6.14.2</t>
  </si>
  <si>
    <t>TANQUES HIDROACUMULADORES</t>
  </si>
  <si>
    <t>6.15</t>
  </si>
  <si>
    <t>DESINFECCION DEL SISTEMA DE AGUA POTABLE.</t>
  </si>
  <si>
    <t>6.15.1</t>
  </si>
  <si>
    <t>Desinfección sistema agua potable según especificaciones</t>
  </si>
  <si>
    <t>GBL</t>
  </si>
  <si>
    <t>6.16</t>
  </si>
  <si>
    <t>LAVADO DE TANQUES DE AGUA POTABLE.</t>
  </si>
  <si>
    <t>6.16.1</t>
  </si>
  <si>
    <t>Lavado según especificaciones.1.14mx16m.8x4.30m</t>
  </si>
  <si>
    <t>6.21</t>
  </si>
  <si>
    <t>RED INTERNA DE AGUA FRIA CONTRA INCENDIO</t>
  </si>
  <si>
    <t>6.21.1</t>
  </si>
  <si>
    <t>TUBERIA ACERO AL CARBON C/C SCH 40 d=4"</t>
  </si>
  <si>
    <t>6.21.2</t>
  </si>
  <si>
    <t>ACCESORIO DUCTIL RANURADO 4" -</t>
  </si>
  <si>
    <t>6.21.3</t>
  </si>
  <si>
    <t>6.21.4</t>
  </si>
  <si>
    <t>6.21.5</t>
  </si>
  <si>
    <t>TUBERIA ACERO AL CARBON C/C SCH 40 2 d=2 1/2"</t>
  </si>
  <si>
    <t>6.21.6</t>
  </si>
  <si>
    <t>ACCESORIO DUCTIL RANURADO 2 ½" -</t>
  </si>
  <si>
    <t>6.21.7</t>
  </si>
  <si>
    <t>6.21.8</t>
  </si>
  <si>
    <t>ACCESORIO DUCTIL RANURADO 2" -</t>
  </si>
  <si>
    <t>6.21.9</t>
  </si>
  <si>
    <t>6.21.10</t>
  </si>
  <si>
    <t>ACCESORIO DUCTIL RANURADO 1 1/2" -</t>
  </si>
  <si>
    <t>6.21.11</t>
  </si>
  <si>
    <t>6.21.12</t>
  </si>
  <si>
    <t>ACCESORIO ACERO GALVANIZADO 1 1/4"</t>
  </si>
  <si>
    <t>6.21.13</t>
  </si>
  <si>
    <t>6.21.14</t>
  </si>
  <si>
    <t>ACCESORIO ACERO GALVANIZADO 1"</t>
  </si>
  <si>
    <t>6.21.15</t>
  </si>
  <si>
    <t xml:space="preserve">COUPLING ACERO RANURADO RIGIDO 4" </t>
  </si>
  <si>
    <t>6.21.16</t>
  </si>
  <si>
    <t xml:space="preserve">COUPLING ACERO RANURADO RIGIDO 3" </t>
  </si>
  <si>
    <t>6.21.17</t>
  </si>
  <si>
    <t xml:space="preserve">COUPLING ACERO RANURADO RIGIDO 2 ½" </t>
  </si>
  <si>
    <t>6.21.18</t>
  </si>
  <si>
    <t xml:space="preserve">COUPLING ACERO RANURADO RIGIDO 2" </t>
  </si>
  <si>
    <t>6.21.19</t>
  </si>
  <si>
    <t>COUPLING ACERO RANURADO RIGIDO 1 1/2"</t>
  </si>
  <si>
    <t>6.21.20</t>
  </si>
  <si>
    <t xml:space="preserve">COUPLING ACERO RANURADO REGIDO 1 ¼" </t>
  </si>
  <si>
    <t>6.21.22</t>
  </si>
  <si>
    <t>ABRAZADERAS TIPO PERA 4"</t>
  </si>
  <si>
    <t>6.21.23</t>
  </si>
  <si>
    <t xml:space="preserve">ABRAZADERAS TIPO PERA 3" </t>
  </si>
  <si>
    <t>6.21.24</t>
  </si>
  <si>
    <t xml:space="preserve">ABRAZADERAS TIPO PERA 2" </t>
  </si>
  <si>
    <t>6.21.25</t>
  </si>
  <si>
    <t>6.21.26</t>
  </si>
  <si>
    <t xml:space="preserve">ABRAZADERAS TIPO PERA 1" </t>
  </si>
  <si>
    <t>6.22</t>
  </si>
  <si>
    <t>VALVULAS Y ACCESORIOS ESPECIALES</t>
  </si>
  <si>
    <t>6.22.1</t>
  </si>
  <si>
    <t>GABINETE CONTRA INCENDIO TIPO 3</t>
  </si>
  <si>
    <t>6.22.2</t>
  </si>
  <si>
    <t>SIAMESA DE BRONCE DE 4"X2 salidas de 21/2"</t>
  </si>
  <si>
    <t>6.22.3</t>
  </si>
  <si>
    <t>CHEQUE SIAMESA</t>
  </si>
  <si>
    <t>6.22.9</t>
  </si>
  <si>
    <t>VALVULA EXPULSADORA DE AIRE 1 "</t>
  </si>
  <si>
    <t>6.22.10</t>
  </si>
  <si>
    <t>VALVULA DE BOLA 1 "</t>
  </si>
  <si>
    <t>6.22.12</t>
  </si>
  <si>
    <t>EXTINTORES TIPO C CUARTOS TÉCNICOS</t>
  </si>
  <si>
    <t>6.23</t>
  </si>
  <si>
    <t>ESTACIONES DE CONTROL Y DRENAJE</t>
  </si>
  <si>
    <t>6.23.1</t>
  </si>
  <si>
    <t>VÁLVULA DE DRENAJE Y PRUEBA 3"</t>
  </si>
  <si>
    <t>6.23.2</t>
  </si>
  <si>
    <t>VALVULA MARIPOSA EXTREMO RANURADO 3"</t>
  </si>
  <si>
    <t>6.23.3</t>
  </si>
  <si>
    <t>SENSOR DE FLUJO 3" (sum+inst)</t>
  </si>
  <si>
    <t>6.23.4</t>
  </si>
  <si>
    <t>CHEQUE CORTINA 3"</t>
  </si>
  <si>
    <t>6.23.6</t>
  </si>
  <si>
    <t>6.24</t>
  </si>
  <si>
    <t>ROCIADORES</t>
  </si>
  <si>
    <t>6.24.1</t>
  </si>
  <si>
    <t>ROCIADOR TIPO PENDENTQR K=5,6 RESP</t>
  </si>
  <si>
    <t>6.25</t>
  </si>
  <si>
    <t>PINTURA TUBERIA RCI</t>
  </si>
  <si>
    <t>6.25.1</t>
  </si>
  <si>
    <t>Pintura Anticorrosivo+EsmalteTuberia</t>
  </si>
  <si>
    <t>6.1.13</t>
  </si>
  <si>
    <t>Tuberia PVC.P d=1" RDE 13.5**</t>
  </si>
  <si>
    <t>6.1.14</t>
  </si>
  <si>
    <t>Accesorios PVC.P Ø 1" (Sumin + Instalación)</t>
  </si>
  <si>
    <t>6.2.2</t>
  </si>
  <si>
    <t>PUNTO HIDRÁULICO ORINAL FLUXÓMETRO PVC-P</t>
  </si>
  <si>
    <t>6.3.9</t>
  </si>
  <si>
    <t>ABRAZADERAS TIPO PERA 1 1/2"</t>
  </si>
  <si>
    <t>6.3.7</t>
  </si>
  <si>
    <t>ABRAZADERAS TIPO PERA 2"</t>
  </si>
  <si>
    <t>6.3.8</t>
  </si>
  <si>
    <t>6.4.3</t>
  </si>
  <si>
    <t>Tuberia PVC.S d=6" **</t>
  </si>
  <si>
    <t>6.4.4</t>
  </si>
  <si>
    <t>Accesorios PVC S ( 6") **</t>
  </si>
  <si>
    <t>6.9.27</t>
  </si>
  <si>
    <t>PASAMURO NIPLE GAL.3"L= 0.9 m+Ruana</t>
  </si>
  <si>
    <t>6.1.1</t>
  </si>
  <si>
    <t>Tuberia PVC.P RDE 21 d=4" **</t>
  </si>
  <si>
    <t>6.1.2</t>
  </si>
  <si>
    <t>Accesorios PVC.P Ø 4"</t>
  </si>
  <si>
    <t>6.1.3</t>
  </si>
  <si>
    <t>Tuberia PVC.P d=3" RDE 21 **</t>
  </si>
  <si>
    <t>6.1.4</t>
  </si>
  <si>
    <t>Accesorios PVC.P Ø 3"</t>
  </si>
  <si>
    <t>6.1.25</t>
  </si>
  <si>
    <t>Accesorios PVC.P Ø 6"</t>
  </si>
  <si>
    <t>6.4.11</t>
  </si>
  <si>
    <t>CUNETA TRIANGULAR EN CONCRETO</t>
  </si>
  <si>
    <t>6.9.1</t>
  </si>
  <si>
    <t>TUBERIA ACERO Ranurada SCH 40 4"</t>
  </si>
  <si>
    <t>6.9.2</t>
  </si>
  <si>
    <t>6.9.30</t>
  </si>
  <si>
    <t>6.22.11</t>
  </si>
  <si>
    <t xml:space="preserve">SISTEMA DE EXTINCIÓN CAMPANA EXTRACTORA </t>
  </si>
  <si>
    <t>6.22.13</t>
  </si>
  <si>
    <t>TOMAS PARA BOMBEROS DE 1 1/2"</t>
  </si>
  <si>
    <t>6A</t>
  </si>
  <si>
    <t>INSTALACION DE GAS</t>
  </si>
  <si>
    <t>6.29</t>
  </si>
  <si>
    <t>RED DE BAJA PRESIÓN.</t>
  </si>
  <si>
    <t>6.29.1</t>
  </si>
  <si>
    <t>PUNTO GAS ACERO GALVANIZADO 3/4"</t>
  </si>
  <si>
    <t>6.29.2</t>
  </si>
  <si>
    <t>TUBERIA ACERO GALVANIZADO 1/2"</t>
  </si>
  <si>
    <t>6.29.3</t>
  </si>
  <si>
    <t>ACCESORIO ACERO GALVANIZADO 1/2"</t>
  </si>
  <si>
    <t>6.29.4</t>
  </si>
  <si>
    <t>TUBERIA ACERO GALVANIZADO 3/4"</t>
  </si>
  <si>
    <t>6.29.5</t>
  </si>
  <si>
    <t>ACCESORIO ACERO GALVANIZADO 3/4"</t>
  </si>
  <si>
    <t>6.29.6</t>
  </si>
  <si>
    <t>PUNTO GAS ACERO GALVANIZADO 1/2"</t>
  </si>
  <si>
    <t>6.30</t>
  </si>
  <si>
    <t>VÁLVULAS Y ACCESORIOS ESPECIALES</t>
  </si>
  <si>
    <t>6.30.2</t>
  </si>
  <si>
    <t>VALVULA DE BOLA 3/4" (sum+inst).</t>
  </si>
  <si>
    <t>6.31</t>
  </si>
  <si>
    <t>ABRAZADERAS Y SOPORTES.</t>
  </si>
  <si>
    <t>6.31.2</t>
  </si>
  <si>
    <t>Abrazadera 1/2" A 3/4"(Suministro+Instalación)</t>
  </si>
  <si>
    <t>6.32</t>
  </si>
  <si>
    <t>RED DE MEDIA PRESIÓN.</t>
  </si>
  <si>
    <t>6.32.5</t>
  </si>
  <si>
    <t>6.32.6</t>
  </si>
  <si>
    <t>6.32.7</t>
  </si>
  <si>
    <t xml:space="preserve">ELEVADOR </t>
  </si>
  <si>
    <t>6.33</t>
  </si>
  <si>
    <t>ABRAZADERAS Y SOPORTES</t>
  </si>
  <si>
    <t>6.33.3</t>
  </si>
  <si>
    <t>6.34</t>
  </si>
  <si>
    <t>PINTURA DE TUBERÍAS.</t>
  </si>
  <si>
    <t>6.34.1</t>
  </si>
  <si>
    <t>Pintura Anticorr+EsmalteTubería</t>
  </si>
  <si>
    <t>6.35</t>
  </si>
  <si>
    <t xml:space="preserve">REGULACIONES PRIMERA ETAPA Y CENTRO MEDICION </t>
  </si>
  <si>
    <t>6.35.1</t>
  </si>
  <si>
    <t>6.35.2</t>
  </si>
  <si>
    <t>REGULADOR DE GAS 1 ETAPA</t>
  </si>
  <si>
    <t>6.35.3</t>
  </si>
  <si>
    <t>6.35.4</t>
  </si>
  <si>
    <t>REGULADORES ASOCIADOS</t>
  </si>
  <si>
    <t>6.35.6</t>
  </si>
  <si>
    <t>6.36</t>
  </si>
  <si>
    <t>DERECHOS DE CONEXIÓN GAS NATURAL</t>
  </si>
  <si>
    <t>6.36.1</t>
  </si>
  <si>
    <t>Derecho de conexión GAS NATURAL</t>
  </si>
  <si>
    <t>6.37</t>
  </si>
  <si>
    <t>OTROS</t>
  </si>
  <si>
    <t>6.37.1</t>
  </si>
  <si>
    <t>6.37.2</t>
  </si>
  <si>
    <t>6.2.7</t>
  </si>
  <si>
    <t>PUNTO LLAVE DE MANGUERA</t>
  </si>
  <si>
    <t>6.10</t>
  </si>
  <si>
    <t>REDES EXTERIORES DE AGUAS RESIDUALES.</t>
  </si>
  <si>
    <t>6.10.1</t>
  </si>
  <si>
    <t>TUBERIA NOVAFORT D= 10" 250MM</t>
  </si>
  <si>
    <t>6.10.2</t>
  </si>
  <si>
    <t>TUBERIA NOVAFORT D= 8" 200MM</t>
  </si>
  <si>
    <t>6.10.3</t>
  </si>
  <si>
    <t>TUBERIA NOVAFORT D= 6" 160MM</t>
  </si>
  <si>
    <t>6.10.4</t>
  </si>
  <si>
    <t>TUBERIA NOVAFORT D= 4" 110MM</t>
  </si>
  <si>
    <t>6.11</t>
  </si>
  <si>
    <t>REDES EXTERIORES DE AGUAS LLUVIAS</t>
  </si>
  <si>
    <t>6.11.1</t>
  </si>
  <si>
    <t>Tuberia Novafort d=20" ** 500MM</t>
  </si>
  <si>
    <t>6.11.2</t>
  </si>
  <si>
    <t>Tuberia Novafort d=18" ** 450MM</t>
  </si>
  <si>
    <t>6.11.3</t>
  </si>
  <si>
    <t>Tuberia Novafort d=14" ** 355MM</t>
  </si>
  <si>
    <t>6.11.4</t>
  </si>
  <si>
    <t>Tuberia Novafort d=12" ** 315MM</t>
  </si>
  <si>
    <t>6.11.5</t>
  </si>
  <si>
    <t>Tuberia Novafort d=10" ** 250MM</t>
  </si>
  <si>
    <t>6.11.6</t>
  </si>
  <si>
    <t>Tuberia Novafort d=8" ** 200MM</t>
  </si>
  <si>
    <t>6.11.7</t>
  </si>
  <si>
    <t>6.12</t>
  </si>
  <si>
    <t>CONSTRUCCIONES EN MAMPOSTERIA Y CONCRETO.</t>
  </si>
  <si>
    <t>6.12.3</t>
  </si>
  <si>
    <t>Caja de inspeccion .70x.70</t>
  </si>
  <si>
    <t>6.12.4</t>
  </si>
  <si>
    <t>6.12.5</t>
  </si>
  <si>
    <t>6.12.6</t>
  </si>
  <si>
    <t>6.12.7</t>
  </si>
  <si>
    <t>6.12.8</t>
  </si>
  <si>
    <t xml:space="preserve">Pozo </t>
  </si>
  <si>
    <t>6.20</t>
  </si>
  <si>
    <t>RED GENERAL DE AGUA FRIA CONTRA INCENDIO</t>
  </si>
  <si>
    <t>6.20.3</t>
  </si>
  <si>
    <t>TUBERIA PVC C900 d=6"</t>
  </si>
  <si>
    <t>6.20.4</t>
  </si>
  <si>
    <t>ACCESORIO  PVC C900 6" -</t>
  </si>
  <si>
    <t>6.20.5</t>
  </si>
  <si>
    <t>TUBERIA PVC C900 d=4"</t>
  </si>
  <si>
    <t>6.20.6</t>
  </si>
  <si>
    <t>ACCESORIO  PVC C900 4" -</t>
  </si>
  <si>
    <t>6.22.4</t>
  </si>
  <si>
    <t>CABEZAL DE PRUEBA 6 x 4 x 2 1/2"</t>
  </si>
  <si>
    <t>6.26</t>
  </si>
  <si>
    <t>CUARTO DE BOMBAS RED CONTRA INCENDIO</t>
  </si>
  <si>
    <t>6.26.1</t>
  </si>
  <si>
    <t>6.26.2</t>
  </si>
  <si>
    <t>6.26.3</t>
  </si>
  <si>
    <t>6.26.4</t>
  </si>
  <si>
    <t>6.26.5</t>
  </si>
  <si>
    <t>6.26.10</t>
  </si>
  <si>
    <t>6.26.11</t>
  </si>
  <si>
    <t>6.26.12</t>
  </si>
  <si>
    <t>Registro Vastago ascendente 2"</t>
  </si>
  <si>
    <t>6.26.15</t>
  </si>
  <si>
    <t>BRIDA ROSCADA DE ACERO Ø6”-150lb</t>
  </si>
  <si>
    <t>6.26.16</t>
  </si>
  <si>
    <t>BRIDA ROSCADA DE ACERO Ø2”</t>
  </si>
  <si>
    <t>6.26.17</t>
  </si>
  <si>
    <t>Cheque Hidro bridado 6"</t>
  </si>
  <si>
    <t>6.26.18</t>
  </si>
  <si>
    <t>6.26.19</t>
  </si>
  <si>
    <t>Junta flexible borracha 6"</t>
  </si>
  <si>
    <t>6.26.20</t>
  </si>
  <si>
    <t>6.26.21</t>
  </si>
  <si>
    <t>SUCCION ANTIVORTICE 6"</t>
  </si>
  <si>
    <t>6.27</t>
  </si>
  <si>
    <t>MONTAJE Y SUMINISTRO DE APARATOS Y EQUIPOS</t>
  </si>
  <si>
    <t>6.27.1</t>
  </si>
  <si>
    <t>SUMINISTRO E INSTALACION BOMBA RED CONTRA INCENDIO Y BOMBA JOCKEY</t>
  </si>
  <si>
    <t>6.28</t>
  </si>
  <si>
    <t>OBRAS COMPLEMENTARIAS</t>
  </si>
  <si>
    <t>6.28.1</t>
  </si>
  <si>
    <t>PRUEBA GENERAL</t>
  </si>
  <si>
    <t>6.32.1</t>
  </si>
  <si>
    <t>TUBERÍA PEAD 1 1/2"</t>
  </si>
  <si>
    <t>6.32.2</t>
  </si>
  <si>
    <t>ACCESORIO PEAD  1 1/2"</t>
  </si>
  <si>
    <t>6.33.2</t>
  </si>
  <si>
    <t>INSTALACIONES ELÉCTRICAS</t>
  </si>
  <si>
    <t>7.02</t>
  </si>
  <si>
    <t>Suministro, transporte e instalación de Tablero trifásico de 12 circuitos, con espacio para totalizador, 5 Hilos (3F+N+T) - barraje 225A. Puerta, Chapa y Llave. Incluye todos los elementos y accesorios necesarios para su correcto funcionamiento.</t>
  </si>
  <si>
    <t>7.03</t>
  </si>
  <si>
    <t>Suministro, transporte e instalación de Tablero trifásico regulado de 12 circuitos, con espacio para totalizador, 5 Hilos (3F+N+2T) - barraje 225A. Puerta, Chapa y Llave. Incluye todos los elementos y accesorios necesarios para su correcto funcionamiento.</t>
  </si>
  <si>
    <t>7.04</t>
  </si>
  <si>
    <t>Suministro, transporte e instalación de interruptor termomagnético enchufable de 1x20 A, Icc 10 kA (según cuadros de cargas).</t>
  </si>
  <si>
    <t>7.07</t>
  </si>
  <si>
    <t>Suministro, transporte e instalación de interruptor termomagnético industrial de 3X20 A, Icc 25kA (según cuadros de cargas).</t>
  </si>
  <si>
    <t>7.17</t>
  </si>
  <si>
    <t>Suministro, transporte e instalación de salida de iluminación interior en tubería EMT 3/4" y cable HFFRLS. Incluye hasta 5 m de tubería y de conductores, además de los accesorios y elementos de fijación necesarios para su correcta instalación.</t>
  </si>
  <si>
    <t>7.18</t>
  </si>
  <si>
    <t>Suministro, transporte e instalación de salida para luminaria de emergencia en tubería EMT 3/4" y cable HFFRLS. Incluye hasta 8 m de tubería y de conductores, además de los accesorios y elementos de fijación necesarios para su correcta instalación.</t>
  </si>
  <si>
    <t>7.22</t>
  </si>
  <si>
    <t>Suministro, transporte e instalación de salida para interruptor sencillo, en tubería EMT 3/4" y cable HFFRLS. Incluye aparato y hasta 5 m de tubería y de conductores, además de los accesorios y elementos de fijación necesarios para su correcta instalación.</t>
  </si>
  <si>
    <t>7.23</t>
  </si>
  <si>
    <t>Suministro, transporte e instalación de salida para interruptor doble, en tubería EMT 3/4" y cable HFFRLS.  Incluye aparato y hasta 5 m de tubería y de conductores, además de los accesorios y elementos de fijación necesarios para su correcta instalación.</t>
  </si>
  <si>
    <t>7.25</t>
  </si>
  <si>
    <t>Suministro, transporte e instalación de salida para tomacorriente normal monofasica 120 V, en tubería EMT 3/4" y cable HFFRLS.  Incluye tomacorriente normal y hasta 5 m de tubería y de conductores, además de los accesorios y elementos de fijación necesarios para su correcta instalación.</t>
  </si>
  <si>
    <t>7.27</t>
  </si>
  <si>
    <t>Suministro, transporte e instalación de salida para tomacorriente regulada monofásica 120 V tierra aislada, en tubería EMT 3/4" y cable HFFRLS.  Incluye tomacorriente con tierra aislada y hasta 5 m de tubería y de conductores, además de los accesorios y elementos de fijación necesarios para su correcta instalación.</t>
  </si>
  <si>
    <t>7.29</t>
  </si>
  <si>
    <t>Suministro, transporte e instalación de salida monofásica 208V para duplicador en parqueadero, en tuberia PVC 1" y cable HFFRLS.  Incluye tomacorriente monofásica 208V y hasta 10 m de tubería y de conductores, además de los accesorios y elementos de fijación necesarios para su correcta instalación.</t>
  </si>
  <si>
    <t>7.39</t>
  </si>
  <si>
    <t>Suministro, transporte e instalación de transformador trifásico de 70 kVA seco clase H 440/208-120 V en celda con lámina cold rolled con pintura electrostática, con protección IP 20. Incluye herrajes y todos los elementos y accesorios necesarios para su correcta instalación y funcionamiento. Incluye puesta en marcha.</t>
  </si>
  <si>
    <t>7.49</t>
  </si>
  <si>
    <t>Suministro, transporte de materiales y construcción de cárcamos para redes eléctricas en cuartos técnicos, incluye el tapa.</t>
  </si>
  <si>
    <t>7.52</t>
  </si>
  <si>
    <t>Suministro, transporte e instalacion de Tablero de Transferencia Automática TAUTTGD-CJ-CTP, 440/254 V,  tipo industrial, autosoportado, fabricado en lamina CR16, con puerta, cerradura y llave, con dimensiones según RETIE, con elementos para 600A como mínimo, instalación según diagrama unifilar. Incluye todos los elementos requeridos para su correcta instalación y funcionamiento, pruebas, certificaciones, y puesta en marcha.</t>
  </si>
  <si>
    <t>7.56</t>
  </si>
  <si>
    <t>Suministro, transporte e instalacion de Tablero General de Distribución TGD-CJ-CTP, 440/254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 Incluye resistencia eléctrica para control de humedad e indicadores de parámetros eléctricos.</t>
  </si>
  <si>
    <t>7.61</t>
  </si>
  <si>
    <t>Suministro, transporte e instalacion de Tablero Secundario de Distribución TSD-CJ-CTP,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</si>
  <si>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7.64</t>
  </si>
  <si>
    <t>Suministro, transporte e instalacion de Tablero Regulado de Distribución TRD-CJ-CTP,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</si>
  <si>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7.69</t>
  </si>
  <si>
    <t>Suministro, transporte e instalación de Tablero de Bypass TBYPASS-CJ-CTP,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</si>
  <si>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7.72</t>
  </si>
  <si>
    <t>Suministro, transporte e instalación de DPS tipo 2 modo común 120/208V 40kA. Incluye elementos de instalación requeridos para su correcto funcionamiento.</t>
  </si>
  <si>
    <t>7.73</t>
  </si>
  <si>
    <t>Suministro, transporte e instalación de DPS tipo 2 modo común 277/480 V 20kA. Incluye elementos de instalación requeridos para su correcto funcionamiento.</t>
  </si>
  <si>
    <t>7.76</t>
  </si>
  <si>
    <t>Suministro, transporte e instalación de alimentador en cable de aluminio THHN 3x500 (F) + 1x500 (N) + 1x4/0 (T).</t>
  </si>
  <si>
    <t>7.79</t>
  </si>
  <si>
    <t>Suministro, transporte e instalación de alimentador en cable de cobre HFFRLS 3x4/0 (F) + 1x4/0 (N) + 1x4 (T).</t>
  </si>
  <si>
    <t>7.81</t>
  </si>
  <si>
    <t>Suministro, transporte e instalación de alimentador en cable de cobre HFFRLS 3x2 (F) + 1x2 (N) + 1x6 (T).</t>
  </si>
  <si>
    <t>7.82</t>
  </si>
  <si>
    <t>Suministro, transporte e instalación de alimentador en cable de cobre HFFRLS 3x4 (F) + 1x4 (N) + 1x8 (T).</t>
  </si>
  <si>
    <t>7.84</t>
  </si>
  <si>
    <t>Suministro, transporte e instalación de alimentador en cable de cobre HFFRLS 3x6 (F) + 1x6 (N) + 1x10 (T).</t>
  </si>
  <si>
    <t>7.86</t>
  </si>
  <si>
    <t>Suministro, transporte e instalación de alimentador en cable de cobre HFFRLS 3x8 (F) + 1x8 (N) + 1x12 (T).</t>
  </si>
  <si>
    <t>7.88</t>
  </si>
  <si>
    <t>Suministro, transporte e instalación de tubería EMT de 1-1/2". Incluye accesorios y elementos de fijación.</t>
  </si>
  <si>
    <t>7.90</t>
  </si>
  <si>
    <t>Suministro, transporte e instalación de coraza liquid tight de 1-1/2". Incluye accesorios.</t>
  </si>
  <si>
    <t>7.91</t>
  </si>
  <si>
    <t>Suministro, transporte e instalación de tubería EMT de 1". Incluye accesorios y elementos de fijación.</t>
  </si>
  <si>
    <t>7.94</t>
  </si>
  <si>
    <t>Trámites y documentación ante el operador de red. Incluye energización definitiva.</t>
  </si>
  <si>
    <t>7.95</t>
  </si>
  <si>
    <t>Certificación RETIE del proyecto. Incluye RETIE de distribución, transformación y uso final.</t>
  </si>
  <si>
    <t>7.96</t>
  </si>
  <si>
    <t>Certificación RETILAP.</t>
  </si>
  <si>
    <t>7.98</t>
  </si>
  <si>
    <t>Suministro, transporte e instalación de punta captadora de aluminio de 3/8" x 0,6 m. Incluye grapa, base y todos los elementos requeridos para su correcta instalación.</t>
  </si>
  <si>
    <t>7.99</t>
  </si>
  <si>
    <t>Suministro, transporte e instalación de alambrón de aluminio de 8 mm. Incluye todos los elementos requeridos para su correcta instalación.</t>
  </si>
  <si>
    <t>Suministro, transporte e instalación de cable de cobre 2/0 desnudo.</t>
  </si>
  <si>
    <t>Suministro, transporte e instalación de aislador snap. Incluye todos los elementos requeridos para su correcta instalación.</t>
  </si>
  <si>
    <t>Suministro, transporte e instalación de varilla de cobre 5/8" x 2,4 m.</t>
  </si>
  <si>
    <t>Suministro y aplicación de soldadura cadwell 115 g.</t>
  </si>
  <si>
    <t>Suministro y aplicación de  caja de inspección prefabricada de 30 x 30x 30 cm para puesta a tierra. Incluye caja de transición con bimetálico AL-CU</t>
  </si>
  <si>
    <t xml:space="preserve">Suministro, transporte e instalación de tubería PVC 3/4" embebida en muro para bajantes de sistema de apantallamiento.  Incluye accesorios, soldadura PVC y elementos de sujeción. </t>
  </si>
  <si>
    <t>Suministro, transporte e instalación de UPS trifásica de 30 KVA. Online de doble conversión. Incluye banco de baterías para autonomia de 15 minutos. FP&gt;0,99, Distorsión de armónicos &lt; 3%. IP20. Display con parametros de visualización.</t>
  </si>
  <si>
    <t>Suministro, transporte e instalación de Grupo electrógeno de emergencia 150 KVA, FP 0,8, según especificación técnica. En cabina insonorizada, STAND BY, con indicadores de parámetros principales. Incluye base tanque de ACPM para 8H con indicador de nivel.</t>
  </si>
  <si>
    <t>Suministro, transporte e instalación de Tubería de desfogue 6" para planta eléctrica. Incluye elementos de aislamiento térmico, accesorios y elementos de fijación requeridos para su correcta instalación y funcionamiento, incluye gorro chino al final de la tubería.</t>
  </si>
  <si>
    <t>Suministro, transporte e instalación de unidad de potencia para sensor de ocupación de bajo voltaje.Incluye aparato y hasta 5 m de tubería y de conductores, además de los accesorios y elementos de fijación necesarios para su correcta instalación. Incluye 1m de cable de 3x18AWG para conexión con sensor de presencia.</t>
  </si>
  <si>
    <t>Suministro, transporte e instalación de Canaleta metálica 120x50 mm con división. Incluye troqueles.</t>
  </si>
  <si>
    <t>7.08</t>
  </si>
  <si>
    <t>Suministro, transporte e instalación de interruptor termomagnético industrial de 3X30 A, Icc 25kA (según cuadros de cargas).</t>
  </si>
  <si>
    <t>7.20</t>
  </si>
  <si>
    <t>Suministro, transporte e instalación de salida para sensor de presencia multitecnologia 360° bajo voltaje, en tubería EMT 3/4" y cable HFFRLS.  Incluye aparato y hasta 5 m de tubería y de conductores, además de los accesorios y elementos de fijación necesarios para su correcta instalación.</t>
  </si>
  <si>
    <t>7.93</t>
  </si>
  <si>
    <t>Suministro, transporte e instalación de bandeja portacable 20x80 cm.  Incluye elementos y accesorios de instalación así como elementos de fijación necesarios para su correcto funcionamiento. Incluye conductor y conectores de sistema de aterrizaje.</t>
  </si>
  <si>
    <t>7.05</t>
  </si>
  <si>
    <t>Suministro, transporte e instalación de interruptor termomagnético enchufable de 3x20 A, Icc 10 kA (según cuadros de cargas).</t>
  </si>
  <si>
    <t>7.09</t>
  </si>
  <si>
    <t>Suministro, transporte e instalación de interruptor termomagnético industrial de 3X40 A, Icc 25kA (según cuadros de cargas).</t>
  </si>
  <si>
    <t>7.19</t>
  </si>
  <si>
    <t>Suministro, transporte e instalación de panel de control de iluminación 12 relés. Incluye gabinete, relés, módulo de comando, módulo de potencia, configuración, puesta en marcha y todos los elementos necesarios para su correcta instalación y funcionamiento.</t>
  </si>
  <si>
    <t>7.24</t>
  </si>
  <si>
    <t>Suministro, transporte e instalación de salida para interruptor conmutable sencillo, en tubería EMT 3/4" y cable HFFRLS.  Incluye aparato y hasta 5 m de tubería y de conductores, además de los accesorios y elementos de fijación necesarios para su correcta instalación.</t>
  </si>
  <si>
    <t>7.26</t>
  </si>
  <si>
    <t>Suministro, transporte e instalación de salida para tomacorriente GFCI monofásica 120 V, en tubería EMT 3/4" y cable HFFRLS.  Incluye tomacorriente GFCI y hasta 5 m de tubería y de conductores, además de los accesorios y elementos de fijación necesarios para su correcta instalación.</t>
  </si>
  <si>
    <t>7.28</t>
  </si>
  <si>
    <t>Suministro, transporte e instalación de salida para tomacorriente monofásica 208V, en tuberia EMT 3/4" y cable HFFRLS. Incluye tomacorriente monofásica 208V y hasta 5 m de tubería y de conductores, además de los accesorios y elementos de fijación necesarios para su correcta instalación.</t>
  </si>
  <si>
    <t>7.33</t>
  </si>
  <si>
    <t>Suministro y canalización banco de ductos 2x1" IMC, en cárcamo, tendido de ductería, incluye elementos de fijación.</t>
  </si>
  <si>
    <t>7.37</t>
  </si>
  <si>
    <t>Suministro, transporte e instalación de transformador trifásico de 150 kVA seco clase H 440/208-120 V en celda con lámina cold rolled con pintura electrostática, con protección IP 20. Incluye herrajes y todos los elementos y accesorios necesarios para su correcta instalación y funcionamiento. Incluye puesta en marcha.</t>
  </si>
  <si>
    <t>7.53</t>
  </si>
  <si>
    <t>Suministro, transporte e instalacion de Tablero de Transferencia Automática TAUTTGD-URI, 440/254V,  tipo industrial, autosoportado, fabricado en lamina CR16,  con puerta, cerradura y llave, con dimensiones según RETIE, con elementos para 800A como mínimo, instalación según diagrama unifilar. Incluye todos los elementos requeridos para su correcta instalación y funcionamiento, pruebas, certificaciones, y puesta en marcha.</t>
  </si>
  <si>
    <t>7.57</t>
  </si>
  <si>
    <t>Suministro, transporte e instalacion de Tablero General de Distribución TGD-URI, 440/254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 Incluye resistencia eléctrica para control de humedad e indicadores de parámetros eléctricos.</t>
  </si>
  <si>
    <t>7.62</t>
  </si>
  <si>
    <t>Suministro, transporte e instalacion de Tablero Secundario de Distribución TSD-URI,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</si>
  <si>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7.65</t>
  </si>
  <si>
    <t>Suministro, transporte e instalacion de Tablero Regulado de Distribución TRD-URI,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</si>
  <si>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7.70</t>
  </si>
  <si>
    <t>Suministro, transporte e instalación de Tablero de Bypass TBYPASS-URI,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</si>
  <si>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7.78</t>
  </si>
  <si>
    <t>Suministro, transporte e instalación de alimentador en cable de cobre HFFRLS 2x(3x4/0 (F) + 1x4/0 (N)) + 1x4 (T).</t>
  </si>
  <si>
    <t>7.80</t>
  </si>
  <si>
    <t>Suministro, transporte e instalación de alimentador en cable de cobre HFFRLS 3x1/0 (F) + 1x1/0 (N) + 1x2 (T).</t>
  </si>
  <si>
    <t>7.83</t>
  </si>
  <si>
    <t>Suministro, transporte e instalación de alimentador en cable de cobre HFFRLS 3x4 (F) + 1x4 (N) + 1x10 (T).</t>
  </si>
  <si>
    <t>Suministro, transporte e instalación de caja metálica de paso 10x10 cm.  Incluye tapa, accesorios y elementos de fijación requeridos para su correcto funcionamiento.</t>
  </si>
  <si>
    <t>Suministro, transporte e instalación de Grupo electrógeno de emergencia 230 KVA, FP 0,8, según especificación técnica. En cabina insonorizada, STAND BY, con indicadores de parámetros principales. Incluye base tanque de ACPM para 8H con indicador de nivel.</t>
  </si>
  <si>
    <t>7.01</t>
  </si>
  <si>
    <t>Suministro, transporte e instalación de Tablero trifásico de 18 circuitos, con espacio para totalizador, 5 Hilos (3F+N+T) - barraje 225A. Puerta, Chapa y Llave. Incluye todos los elementos y accesorios necesarios para su correcto funcionamiento.</t>
  </si>
  <si>
    <t>7.38</t>
  </si>
  <si>
    <t>Suministro, transporte e instalación de transformador trifásico de 75 kVA seco clase H 440/208-120 V en celda con lámina cold rolled con pintura electrostática, con protección IP 20. Incluye herrajes y todos los elementos y accesorios necesarios para su correcta instalación y funcionamiento. Incluye puesta en marcha.</t>
  </si>
  <si>
    <t>7.40</t>
  </si>
  <si>
    <t>Suministro, transporte e instalación de transformador trifásico de 60 kVA seco clase H 440/208-120 V en celda con lámina cold rolled con pintura electrostática, con protección IP 20. Incluye herrajes y todos los elementos y accesorios necesarios para su correcta instalación y funcionamiento. Incluye puesta en marcha.</t>
  </si>
  <si>
    <t>7.41</t>
  </si>
  <si>
    <t>Suministro, transporte e instalación de transformador trifásico de 15 kVA seco clase H 440/208-120 V en celda con lámina cold rolled con pintura electrostática, con protección IP 20. Incluye todos los elementos y accesorios necesarios para su correcta instalación y funcionamiento. Incluye puesta en marcha.</t>
  </si>
  <si>
    <t>7.42</t>
  </si>
  <si>
    <t>Suministro, transporte e instalación de transformador monofásico de 0.6 kVA seco encapsulado 254/120 V en celda con lámina cold rolled con pintura electrostática, con protección IP 20. Incluye todos los elementos y accesorios necesarios para su correcta instalación y funcionamiento. Incluye puesta en marcha.</t>
  </si>
  <si>
    <t>7.43</t>
  </si>
  <si>
    <t>Suministro, transporte e instalación de transformador monofásico de 0.5 kVA seco encapsulado 254/120 V en celda con lámina cold rolled con pintura electrostática, con protección IP 20. Incluye todos los elementos y accesorios necesarios para su correcta instalación y funcionamiento. Incluye puesta en marcha.</t>
  </si>
  <si>
    <t>7.51</t>
  </si>
  <si>
    <t>Suministro, transporte e instalacion de Tablero de Transferencia Automática TAUTTGD-CAE, 440/254 V,  tipo industrial, autosoportado, fabricado en lamina CR16, con puerta, cerradura Y llave, con dimensiones según requerimientos RETIE, con elementos para 800 A como mínimo, instalación según diagrama unifilar. Incluye pruebas, certificaciones, y puesta en marcha.</t>
  </si>
  <si>
    <t>7.55</t>
  </si>
  <si>
    <t>Suministro, transporte e instalacion de Tablero General de Distribución TGD-CAE, 440/254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puuesta en marcha. Incluye resistencia eléctrica para control de humedad e indicadores de parámetros eléctricos.</t>
  </si>
  <si>
    <t>7.59</t>
  </si>
  <si>
    <t>Suministro, transporte e instalacion de Tablero General de Talleres TGT-CAE, 440/254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 Incluye resistencia eléctrica para control de humedad e indicadores de parámetros eléctricos.</t>
  </si>
  <si>
    <t>7.60</t>
  </si>
  <si>
    <t>Suministro, transporte e instalacion de Tablero Secundario de Distribución TSD-CAE,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</si>
  <si>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7.63</t>
  </si>
  <si>
    <t>Suministro, transporte e instalacion de Tablero Regulado de Distribución TRD-CAE,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</si>
  <si>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7.66</t>
  </si>
  <si>
    <t>Suministro, transporte e instalacion de Tablero de Talleres 1 TT1-CAE,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</si>
  <si>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7.67</t>
  </si>
  <si>
    <t>Suministro, transporte e instalacion de Tablero de Alojamientos TALA-CAE, númerados del 1 al 10, 254/120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</si>
  <si>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7.68</t>
  </si>
  <si>
    <t>Suministro, transporte e instalación de Tablero de Bypass TBYPASS-CAE,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</si>
  <si>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7.85</t>
  </si>
  <si>
    <t>Suministro, transporte e instalación de alimentador en cable de cobre HFFRLS 3x8 (F) + 1x8 (N) + 1x10 (T).</t>
  </si>
  <si>
    <t>7.87</t>
  </si>
  <si>
    <t xml:space="preserve">Suministro, transporte e instalación de tubería PVC de 3". Incluye accesorios, soldadura PVC y elementos de sujeción. </t>
  </si>
  <si>
    <t>7.89</t>
  </si>
  <si>
    <t xml:space="preserve">Suministro, transporte e instalación de tubería PVC de 1-1/2". Incluye accesorios, soldadura PVC y elementos de sujeción. </t>
  </si>
  <si>
    <t>7.92</t>
  </si>
  <si>
    <t xml:space="preserve">Suministro, transporte e instalación de tubería PVC de 1".  Incluye accesorios, soldadura PVC y elementos de sujeción. </t>
  </si>
  <si>
    <t>Suministro, transporte e instalación de caja metálica de paso 30x30 cm. Incluye tapa, accesorios y elementos de fijación requeridos para su correcto funcionamiento.</t>
  </si>
  <si>
    <t>Suministro, transporte e instalación de caja metálica de paso 15x15 cm.  Incluye tapa, accesorios y elementos de fijación requeridos para su correcto funcionamiento.</t>
  </si>
  <si>
    <t>7.12</t>
  </si>
  <si>
    <t>Suministro, transporte e instalación de interruptor termomagnético industrial de 3X100 A, Icc 25kA (según cuadros de cargas).</t>
  </si>
  <si>
    <t>7.30</t>
  </si>
  <si>
    <t>Suministro, transporte e instalación de elementos para estructura de derivación (transición aéreo subterraneo) según operador de red para punto de conexión en poste. Incluye poste con sus accesorios y afloramiento en IMC 6", grua para trabajos, Incluye todos los elementos necesarios para su correcta instalación.</t>
  </si>
  <si>
    <t>7.31</t>
  </si>
  <si>
    <t>Suministro, transporte e instalación de celda triplex con seccionadores en SF6 para maniobras, protección y medida para 11,4 kV, según norma ENEL CODENSA CTS 508. Incluye elementos y accesorios requeridos para su correcta instalación y funcionamiento.</t>
  </si>
  <si>
    <t>7.32</t>
  </si>
  <si>
    <t>Suministro, transporte e instalación de armario de medida indirecta en baja tensión (254/440V) según norma ENEL CODENSA AE 319. Incluye equipos de medida, TC´s, elementos y accesorios requeridos para su correcta instalación y funcionamiento.</t>
  </si>
  <si>
    <t>7.34</t>
  </si>
  <si>
    <t>Suministro, transporte e instalación de celda autosoportada de protección para transformador de 630 kVA, para tensión de operación de 11,4kV, IK= 08, IP =20, con pruebas de CC y simulación de arco interno. En lámina cold rolled con pintura electrostática. Incluye barraje de puesta a tierra elementos y accesorios requeridos para su correcta instalación y funcionamiento.</t>
  </si>
  <si>
    <t>7.35</t>
  </si>
  <si>
    <t>Suministro, transporte e instalación de puerta metálica tipo celosía para subestación eléctrica, según norma CTS548 de ENEL Codensa, incluye avisos de peligro según norma CTS 502-4.</t>
  </si>
  <si>
    <t>7.36</t>
  </si>
  <si>
    <t>Suministro, transporte e instalación de transformador trifásico de 630kVA seco clase H 11.400/440V, con devanados en CU-CU, con protocolos de ensayos y certificaciones requeridas, grupo de conexión DYn-5. Incluye rieles, frenos, herrajes, y todos los elementos y accesorios necesarios para su correcto funcionamiento. Incluye pruebas y puesta en marcha.</t>
  </si>
  <si>
    <t>7.44</t>
  </si>
  <si>
    <t>Suministro, transporte e instalación de DPS MT 12 kV 10 kA en bornas de transformador. Incluye todos los elementos requerido para su correcta instalación, incluye puesta en marcha.</t>
  </si>
  <si>
    <t>JGO</t>
  </si>
  <si>
    <t>7.45</t>
  </si>
  <si>
    <t>Suministro, transporte e instalación de terminal premoldeado para media tensión, de uso exterior. 15kV, calibre 4/0-120mm2. Incluye todos los elementos requerido para su correcta instalación, incluye puesta en marcha.</t>
  </si>
  <si>
    <t>7.46</t>
  </si>
  <si>
    <t>Suministro, transporte e instalación de terminal premoldeado para media tensión, de uso interior. 15kV, calibre 4/0-120mm2. Incluye todos los elementos requerido para su correcta instalación, incluye puesta en marcha.</t>
  </si>
  <si>
    <t>7.47</t>
  </si>
  <si>
    <t>Suministro, transporte e instalación de sistema de puesta a tierra en SE, según diseño (4 varillas, 1 m distanciamiento entre conductores, 5x5 m configuracion malla). Incluye malla con conductor 2/0 CU, soldaduras, excavación y relleno, cajas de inspección y todos los elementos requeridos para su correcta instalación y funcionamiento.</t>
  </si>
  <si>
    <t>7.48</t>
  </si>
  <si>
    <t>Suministro, transporte e instalación de elementos para equipotencialización de equipos en SE en cable AWG #2 desnudo. Incluye barraje equipotencial, soportes aislados y todos los elementos y accesorios necesarios para su correcto funcionamiento.</t>
  </si>
  <si>
    <t>GLB</t>
  </si>
  <si>
    <t>7.50</t>
  </si>
  <si>
    <t>Suministro, transporte e instalación de Tablero General de Acometidas según norma CODENSA AE 311, tipo panel encapsulado, tensión 254/440V, protección IP-4X, con protección de barrajes con láminas 18 BWG. Incluye barra CU de puesta a tierra, incluye todos los elementos internos y externos requeridos para su correcta instalación y funcionamiento.</t>
  </si>
  <si>
    <t>7.54</t>
  </si>
  <si>
    <t>Suministro, transporte e instalacion de Tablero de Transferencia Automática TAUTTGD-EXT, 440/254 V,  tipo industrial, fabricado en lamina CR16,  con puerta, cerradura y llave, con dimensiones según RETIE, con elementos para 300A como mínimo, instalación según diagrama unifilar. Incluye todos los elementos requeridos para su correcta instalación y funcionamiento, pruebas, certificaciones, y puesta en marcha.</t>
  </si>
  <si>
    <t>7.58</t>
  </si>
  <si>
    <t>Suministro, transporte e instalacion de Tablero General de Distribución TGD-EXT, 440/254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 Incluye resistencia eléctrica para control de humedad e indicadores de parámetros eléctricos.</t>
  </si>
  <si>
    <t>7.71</t>
  </si>
  <si>
    <t>Suministro, transporte e instalación de Tablero de Bypass TBYPASS-EXT, 208/120 V,  tipo industrial, autosoportado, fabricado en lamina CR16, con puerta, cerradura y llave, con dimensiones según RETIE, incluye breakers y barrajes según diagrama unifilar. Incluye soportes y todos los elementos requeridos para su correcta instalación y funcionamiento, pruebas, certificaciones, y puesta en marcha.</t>
  </si>
  <si>
    <t>7.74</t>
  </si>
  <si>
    <t>Suministro, transporte e instalación de acometida en cable de aluminio 100% XLPE AWG 3x120mm2, para 15kV. Incluye elementos de fijación donde sea requerido.</t>
  </si>
  <si>
    <t>7.75</t>
  </si>
  <si>
    <t>Suministro, transporte e instalación de alimentador en cable de aluminio THHN 3x(3x500 (F) + 1x500 (N)) + 1x4/0 (T).</t>
  </si>
  <si>
    <t>7.97</t>
  </si>
  <si>
    <t>Pruebas VLF para cableado XLPE.</t>
  </si>
  <si>
    <t>Suministro y canalización de banco de ductos 6x6" PVC, excavación en piso duro, tendido de ductería, relleno, disposición de escombros.</t>
  </si>
  <si>
    <t>Suministro y canalización de banco de ductos 4x6" PVC, excavación en piso duro, tendido de ductería, relleno, disposición de escombros.</t>
  </si>
  <si>
    <t>Suministro y canalización banco de ductos 2x4" IMC, en cárcamo, tendido de ductería, incluye elementos de fijación.</t>
  </si>
  <si>
    <t>Suministro y canalización banco de ductos 2x2" IMC, en cárcamo, tendido de ductería, incluye elementos de fijación.</t>
  </si>
  <si>
    <t>Construcción de caja de inspección para para canalización de MT y BT, según norma ENEL CODENSA CS 275, excavación en piso duro, mampostería y pañete, marco y tapa homologada, disposición de escombros.</t>
  </si>
  <si>
    <t>Construcción de caja de inspección doble para canalización de MT y BT, según norma ENEL CODENSA CS 276, excavación en piso duro, mampostería y pañete, marco y tapa homologada, disposición de escombros</t>
  </si>
  <si>
    <t>Suministro, transporte e instalación de Grupo electrógeno de emergencia 15 KVA, FP 0,8, según especificación técnica. En cabina insonorizada, STAND BY, con indicadores de parámetros principales. Incluye base tanque de ACPM para 8H con indicador de nivel.</t>
  </si>
  <si>
    <t>Suministro, transporte e instalación de UPS monofásica de 3 KVA. Online. Incluye banco de baterías para autonomia de 15 minutos. FP&gt;0,99, Distorsión de armónicos &lt; 3%. IP20. Display con parametros de visualización.</t>
  </si>
  <si>
    <t>MAMPOSTERÍA</t>
  </si>
  <si>
    <t>8.1</t>
  </si>
  <si>
    <t>MURO EN  BLOQUE DE ARCILLA  N°4, ( INCLUYE SUMINISTRO, TRASIEGO, GUÍAS, ANDAMIOS,  MORTERO DE PEGA ,  PIEZAS COMPLEMENTARIAS, COLUMNETAS, VIGUETAS, CONCRETO Y REFUERZO SEGÚN INDICACIONES PLANOS NO ESTRUCTURALES Y TODOS LOS ANCLAJES REQUERIDOS).</t>
  </si>
  <si>
    <t>8.2</t>
  </si>
  <si>
    <t>SUMINISTRO E INSTALACIÓN MUROS EN PLACAS DE FIBROCEMENTO 10MM CON ESTRUCTURA EN PERFILERIA METÁLICA GALVANIZADA, ACABADO PINTURA VINILO LAVABLE COLOR BLANCO MATE APLICADA SOBRE MASILLADO.</t>
  </si>
  <si>
    <t>8.5</t>
  </si>
  <si>
    <t>SUMINISTRO E INSTALACIÓN DE REVESTIMIENTO TEXTURIZADO SILOXANICO PARA EXTERIORES TIPO "COREV" O SIMILAR COLOR NEGRO MATE RUGOSO GRANO FINO.</t>
  </si>
  <si>
    <t>8.9</t>
  </si>
  <si>
    <t>DINTEL EN BLOQUE DE ARCILLA ESPESOR E=12CM NO.4 23X 33 X9 (INCLUYE SUMINISTRO, TRASIEGO, ANDAMIO,CONCRETO , REFUERZO SEGÚN INDICACIONES DE ESTRUCTURA Y TODOS LOS ANCLAJES REQUERIDOS)</t>
  </si>
  <si>
    <t>8.10</t>
  </si>
  <si>
    <t>SUMINISTRO E INSTALACIÓN  DE COMPLEMENTO EN PLACAS DE FIBROCEMENTO 10MM INSTALADO CON PERFILERIA TIPO OMEGA FIJADA A VIGAS DE CONCRETO Y A PLOMO CON CARA EXTERIOR DE VENTARÍA DE FACHADA.</t>
  </si>
  <si>
    <t>8.11</t>
  </si>
  <si>
    <t>MURO BAJO ESPESOR 15 O 10 CM EJECUTADO EN BLOQUE DE ARCILLA N°3 ( INCLUYE SUMINISTRO, TRASIEGO, GUÍAS, ANDAMIOS,  MORTERO DE PEGA ,  PIEZAS COMPLEMENTARIAS,COLUMNETAS, VIGUETAS, REFUERZO Y CONCRETO SEGÚN INDICACIONES PLANOS NO ESTRUCTURALES Y TODOS LOS ANCLAJES REQUERIDOS).</t>
  </si>
  <si>
    <t>8.12</t>
  </si>
  <si>
    <t>MURO BAJO ESPESOR 15 O 10 CM EJECUTADO EN BLOQUE DE ARCILLA N°5 ( INCLUYE SUMINISTRO, TRASIEGO, GUÍAS, ANDAMIOS,  MORTERO DE PEGA ,  PIEZAS COMPLEMENTARIAS, COLUMNETAS, VIGUETAS,REFUERZO Y CONCRETO SEGÚN INDICACIONES PLANOS NO ESTRUCTURALES Y TODOS LOS ANCLAJES REQUERIDOS).</t>
  </si>
  <si>
    <t>8.6</t>
  </si>
  <si>
    <t>MURO BAJO O POYO H.: 0.40, O 0,10 EN LADRILLO TOLETE EN PANDERETA, CARA EXTERIOR  CON ENCHAPE 30X45 COINCIDIENDO CON REVESTIMIENTO DE MUROS, ARISTAS CON WIN DE ALUMINIO( INCLUYE SUMINISTRO, TRASIEGO, CONCRETO  Y ACERO DE REFUERZO Y TODOS LOS ANCLAJES REQUERIDOS)</t>
  </si>
  <si>
    <t>8.8</t>
  </si>
  <si>
    <t>MURO EN  BLOQUE DE ARCILLA  N°5 , ( INCLUYE SUMINISTRO, TRASIEGO, GUÍAS, ANDAMIOS,  MORTERO DE PEGA ,  PIEZAS COMPLEMENTARIAS,COLUMNETAS, VIGUETAS, CONCRETO Y  REFUERZO SEGÚN INDICACIONES PLANOS NO ESTRUCTURALES Y TODOS LOS ANCLAJES REQUERIDOS).</t>
  </si>
  <si>
    <t>CUBIERTAS</t>
  </si>
  <si>
    <t>9.2</t>
  </si>
  <si>
    <t>SUMINISTRO E INSTALACIÓN CAMA DE GRAVILLA O DE TRITURADO H.: 7CMS, TAMAÑO APROXIMADO DE PIEDRA Ø1"A 1½".</t>
  </si>
  <si>
    <t>9.3</t>
  </si>
  <si>
    <t>LUCARNA FUNDIDA EN CONCRETO GRIS A LA VISTA POR AMBAS CARAS SEGÚN PLANOS ESTRUCTURALES CON FORMALETA DE LISTONES DE MADERA, IMPERMEABILIZADA INTEGRALMENTE CON INCLUSOR DE AIRE Y REFUERZO EN FIBRAS, DETALLE CORTAGOTERA Y ARISTAS ACHAFLANADAS CON CUARTO DE BOCEL.INCLUYE ACERO DE REFUERZO Y TODOS LOS ANCLAJES REQUERIDOS.</t>
  </si>
  <si>
    <t>9.4</t>
  </si>
  <si>
    <t>QUIEBRASOL PREFABRICADO EN CONCRETO GRIS, PIEZA SECCIÓN 25X7.5 CMS CON ARISTAS REDONDEADAS, REFUERZO Y ANCLAJES SEGÚN PLANOS ELEMENTOS NO ESTRUCTURALES Y TODOS LOS ANCLAJES REQUERIDOS.</t>
  </si>
  <si>
    <t>9.5</t>
  </si>
  <si>
    <t>POYO EN CONCRETO GRIS A LA VISTA, FUNDIDO CON FORMALETA LISA TIPO "SUPER T" Ó SIMILAR, INCLUYE REFUERZO Y ANCLAJES SEGÚN PLANO DE ELEMENTOS NO ESTRUCTURALES, ARISTAS ACHAFLANADAS CON CUARTO DE BOCEL Y TODOS LOS ANCLAJES REQUERIDOS.(PERIMETRO DE CUBIERTA 0,10 X 0,15)</t>
  </si>
  <si>
    <t>9.7</t>
  </si>
  <si>
    <t>SUMINISTRO E INSTALACIÓN CAPA DE PROTECCIÓN EN MORTERO IMPERMEABILIZADO LISO DE LA MISMA APARIENCIA DEL CONCRETO A LA VISTA, PEND. MÍNIMA 1,5% CON EL ESPESOR MÁXIMO 10MM.</t>
  </si>
  <si>
    <t>9.8</t>
  </si>
  <si>
    <t>SUMINISTRO E INSTALACIÓN FLASHING EN LÁMINA CR CAL. 22, ACABADO ESMALTE COLOR GRIS CLARO MATE SOBRE BASE ANTICORROSIVA, FIJADA CON CHAZOS Y SELLADA CON "SIKAFLEX" ´Ó SIMILAR. (CU-04)</t>
  </si>
  <si>
    <t>9.9</t>
  </si>
  <si>
    <t>POYO EN CONCRETO GRIS A LA VISTA, FUNDIDO CON FORMALETA LISA TIPO "SUPER T" Ó SIMILAR, INCLUYE REFUERZO Y ANCLAJES SEGÚN PLANO DE ELEMENTOS NO ESTRUCTURALES, ARISTAS ACHAFLANADAS CON CUARTO DE BOCEL Y TODOS LOS ANCLAJES REQUERIDOS (LUCARNAS, PARTE INFERIOR DE VENTANAS 0,35 X 0,35)</t>
  </si>
  <si>
    <t>9.10</t>
  </si>
  <si>
    <t>SUMINISTRO E INSTALACIÓN FLASHING EN LÁMINA CR CAL. 22, ACABADO ESMALTE COLOR GRIS CLARO MATE SOBRE BASE ANTICORROSIVA, FIJADA CON CHAZOS Y SELLADA CON "SIKAFLEX" ´Ó SIMILAR. (CU-08)</t>
  </si>
  <si>
    <t>9.1</t>
  </si>
  <si>
    <t>SUMINISTRO E INSTALACIÓN SISTEMA DE CUBIERTA LIVIANA EN ALUZINC SIN TRASLAPOS TIPO SANDWICH  DECK " TIPO C -333C "HUNTER DOUGLAS</t>
  </si>
  <si>
    <t>PAÑETES</t>
  </si>
  <si>
    <t>10.2</t>
  </si>
  <si>
    <t>SUMINISTRO E INSTALACIÓN PAÑETE LISO 1:3 SOBRE MUROS INCLUYE FILOS</t>
  </si>
  <si>
    <t>ENCHAPE</t>
  </si>
  <si>
    <t>11.1</t>
  </si>
  <si>
    <t xml:space="preserve">SUMINISTRO E INSTALACIÓN ENCHAPE DE MURO HASTA 1,90 CON BALDOSA CERÁMICA 30X60CM COLOR BLANCO  MATE </t>
  </si>
  <si>
    <t>11.7</t>
  </si>
  <si>
    <t>SUMINISTRO E INSTALACIÓN PERFIL EN "L" 19MM DE ALUMINIO ANODIZADO NATURAL TIPO ALUMINA ANGU006</t>
  </si>
  <si>
    <t>PISOS</t>
  </si>
  <si>
    <t>12.1</t>
  </si>
  <si>
    <t>12.1.1</t>
  </si>
  <si>
    <t>PISO EN CONCRETO ENDURECIDO COLOR GRIS CLARO FUNDIDO CON PLACA ESTRUCTURAL COMO ACABADO DE LA MISMA CON ENDURECEDOR SUPERFICIAL TIPO "SIKAFLOOR 3 QUARZTOP" Ó SIMILAR ( SUMINISTRO E INSTALACIÓN).</t>
  </si>
  <si>
    <t>12.1.2</t>
  </si>
  <si>
    <t>SOBREPISO EN MORTERO DE POLIURETANO CEMENTICIO DE ALTO DESEMPEÑO TIPO "TOXEMENT FLOWFRESH HF TRÁFICO PESADO" Ó SIMILAR, COLOR GRIS CLARO.(SUMINISTRO E INSTALACIÓN)</t>
  </si>
  <si>
    <t>12.1.3</t>
  </si>
  <si>
    <t>PISO EN GRANO DE MARMOL Ó TERRAZO PULIDO BRILLADO FUNDIDO EN SITIO REF. COLOR "ALFA TERRAZO TRADICIONAL DORADAL FONDO BLANCO" O IGUAL A PISO DE BALDOSA INSTALADO, CON DILATADORES DE ALUMINIO.(SUMINISTRO E INSTALACIÓN)</t>
  </si>
  <si>
    <t>12.1.10</t>
  </si>
  <si>
    <t xml:space="preserve">SUMINISTRO E INSTALACIÓN PIRLÁN  Y/O CENEFA DE PISO EN GRANO DE MÁRMOL Ó TERRAZO PULIDO BRILLADO FUNDIDO EN SITIO REF. COLOR "ALFA TERRAZO TRADICIONAL DORADAL FONDO BLANCO" O IGUAL A PISO DE BALDOSA INSTALADO, CON DILATADORES DE ALUMINIO e=0,15 </t>
  </si>
  <si>
    <t>12.1.12</t>
  </si>
  <si>
    <t>PISO DE POCETA EN GRANO DE MÁRMOL Ó TERRAZO PULIDO BRILLADO FUNDIDO EN SITIO REF. COLOR "ALFA TERRAZO TRADICIONAL DORADAL FONDO BLANCO" O IGUAL A PISO DE BALDOSA INSTALADO, INCLUYE MEDIACAÑA Ø5 CMS PERIMETRAL Y REVESTIMIENTO DE MURO HASTA 40 CMS, DE ALTURA. INSTALACIÓN CON DILATADORES DE ALUMINIO.(SUMINISTRO E INSTALACIÓN)</t>
  </si>
  <si>
    <t>12.1.14</t>
  </si>
  <si>
    <t>SUMINISTRO E INSTALACIÓN ACABADO DE PISO EN BALDOSA DE GRANO DE MÁRMOL 30X30CM TIPO "ALFA TERRAZO TRADICIONAL DORADAL FONDO BLANCO" Ó SIMILAR PARA TRÁFICO INTENSO.</t>
  </si>
  <si>
    <t>12.1.15</t>
  </si>
  <si>
    <t xml:space="preserve">SUMINISTRO E INSTALACIÓN PIRLÁN  Y/O CENEFA DE PISO EN GRANO DE MÁRMOL Ó TERRAZO PULIDO BRILLADO FUNDIDO EN SITIO REF. COLOR "ALFA TERRAZO TRADICIONAL DORADAL FONDO BLANCO" O IGUAL A PISO DE BALDOSA INSTALADO, CON DILATADORES DE ALUMINIO e=0,25 </t>
  </si>
  <si>
    <t>12.2</t>
  </si>
  <si>
    <t>GUARDA ESCOBA - MEDIACAÑA</t>
  </si>
  <si>
    <t>12.2.1</t>
  </si>
  <si>
    <t>MEDIA CAÑA EN GRANITO PULIDO FUNDIDA EN SITIO DE LA MISMA REFERENCIA DE COLOR DEL PISO INSTALADO, H.: 10CMS, Ø5CMS, ESPESOR MINIMO 15 MM CON DILATACIÓN DE ALUMINIO ENTRE PISO Y MEDIACAÑA.(SUMINISTRO E INSTALACIÓN)</t>
  </si>
  <si>
    <t>12.2.3</t>
  </si>
  <si>
    <t>MEDICAÑA EN MORTERO DE POLIURETANO CEMENTICIO DE ALTO DESEMPEÑO TIPO "TOXEMENT FLOWFRESH CM" Ó SIMILAR, COLOR GRIS CLARO H.:10CMS, Ø5CMS, JUNTA A TOPE CON ACABADO DE PISO.(SUMINISTRO E INSTALACIÓN)</t>
  </si>
  <si>
    <t>12.2.5</t>
  </si>
  <si>
    <t>GUARDAESCOBA RECTO PREFABRICADO EN GRANITO PULIDO H.:7CMS MISMA REFERENCIA DE COLOR DE PISO INSTALADO, ACOLILLADO EN LAS ESQUINAS (SUMINISTRO E INSTALACIÓN).</t>
  </si>
  <si>
    <t>12.3</t>
  </si>
  <si>
    <t>ESCALERAS</t>
  </si>
  <si>
    <t>12.3.1</t>
  </si>
  <si>
    <t>SUMINISTRO E INSTALACIÓN FRANJA ANTIDESLIZANTE FUNDIDA EN SITIO 100 X 5 CMS CON FOTOLUMICENTE HECHO SOBRE ESCALON DE CONCRETO.</t>
  </si>
  <si>
    <t>12.3.2</t>
  </si>
  <si>
    <t>SUMINISTRO E INSTALACIÓN BARANDA METÁLICA ELABORADA EN TUBULAR LIGERO METÁLICO ½" (12MM) CON PLATINAS 1½" (38MM) FIJADA CON SOLDADURAS Y ANCLAJES SEGÚN RECOMENDACIONES DE PLANOS ELEMENTOS NO ESTRUCTURALES, ACABADO ESMALTE GRIS CLARO MATE SOBRE BASE ANTICORROSIVA.</t>
  </si>
  <si>
    <t>12.3.3</t>
  </si>
  <si>
    <t>SUMINISTRO E INSTALACIÓN PASAMANOS EN PERFIL TUBULAR METÁLICO Ø2" AGUA NEGRA, ACABADO PINTURA ESMALTE GRIS CLARO MATE APLICADO SOBRE BASE ANTICORROSIVA, FIJACIÓN Y SOLDADURAS SEGÚN RECOMENDACIÓN DE FABRICANTE.</t>
  </si>
  <si>
    <t>12.4</t>
  </si>
  <si>
    <t>JUNTAS</t>
  </si>
  <si>
    <t>12.4.1</t>
  </si>
  <si>
    <t>SUMINISTRO E INSTALACIÓN A TODO COSTO  SISTEMA DE JUNTAS PARA PISO TIPO "JOINTMASTER FMI-501" Ó SIMILAR</t>
  </si>
  <si>
    <t>12.4.2</t>
  </si>
  <si>
    <t>SUMINISTRO E INSTALACIÓN A TODO COSTO SISTEMA DE JUNTAS PARA MUROS EXTERIORES  TIPO "JOINTMASTER FMI-615 (616)" Ó SIMILAR, INSTALACIÓN RECEDIDA 5 CMS DEL PLOMO DEL MURO, ACABADO COLOR "ANODIZADO BLACK".</t>
  </si>
  <si>
    <t>12.4.4</t>
  </si>
  <si>
    <t>SUMINISTRO E INSTALACIÓN A TODO COSTO SISTEMA DE JUNTAS EN MUROS INTERIORES  TIPO "JOINTMASTER FMI-251" Ó SIMILAR, REVESTIDA CON MISMO ACABADO DE LOS MUROS COLINANDANTES.</t>
  </si>
  <si>
    <t>IMPERMEABILIZACIONES</t>
  </si>
  <si>
    <t>13.1</t>
  </si>
  <si>
    <t>11.6</t>
  </si>
  <si>
    <t>SUMINISTRO E INSTALACIÓN ENCHAPE DE MURO EN LÁMINAS DE AGLOMERADO RECUBIERTA CON MELAMÍNICO DECORATIVO POR UNA CARA TERMOFUNDIDO AL SUSTRATO DE MADERA TIPO "PIZANO MADECOR" Ó SIMILAR, REFERENCIA NOGAL.</t>
  </si>
  <si>
    <t>12.1.5</t>
  </si>
  <si>
    <t>SUMINISTRO E INSTALACIÓN PISO EN TABLETA DE VINILO 30X30 CM TIPO "VINISOL COLOR GRIS HUMO ESPESOR 3MM" Ó SIMILAR PARA TRÁFICO PESADO INSTALADA SOBRE MÁSTICO Y MORTERO DE NIVELACIÓN.</t>
  </si>
  <si>
    <t>12.1.9</t>
  </si>
  <si>
    <t>SUMINISTRO E INSTALACIÓN PISO EN ALFOMBRA MODULAR EN TABLETA EN ARGOLLA ALTO TRÁFICO 60X60CM TIPO "INTERFLOOR MODULAR FIRST COLOR GRIS 914" Ó SIMILAR.</t>
  </si>
  <si>
    <t>12.1.16</t>
  </si>
  <si>
    <t>SUMINISTRO E INSTALACIÓN PIRLÁN  Y/O CENEFA DE PISO EN GRANO DE MÁRMOL Ó TERRAZO PULIDO BRILLADO FUNDIDO EN SITIO REF. COLOR "ALFA TERRAZO TRADICIONAL DORADAL FONDO BLANCO" O IGUAL A PISO DE BALDOSA INSTALADO, CON DILATADORES DE ALUMINIO e=0,30.</t>
  </si>
  <si>
    <t>12.2.6</t>
  </si>
  <si>
    <t>SUMINISTRO E INSTALACIÓN MEDIACAÑA EN MORTERO PARA CUBIERTA</t>
  </si>
  <si>
    <t>12.2.7</t>
  </si>
  <si>
    <t>SUMINISTRO E INSTALACIÓN GUARDAESCOBAS EN MADERA PINTADO PIEZA EN VIROLA O PINO CARIBE ACABADO PINTURA GRIS CLARO MATE INSTALADO SOBREPUESTO EN MURO.</t>
  </si>
  <si>
    <t>12.4.3</t>
  </si>
  <si>
    <t>SUMINISTRO E INSTALACIÓN A TODO COSTO SISTEMA DE JUNTAS PARA CUBIERTAS  TIPO "JOINTMASTER FMI-661" Ó SIMILAR, INSTALACIÓN SEGÚN INDICACIÓN DE PROVEEDOR.</t>
  </si>
  <si>
    <t>11.2</t>
  </si>
  <si>
    <t>SUMINISTRO E INSTALACIÓN ENCHAPE DE MURO PISO TECHO EN BALDOSA CERÁMICA 20 X 20 CM COLOR  BLANCO  MATE, INCLUYE WIN METÁLICO EN ESQUINAS.</t>
  </si>
  <si>
    <t>12.1.4</t>
  </si>
  <si>
    <t>ALISTADO Y AFINADO DE PISOS E= 0,03, CON MORTERO 1:3, INCLUYE DILATACIONES DE OBRA (SUMINISTRO E INSTALACIÓN)</t>
  </si>
  <si>
    <t>12.1.13</t>
  </si>
  <si>
    <t>PISO DE DUCHA EN GRANO DE MÁRMOL ACABADO ANTIDESLIZANTE Ó TERRAZO PULIDO BRILLADO FUNDIDO EN SITIO REF. COLOR "ALFA TERRAZO TRADICIONAL DORADAL FONDO BLANCO" O IGUAL A PISO DE BALDOSA INSTALADO, INCLUYE MEDIACAÑA Ø5 CMS PERIMETRAL Y REVESTIMIENTO DE MURO HASTA 40 CMS, DE ALTURA. INSTALACIÓN CON DILATADORES DE ALUMINIO.(SUMINISTRO E INSTALACIÓN)</t>
  </si>
  <si>
    <t>12.3.4</t>
  </si>
  <si>
    <t>SUMINISTRO E INSTALACIÓN PASAMANOS PARA EXTERIORES EN PERFILERIA METÁLICA TIPO IDU M-80, ACABADO ESMALTE NEGRO MATE APLICADO SOBRE BASE ANTICORROSIVA, FIJACIÓN PERNADA Y FUNDIDA.</t>
  </si>
  <si>
    <t xml:space="preserve">ML </t>
  </si>
  <si>
    <t>ILUMINACIÓN</t>
  </si>
  <si>
    <t>14.01</t>
  </si>
  <si>
    <t>Suministro, transporte e instalación de Panel LED cuadrado de incrustar, 60x60 cm, 40 w, 3600lm, 4100k, IP20, 50000h. Incluye todos los elementos de fijación requeridos para su instalación, incluye pruebas de funcionameinto y puesta en marcha.</t>
  </si>
  <si>
    <t>14.02</t>
  </si>
  <si>
    <t>Suministro, transporte e instalación de Panel LED rectangular de incrustar, 120x30 cm, 40 w, 3200lm, 4000k, IP20, 35000 h.  Incluye todos los elementos de fijación requeridos para su instalación, incluye pruebas de funcionameinto y puesta en marcha.</t>
  </si>
  <si>
    <t>14.03</t>
  </si>
  <si>
    <t>Suministro, transporte e instalación de Panel LED redondo de incrustar, 30 cm, 24W, 1720lm, 4000k, IP20, 30000h.  Incluye todos los elementos de fijación requeridos para su instalación, incluye pruebas de funcionameinto y puesta en marcha.</t>
  </si>
  <si>
    <t>14.04</t>
  </si>
  <si>
    <t>Suministro, transporte e instalación de Panel LED redondo de sobreponer o descolgar, 30 cm, 24W, 1600lm, 6500k, IP20, 25000h.  Incluye todos los elementos de fijación requeridos para su instalación, incluye pruebas de funcionameinto y puesta en marcha.</t>
  </si>
  <si>
    <t>14.06</t>
  </si>
  <si>
    <t>Suministro, transporte e instalación de luminaria LED hermética, 2x18 W T8, 3600lm, 4000k, IP65, 40000h.  Incluye todos los elementos de fijación requeridos para su instalación, incluye pruebas de funcionameinto y puesta en marcha.</t>
  </si>
  <si>
    <t>14.07</t>
  </si>
  <si>
    <t>Suministro, transporte e instalación de luminaria LED antivandálica, 33 W, 2826lm, 4000k, IP65, 50000h.  Incluye todos los elementos de fijación requeridos para su instalación, incluye pruebas de funcionameinto y puesta en marcha.</t>
  </si>
  <si>
    <t>14.08</t>
  </si>
  <si>
    <t>Suministro, transporte e instalación de Luminaria de Emergencia LED 2x1.6 W 90 min autonomia.  Incluye todos los elementos de fijación requeridos para su instalación, incluye pruebas de funcionameinto y puesta en marcha.</t>
  </si>
  <si>
    <t>14.10</t>
  </si>
  <si>
    <t>Suministro, transporte e instalación de reflector LED, 150 W, 12750 lm, 6500K, IP65, 30000 h. Incluye todos los elementos de fijación requeridos para su instalación, incluye pruebas de funcionameinto y puesta en marcha.</t>
  </si>
  <si>
    <t>14.12</t>
  </si>
  <si>
    <t>Suministro, transporte e instalación de luminaria tipo tortuga led de 12W, 960 lm, 6000K, IP65, 25000h.  Incluye todos los elementos de fijación requeridos para su instalación, incluye pruebas de funcionameinto y puesta en marcha.</t>
  </si>
  <si>
    <t>CIELORRASOS Y TABIQUERÍA</t>
  </si>
  <si>
    <t>15.1</t>
  </si>
  <si>
    <t>SUMINISTRO E INSTALACIÓN CIELO RASO DESCOLGADO EN PLACAS DE YESO CARTÓN 10MM CON ESTRUCTURA EN PERFILERIA METÁLICA GALVANIZADA, DILATACIÓN EN REMATES CONTRA MUROS, ACABADO PINTURA VINILO LAVABLE COLOR BLANCO MATE APLICADA SOBRE MASILLADO.</t>
  </si>
  <si>
    <t>15.2</t>
  </si>
  <si>
    <t>SUMINISTRO E INSTALACIÓN CIELO RASO DESCOLGADO EN PLACAS DE FIBROCEMENTO 6 MM CON ESTRUCTURA EN PERFILERIA METÁLICA GALVANIZADA, DILATACIÓN EN REMATES CONTRA MUROS, ACABADO PINTURA VINILO LAVABLE ANTIBACTERIAL O ANTIHONGO COLOR BLANCO MATE APLICADA SOBRE MASILLADO.</t>
  </si>
  <si>
    <t>14.09</t>
  </si>
  <si>
    <t>Suministro, transporte e instalación de poste metálico de 9m de altura para alumbrado público. Incluye luminaria de alumbrado público LED de 82W, 8915 lm, 50000 horas, 5000k, 100-277V, brazo de 2m para soporte de luminaria, fotocelda de control, dado en concreto, caja de inspección de 30x30cm (AP-280 ENEL CODENSA) y elementos de aterramiento.</t>
  </si>
  <si>
    <t>14.11</t>
  </si>
  <si>
    <t>Suministro, transporte e instalación de reflector LED 200 W, 15000 lm, 6000K, IP65, 50000h.  Incluye todos los elementos de fijación requeridos para su instalación, incluye pruebas de funcionameinto y puesta en marcha.</t>
  </si>
  <si>
    <t>14.05</t>
  </si>
  <si>
    <t>Suministro, transporte e instalación de luminaria LED lineal, 28 W, 2520lm, 6500k, IP40, 60000h.  Incluye todos los elementos de fijación requeridos para su instalación, incluye pruebas de funcionameinto y puesta en marcha.</t>
  </si>
  <si>
    <t>15.3</t>
  </si>
  <si>
    <t>SUMINISTRO E INSTALACIÓN CIELO RASO LIVIANO EN PIEZAS LINEALES DE ALUZINC APARIENCIA MADERA TIPO  BAFFLE 100 HUNTER DOUGLAS</t>
  </si>
  <si>
    <t>SEGURIDAD, CONTROL + CABLEADO ESTRUCTURADO</t>
  </si>
  <si>
    <t>16.01</t>
  </si>
  <si>
    <t>Suministro, transporte e instalación de Tubería EMT 3/4" para red de datos. Incluye accesorios y elementos de fijación.</t>
  </si>
  <si>
    <t>16.03</t>
  </si>
  <si>
    <t>Suministro, transporte e instalación de Salida sencilla para datos CAT 6A. Incluye caja 5800 o troquel según sea el caso. No incluye cable.</t>
  </si>
  <si>
    <t>16.04</t>
  </si>
  <si>
    <t>Suministro, transporte e instalación de Salida doble para datos CAT 6A. Incluye caja 5800 o troquel según sea el caso. No incluye cable.</t>
  </si>
  <si>
    <t>16.05</t>
  </si>
  <si>
    <t>Suministro, transporte e instalación de Patch cord CAT 6A con apantallamiento U/FTP y clasificación LSFRZH, de 1m de longitud, para administración.</t>
  </si>
  <si>
    <t>16.06</t>
  </si>
  <si>
    <t>Suministro, transporte e instalación de Patch cord CAT 6A con apantallamiento U/FTP y clasificación LSFRZH, de 3m de longitud, para administración.</t>
  </si>
  <si>
    <t>16.07</t>
  </si>
  <si>
    <t>Suministro, transporte e instalación de Gabinete tipo Rack cerrado 45 U de 19" bajo estandar ANSI/EIA310D, incluye puertas trasera y frontal, paneles laterales, superior e inferior, rieles verticales y soportes horizontales, ruedas y tornillos de nivelación.</t>
  </si>
  <si>
    <t>16.09</t>
  </si>
  <si>
    <t>Suministro, transporte e instalación de Multitoma vertical para Rack 24 salidas, 20 A, protector de transientes, ZU, 120V</t>
  </si>
  <si>
    <t>16.11</t>
  </si>
  <si>
    <t>Suministro, transporte e instalación de Patch panel 24 puertos CAT 6A.</t>
  </si>
  <si>
    <t>16.12</t>
  </si>
  <si>
    <t>Suministro, transporte e instalación de Cable CAT 6A con apantallamiento U/FTP y clasificación LSFRZH.</t>
  </si>
  <si>
    <t>16.13</t>
  </si>
  <si>
    <t>Certificación de punto de datos.</t>
  </si>
  <si>
    <t>16.18</t>
  </si>
  <si>
    <t>Suministro, transporte e instalación de Switch 24 puertos 10/100/1000 capa 2.</t>
  </si>
  <si>
    <t>16.19</t>
  </si>
  <si>
    <t>Suministro, transporte e instalación de Barraje de tierra TMGB en cuartos técnicos. Incluye soportes aislados y elementos de fijación.</t>
  </si>
  <si>
    <t>16.20</t>
  </si>
  <si>
    <t>Suministro, transporte e instalación de Barraje de tierra TGB en cuartos técnicos. Incluye soportes aislados y elementos de fijación.</t>
  </si>
  <si>
    <t>16.21</t>
  </si>
  <si>
    <t>Suministro, transporte e instalación de elementos para conexión a tierra de TGB a TMGB en cable CU 6 AWG HFFRLS.</t>
  </si>
  <si>
    <t>16.25</t>
  </si>
  <si>
    <t>Suministro, transporte e instalación de salida en tubería EMT 3/4" para sistema de detección de incendios. No incluye cable. Incluye accesorios y elementos de sujeción requeridos para su correcta instalación.</t>
  </si>
  <si>
    <t>16.26</t>
  </si>
  <si>
    <t>Suministro, transporte e instalación de tubería EMT 3/4" para sistema de detección de incendios. No incluye cable. Incluye accesorios y elementos de sujeción requeridos para su correcta instalación.</t>
  </si>
  <si>
    <t>16.27</t>
  </si>
  <si>
    <t>Suministro, transporte e instalación de cable antiflama 2x16 AWG tipo FPLR.</t>
  </si>
  <si>
    <t>16.28</t>
  </si>
  <si>
    <t>Suministro, transporte e instalación de Sensor óptico de humo, incluye base y elementos de fijación.</t>
  </si>
  <si>
    <t>16.29</t>
  </si>
  <si>
    <t>Suministro, transporte e instalación de Sensor térmico de humo, incluye base y elementos de fijación.</t>
  </si>
  <si>
    <t>16.30</t>
  </si>
  <si>
    <t>Suministro, transporte e instalación de barrera tipo beam detector, incluye base y elementos de fijación.</t>
  </si>
  <si>
    <t>16.31</t>
  </si>
  <si>
    <t>Suministro, transporte e instalación de Estación manual, uso interno, incluye stopper y elementos de fijación.</t>
  </si>
  <si>
    <t>16.32</t>
  </si>
  <si>
    <t>Suministro, transporte e instalación de corneta con estrobo. Incluye modulo de interconexión NAC, incluye base y elementos de fijación.</t>
  </si>
  <si>
    <t>16.34</t>
  </si>
  <si>
    <t>Suministro, transporte e instalación de módulo de control para desactivación de puertas de emergencia. Incluye elementos de fijación y de conexión.</t>
  </si>
  <si>
    <t>16.35</t>
  </si>
  <si>
    <t>Suministro, transporte e instalación de teclado remoto para sistema de deteccion de incendios. Incluye elementos de fijación y de conexión.</t>
  </si>
  <si>
    <t>16.36</t>
  </si>
  <si>
    <t>Suministro, transporte e instalación de Panel de detección de incendios según especificaciones técnicas.</t>
  </si>
  <si>
    <t>16.37</t>
  </si>
  <si>
    <t>Puesta en marcha del sistema de detección de incendios por ingenieros certificados por fábrica, capacitación, actualización de software y programación según requerimientos.</t>
  </si>
  <si>
    <t>16.38</t>
  </si>
  <si>
    <t>Suministro, transporte e instalación de controlador acceso de 4 lectoras.</t>
  </si>
  <si>
    <t>16.39</t>
  </si>
  <si>
    <t>Suministro, transporte e instalación de modulo de expansión para controlador acceso de 4 lectoras.</t>
  </si>
  <si>
    <t>16.40</t>
  </si>
  <si>
    <t>Suministro, transporte e instalación de unidad de potencia para controlador de acceso.</t>
  </si>
  <si>
    <t>16.41</t>
  </si>
  <si>
    <t>Suministro, transporte e instalación de Lector de proximidad huella+tarjeta wiegand 26. Incluye fuente de alimentación.</t>
  </si>
  <si>
    <t>16.42</t>
  </si>
  <si>
    <t>Suministro, transporte e instalación de Electroiman 600 LBS. Incluye soporte, fuente y buzzer</t>
  </si>
  <si>
    <t>16.43</t>
  </si>
  <si>
    <t>Suministro, transporte e instalación de Brazo hidráulico.</t>
  </si>
  <si>
    <t>16.50</t>
  </si>
  <si>
    <t>Suministro, transporte e instalación de licencia base para control de acceso, hasta 32 puertas</t>
  </si>
  <si>
    <t>16.51</t>
  </si>
  <si>
    <t>Suministro, transporte e instalación de licencia base para manejo de notificaciones y alarmas.</t>
  </si>
  <si>
    <t>16.53</t>
  </si>
  <si>
    <t>Suministro, transporte e instalación de Cámara minidomo IP interior, 2 MP, lente varifocal.</t>
  </si>
  <si>
    <t>16.54</t>
  </si>
  <si>
    <t>Suministro, transporte e instalación de Camara fija tipo bala para exteriores, IP, lente varifocal, incluye housing.</t>
  </si>
  <si>
    <t>16.56</t>
  </si>
  <si>
    <t>Suministro, transporte e instalación de módulo para gestión de sistema de CCTV. Incluye servidor, arreglo de disco duro de hasta 8 TB y licencia de manejo hasta 32 canales IP.</t>
  </si>
  <si>
    <t>16.57</t>
  </si>
  <si>
    <t>Suministro, transporte e instalación de servidor para gestión centralizada de sistema de CCTV.</t>
  </si>
  <si>
    <t>16.58</t>
  </si>
  <si>
    <t>Suministro, transporte e instalación de switch para sistema de CCTV</t>
  </si>
  <si>
    <t>16.59</t>
  </si>
  <si>
    <t>Suministro, transporte e instalación de estación de trabajo para sistema de integración.</t>
  </si>
  <si>
    <t>16.60</t>
  </si>
  <si>
    <t>Suministro, transporte e instalación de joystick PTZ</t>
  </si>
  <si>
    <t>16.61</t>
  </si>
  <si>
    <t>Suministro, transporte e instalación de monitor HDMI 22 "</t>
  </si>
  <si>
    <t>16.62</t>
  </si>
  <si>
    <t>Suministro, transporte e instalación de licencia de manejo sistema CCTV</t>
  </si>
  <si>
    <t>16.64</t>
  </si>
  <si>
    <t>Suministro, transporte e instalación de licencia para expansión de canales de sistema CCTV</t>
  </si>
  <si>
    <t>16.65</t>
  </si>
  <si>
    <t>Suministro, transporte e instalación de servidor de gestión para sistema de integración.</t>
  </si>
  <si>
    <t>16.66</t>
  </si>
  <si>
    <t>Suministro de licencia base para gestión de sistema de integración.</t>
  </si>
  <si>
    <t>16.08</t>
  </si>
  <si>
    <t>Suministro, transporte e instalación de Rack cerrado 22 U  de 19" bajo estandar ANSI/EIA310D, incluye puertas trasera y frontal, paneles laterales, superior e inferior, rieles verticales y soportes horizontales, ruedas y tornillos de nivelación.</t>
  </si>
  <si>
    <t>16.10</t>
  </si>
  <si>
    <t>Suministro, transporte e instalación de Multitoma vertical para Rack 12 salidas, 20 A, protector de transientes, ZU, 120V</t>
  </si>
  <si>
    <t>16.44</t>
  </si>
  <si>
    <t>Suministro, transporte e instalación de Torniquete electromecánico metalico bidireccional brazo caido.</t>
  </si>
  <si>
    <t>16.45</t>
  </si>
  <si>
    <t>Suministro, transporte e instalación de Puerta acceso a discapacitados.</t>
  </si>
  <si>
    <t>16.48</t>
  </si>
  <si>
    <t>Suministro, transporte e instalación de detector metálico de arco.</t>
  </si>
  <si>
    <t>16.49</t>
  </si>
  <si>
    <t>Suministro, transporte e instalación de escaner de rayos X.</t>
  </si>
  <si>
    <t>16.55</t>
  </si>
  <si>
    <t>Suministro, transporte e instalación de módulo para gestión de sistema de CCTV. Incluye servidor, arreglo de disco duro de hasta 32 TB y licencia de manejo hasta 32 canales IP.</t>
  </si>
  <si>
    <t>16.63</t>
  </si>
  <si>
    <t>Suministro, transporte e instalación de licencia para expansión de usuario de sistema CCTV</t>
  </si>
  <si>
    <t>16.67</t>
  </si>
  <si>
    <t>Suministro de licencia para subdivisión de gestión de sistema de integración.</t>
  </si>
  <si>
    <t>16.68</t>
  </si>
  <si>
    <t>Suministro de licencia para gestión individual por usuario para sistema de integración.</t>
  </si>
  <si>
    <t>16.22</t>
  </si>
  <si>
    <t>Suministro, transporte e instalación de salida HDMI+VGA para proyectores. Incluye hasta 15m de tubería EMT con sus accesorios y elementos de sujeción requeridos para su correcta instalación.</t>
  </si>
  <si>
    <t>16.14</t>
  </si>
  <si>
    <t>Suministro, transporte e instalación de cable de fibra optica 12 hilos, uso interior, multimodo OM4.</t>
  </si>
  <si>
    <t>16.46</t>
  </si>
  <si>
    <t>Suministro, transporte e instalación de Sensor magnético de apertura tráfico pesado.</t>
  </si>
  <si>
    <t>16.47</t>
  </si>
  <si>
    <t>Suministro, transporte e instalación de Talanquera vehicular, incluye loop detector y fotoceldas de seguridad</t>
  </si>
  <si>
    <t>16.52</t>
  </si>
  <si>
    <t>Suministro, transporte e instalación de Cámara domo PTZ.</t>
  </si>
  <si>
    <t>VENTANERÍA</t>
  </si>
  <si>
    <t>17.1</t>
  </si>
  <si>
    <t>SUMINISTRO E INSTALACIÓN VENTANERIA DE FACHADA EN PERFILERIA ALUMINIO ANODIZADO, TIPO PESADO,  "ALUMINA SERIE 7638 O 6038" O SIMILAR CON ACABADO PINTURA ELECTROSTATICA COLOR NEGRO MATE CON UN CUERPO MOVIL PROYECTANTE VIDRIO TEMPLADO LAMINADO INCOLORO INSTALADO CON PISAVIDRIO RECTO. (INCLUYE TRANSPORTE, EQUIPO Y MANO DE OBRA )</t>
  </si>
  <si>
    <t>17.1.17</t>
  </si>
  <si>
    <t>TIPO VENTANA:  A-V20 (0,95 X 2,30) TEMPLADO LAMINADO 5+5 INCOLORO CON PELÍCULA SEGURIDAD 12MICRAS</t>
  </si>
  <si>
    <t>17.1.18</t>
  </si>
  <si>
    <t>TIPO VENTANA:  A-V21 (1,10 X 2,30)TEMPLADO LAMINADO 5+5 INCOLORO CON PELÍCULA SEGURIDAD 12MICRAS</t>
  </si>
  <si>
    <t>17.1.19</t>
  </si>
  <si>
    <t>TIPO VENTANA:  A-V22 (0,97 X 2,95) TEMPLADO LAMINADO 5+5 INCOLORO CON PELÍCULA SEGURIDAD 12MICRAS</t>
  </si>
  <si>
    <t>17.1.20</t>
  </si>
  <si>
    <t>TIPO VENTANA:  A-V23 (1,10 X 2,95)TEMPLADO LAMINADO 5+5 INCOLORO CON PELÍCULA SEGURIDAD 12MICRAS</t>
  </si>
  <si>
    <t>17.1.21</t>
  </si>
  <si>
    <t>TIPO VENTANA:  A-V24 (3,46 X 2,10) TEMPLADO LAMINADO 5+5 INCOLORO CON PELÍCULA SEGURIDAD 12MICRAS</t>
  </si>
  <si>
    <t>17.2</t>
  </si>
  <si>
    <t>SUMINISTRO E INSTALACIÓN VENTANERIA INTERIOR EN PERFILERIA DE ALUMINIO ANODIZADO NATURAL MATE TIPO PESADO "ALUMINA SERIE 7638 O 6038" O SIMILAR SIN CUERPOS MOVILES. VIDRIO LAMINADO 4+4 INCOLORO INSTALADO CON PISAVIDRIOS RECTO.(INCLUYE TRANSPORTE, EQUIPO Y MANO DE OBRA )</t>
  </si>
  <si>
    <t>17.2.35</t>
  </si>
  <si>
    <t>TIPO VENTANA:  A-V10( 1,35 X 0,60)</t>
  </si>
  <si>
    <t>17.2.36</t>
  </si>
  <si>
    <t>TIPO VENTANA:  A-V11 (1,61 X 0,60)</t>
  </si>
  <si>
    <t>17.2.37</t>
  </si>
  <si>
    <t>TIPO VENTANA:  A-V12 (1,65 X 0,60)</t>
  </si>
  <si>
    <t>17.2.38</t>
  </si>
  <si>
    <t>TIPO VENTANA:  A-V13 ( 2,55 X 0,60)</t>
  </si>
  <si>
    <t>17.2.39</t>
  </si>
  <si>
    <t>TIPO VENTANA:  A-V14 ( 3,60 X 0,60)</t>
  </si>
  <si>
    <t>17.2.40</t>
  </si>
  <si>
    <t>TIPO VENTANA:  A-V15 ( 3,71 X 0,60)</t>
  </si>
  <si>
    <t>17.2.41</t>
  </si>
  <si>
    <t>TIPO VENTANA:  A-V16 ( 3,90 X 0,60)</t>
  </si>
  <si>
    <t>17.2.42</t>
  </si>
  <si>
    <t>TIPO VENTANA:  A-V17(5,10 X 0,60)</t>
  </si>
  <si>
    <t>17.4</t>
  </si>
  <si>
    <t>SUMINISTRO E INSTALACIÓN VENTANERIA INSTALADA EN LOS VANOS DE LAS LUCARNAS DE CUBIERTA EN PERFILERIA DE ALUMINIO ANODIZADO NATURAL MATE TIPO PESADO "ALUMINA SERIE 7638 O 6038" O SIMILAR COMBINANDO PAÑOS O MODULOS DE VIDRIO Y PERSIANA FIJA EN ALUMINIO. VIDRIO LAMINADO 3+3  INCOLORO INSTALADO CON PASAVIDRIOS RECTO, DIMENSIÓN DE REJILLAS SEGÚN DETALLE Y RECOMENDACIÓN ESTUDIO BIOCLIMÁTICO.(INCLUYE TRANSPORTE, EQUIPO Y MANO DE OBRA )</t>
  </si>
  <si>
    <t>17.4.35</t>
  </si>
  <si>
    <t>TIPO VENTANA:  C-V30 (1,00 X 1,35)</t>
  </si>
  <si>
    <t>17.4.37</t>
  </si>
  <si>
    <t>TIPO VENTANA:  C-V32 (2.33 X 1,35)</t>
  </si>
  <si>
    <t>17.4.38</t>
  </si>
  <si>
    <t>TIPO VENTANA:  C-V33 (2,35 X 1,35)</t>
  </si>
  <si>
    <t>17.7</t>
  </si>
  <si>
    <t>SUMINISTRO E INSTALACIÓN VENTANERÍA DE FACHADA EN PERFILERIA DE ALUMINIO ANODIZADO TIPO PESADO"ALUMINA SERIE 7638 O 6038" Ó SIMILAR ACABADO PINTURA ELECTROSTÁTICA NEGRO MATE, CON CUERPO MOVIL PROYECTANTE Y TRAMO SUPERIOR EN REJILLA DE ALUMINIO. LÁMINA DE VIDRIO INSTALADA CON PISAVIDRIOS RECTO (INCLUYE TRANSPORTE, EQUIPO Y MANO DE OBRA ).</t>
  </si>
  <si>
    <t>17.7.15</t>
  </si>
  <si>
    <t>TIPO VENTANA A-V01 (0,60X0,95)VIDRIO LAMINADO TEMPLADO 5+5 INCOLORO</t>
  </si>
  <si>
    <t>17.7.16</t>
  </si>
  <si>
    <t>TIPO VENTANA A-V02 (1,10X0,95)VIDRIO LAMINADO TEMPLADO 5+5 INCOLORO</t>
  </si>
  <si>
    <t>17.7.17</t>
  </si>
  <si>
    <t>TIPO VENTANA A-V03 (0,60 X2,35)VIDRIO LAMINADO TEMPLADO 5+5 INCOLORO</t>
  </si>
  <si>
    <t>17.7.18</t>
  </si>
  <si>
    <t>TIPO VENTANA A-V05 (1,00X2,35)VIDRIO LAMINADO TEMPLADO 5+5 INCOLORO</t>
  </si>
  <si>
    <t>17.7.19</t>
  </si>
  <si>
    <t>TIPO VENTANA A-V06 (1,10X2,35)VIDRIO LAMINADO TEMPLADO 5+5 INCOLORO</t>
  </si>
  <si>
    <t>17.7.20</t>
  </si>
  <si>
    <t>TIPO VENTANA A-V07 (1,20X 2,35)VIDRIO LAMINADO TEMPLADO 5+5 INCOLORO</t>
  </si>
  <si>
    <t>17.7.21</t>
  </si>
  <si>
    <t>TIPO VENTANA A-V08 (1,10X2,95)VIDRIO LAMINADO TEMPLADO 5+5 INCOLORO</t>
  </si>
  <si>
    <t>17.1.1</t>
  </si>
  <si>
    <t>TIPO VENTANA:  B-V01 ( 0,925X0,95) VIDRIO TEMPLADO LAMINADO 4 + 4INCOLORO</t>
  </si>
  <si>
    <t>17.1.2</t>
  </si>
  <si>
    <t>TIPO VENTANA:  B-V02 ( 0,70X0,95) VIDRIO TEMPLADO LAMINADO 4 + 4INCOLORO</t>
  </si>
  <si>
    <t>17.1.3</t>
  </si>
  <si>
    <t>TIPO VENTANA:  B-V03 ( 1,00X0,95) VIDRIO TEMPLADO LAMINADO 4 + 4INCOLORO</t>
  </si>
  <si>
    <t>17.1.4</t>
  </si>
  <si>
    <t>TIPO VENTANA:  B-V04 ( 1,10X0,95) VIDRIO TEMPLADO LAMINADO 4 + 4INCOLORO</t>
  </si>
  <si>
    <t>17.1.5</t>
  </si>
  <si>
    <t>TIPO VENTANA:  B-V05 ( 1,175X0,95) VIDRIO TEMPLADO LAMINADO 4 + 4INCOLORO</t>
  </si>
  <si>
    <t>17.1.6</t>
  </si>
  <si>
    <t>TIPO VENTANA:  B-V06 ( 0,70X2,35) VIDRIO TEMPLADO LAMINADO 5 + 5INCOLORO</t>
  </si>
  <si>
    <t>17.1.7</t>
  </si>
  <si>
    <t>TIPO VENTANA:  B-V07 ( 0,88X2,35) VIDRIO TEMPLADO LAMINADO 5 + 5INCOLORO</t>
  </si>
  <si>
    <t>17.1.8</t>
  </si>
  <si>
    <t>TIPO VENTANA:  B-V08( 0,925X2,35) VIDRIO TEMPLADO LAMINADO 5 + 5INCOLORO</t>
  </si>
  <si>
    <t>17.1.9</t>
  </si>
  <si>
    <t>TIPO VENTANA:  B-V09( 1,10X2,35) VIDRIO TEMPLADO LAMINADO 5 + 5INCOLORO</t>
  </si>
  <si>
    <t>17.1.10</t>
  </si>
  <si>
    <t>TIPO VENTANA:  B-V09A( 1,10X2,95) VIDRIO TEMPLADO LAMINADO 5 + 5INCOLORO</t>
  </si>
  <si>
    <t>17.1.11</t>
  </si>
  <si>
    <t>TIPO VENTANA:  B-V09B ( 0,958X2,95) VIDRIO TEMPLADO LAMINADO 5 + 5INCOLORO</t>
  </si>
  <si>
    <t>17.1.12</t>
  </si>
  <si>
    <t>TIPO VENTANA:  B-V09C( 0,975X2,95) VIDRIO TEMPLADO LAMINADO 5 + 5INCOLORO</t>
  </si>
  <si>
    <t>17.2.2</t>
  </si>
  <si>
    <t>TIPO VENTANA:  B-V11 ( 2,175X0,60)</t>
  </si>
  <si>
    <t>17.2.3</t>
  </si>
  <si>
    <t>TIPO VENTANA:  B-V12 ( 2,20X0,60)</t>
  </si>
  <si>
    <t>17.2.4</t>
  </si>
  <si>
    <t>TIPO VENTANA:  B-V12B ( 2,25X0,60)</t>
  </si>
  <si>
    <t>17.2.5</t>
  </si>
  <si>
    <t>TIPO VENTANA:  B-V13 ( 2,375X0,60)</t>
  </si>
  <si>
    <t>17.2.6</t>
  </si>
  <si>
    <t>TIPO VENTANA:  B-V14 ( 2,40X0,60)</t>
  </si>
  <si>
    <t>17.2.7</t>
  </si>
  <si>
    <t>TIPO VENTANA:  B-V15 ( 2.85X0,60)</t>
  </si>
  <si>
    <t>17.2.8</t>
  </si>
  <si>
    <t>TIPO VENTANA:  B-V16 ( 3,425X0,60)</t>
  </si>
  <si>
    <t>17.2.9</t>
  </si>
  <si>
    <t>TIPO VENTANA:  B-V17 ( 4,45X0,60)</t>
  </si>
  <si>
    <t>17.2.10</t>
  </si>
  <si>
    <t>TIPO VENTANA:  B-V18 ( 4,675X0,60)</t>
  </si>
  <si>
    <t>17.2.11</t>
  </si>
  <si>
    <t>TIPO VENTANA:  B-V19 ( 3,475X0,60)</t>
  </si>
  <si>
    <t>17.3</t>
  </si>
  <si>
    <t>SUMINISTRO E INSTALACIÓN VENTANERIA INTERIOR EN PERFILERIA DE ALUMINIO ANODIZADO NATURAL MATE TIPO PESADO"ALUMINA SERIE 7638 O 6038" O SIMILAR SIN CUERPOS MOVILES. VIDRIO LAMINADO  INCOLORO CON SANDBLASTNG  INSTALADO CON PASAVIDRIO RECTO.(INCLUYE TRANSPORTE, EQUIPO Y MANO DE OBRA )</t>
  </si>
  <si>
    <t>17.3.1</t>
  </si>
  <si>
    <t>TIPO VENTANA:  B-V20 ( 1,80X2,70)VIDRIO TEMPLADO 8MM INCOLORO</t>
  </si>
  <si>
    <t>17.3.2</t>
  </si>
  <si>
    <t>TIPO VENTANA:  B-V21 ( 1,94X2,70)VIDRIO TEMPLADO 8MM INCOLORO</t>
  </si>
  <si>
    <t>17.3.3</t>
  </si>
  <si>
    <t>TIPO VENTANA:  B-V22 ( 5,05X2,70) VIDRIO TEMPLADO 8MM INCOLORO</t>
  </si>
  <si>
    <t>17.3.4</t>
  </si>
  <si>
    <t>TIPO VENTANA:  B-V23 ( 2,375X1,65)VIDRIO LAMINADO 4+4 INCOLORO</t>
  </si>
  <si>
    <t>17.4.1</t>
  </si>
  <si>
    <t>TIPO VENTANA:  B-V30 ( 1,10X1,35)</t>
  </si>
  <si>
    <t>17.4.2</t>
  </si>
  <si>
    <t>TIPO VENTANA:  B-V31 ( 2,35X1,35)</t>
  </si>
  <si>
    <t>17.4.3</t>
  </si>
  <si>
    <t>TIPO VENTANA:  B-V32 ( 2,525X1,35)</t>
  </si>
  <si>
    <t>17.4.4</t>
  </si>
  <si>
    <t>TIPO VENTANA:  B-V33 ( 2,466X1,35)</t>
  </si>
  <si>
    <t>17.4.5</t>
  </si>
  <si>
    <t>TIPO VENTANA:  B-V34 ( 2,06X1,35)</t>
  </si>
  <si>
    <t>17.4.6</t>
  </si>
  <si>
    <t>TIPO VENTANA:  B-V35 ( 2,242X1,35)</t>
  </si>
  <si>
    <t>17.4.7</t>
  </si>
  <si>
    <t>TIPO VENTANA:  B-V36 ( 2,50X1,35)</t>
  </si>
  <si>
    <t>17.4.8</t>
  </si>
  <si>
    <t>TIPO VENTANA:  B-V37 ( 2,175X1,35)</t>
  </si>
  <si>
    <t>17.4.9</t>
  </si>
  <si>
    <t>TIPO VENTANA:  B-V38 ( 2,35X1,35)</t>
  </si>
  <si>
    <t>17.2.12</t>
  </si>
  <si>
    <t>TIPO VENTANA:  C-V20 ( 3,25X0,60)</t>
  </si>
  <si>
    <t>17.2.13</t>
  </si>
  <si>
    <t>TIPO VENTANA:  C-V21 ( 3,30X0,60)</t>
  </si>
  <si>
    <t>17.2.14</t>
  </si>
  <si>
    <t>TIPO VENTANA:  C-V22 ( 3,55X0,60)</t>
  </si>
  <si>
    <t>17.2.15</t>
  </si>
  <si>
    <t>TIPO VENTANA:  C-V23 ( 3,60X0,60)</t>
  </si>
  <si>
    <t>17.2.16</t>
  </si>
  <si>
    <t>TIPO VENTANA:  C-V24A ( 2,175X0,60)</t>
  </si>
  <si>
    <t>17.2.17</t>
  </si>
  <si>
    <t>TIPO VENTANA:  C-V24B (2,20X0,60)</t>
  </si>
  <si>
    <t>17.2.18</t>
  </si>
  <si>
    <t>TIPO VENTANA:  C-V25 ( 2,525X0,60)</t>
  </si>
  <si>
    <t>17.2.19</t>
  </si>
  <si>
    <t>TIPO VENTANA:  C-V26 ( 4,50X0,60)</t>
  </si>
  <si>
    <t>17.2.20</t>
  </si>
  <si>
    <t>TIPO VENTANA:  C-V27 ( 3,60X0,60)</t>
  </si>
  <si>
    <t>17.2.21</t>
  </si>
  <si>
    <t>TIPO VENTANA:  C-V28( 3,75X0,60)</t>
  </si>
  <si>
    <t>17.2.22</t>
  </si>
  <si>
    <t>TIPO VENTANA:  C-V29 ( 3,90X0,60)</t>
  </si>
  <si>
    <t>17.2.23</t>
  </si>
  <si>
    <t>TIPO VENTANA:  C-V30 ( 4,70X0,60)</t>
  </si>
  <si>
    <t>17.2.24</t>
  </si>
  <si>
    <t>TIPO VENTANA:  C-V31( 7,00X0,60)</t>
  </si>
  <si>
    <t>17.2.25</t>
  </si>
  <si>
    <t>TIPO VENTANA:  C-V32( 1,55X0,60)</t>
  </si>
  <si>
    <t>17.2.26</t>
  </si>
  <si>
    <t>TIPO VENTANA:  C-V33 ( 2,10X0,60)</t>
  </si>
  <si>
    <t>17.2.27</t>
  </si>
  <si>
    <t>TIPO VENTANA:  C-V34 ( 2,55X0,60)</t>
  </si>
  <si>
    <t>17.2.28</t>
  </si>
  <si>
    <t>TIPO VENTANA:  C-V35 ( 2,80X0,60)</t>
  </si>
  <si>
    <t>17.2.29</t>
  </si>
  <si>
    <t>TIPO VENTANA:  C-V36A ( 3,45X0,60)</t>
  </si>
  <si>
    <t>17.2.30</t>
  </si>
  <si>
    <t>TIPO VENTANA:  C-V37 ( 4,45X0,60)</t>
  </si>
  <si>
    <t>17.2.31</t>
  </si>
  <si>
    <t>TIPO VENTANA:  C-V38 ( 4,55X0,60)</t>
  </si>
  <si>
    <t>17.2.32</t>
  </si>
  <si>
    <t xml:space="preserve">TIPO VENTANA C-V42 (3,25X 1,65) </t>
  </si>
  <si>
    <t>17.2.34</t>
  </si>
  <si>
    <t>TIPO VENTANA C-V43 (3,60X1,65)</t>
  </si>
  <si>
    <t>17.4.10</t>
  </si>
  <si>
    <t>TIPO VENTANA:  C-V60 ( 2,35X1,35)</t>
  </si>
  <si>
    <t>17.4.11</t>
  </si>
  <si>
    <t>TIPO VENTANA:  C-V61 ( 2,50X1,35)</t>
  </si>
  <si>
    <t>17.4.12</t>
  </si>
  <si>
    <t>TIPO VENTANA:  C-V62( 2,725X1,35)</t>
  </si>
  <si>
    <t>17.4.13</t>
  </si>
  <si>
    <t>TIPO VENTANA:  C-V63( 2,575X1,35)</t>
  </si>
  <si>
    <t>17.4.14</t>
  </si>
  <si>
    <t>TIPO VENTANA:  C-V64( 2,175X1,35)</t>
  </si>
  <si>
    <t>17.4.15</t>
  </si>
  <si>
    <t>TIPO VENTANA:  C-V65( 2,35X1,35)</t>
  </si>
  <si>
    <t>17.4.16</t>
  </si>
  <si>
    <t>TIPO VENTANA:  C-V66( 2,50X1,35)</t>
  </si>
  <si>
    <t>17.4.17</t>
  </si>
  <si>
    <t>TIPO VENTANA:  C-V67( 2,02X1,35)</t>
  </si>
  <si>
    <t>17.4.18</t>
  </si>
  <si>
    <t>TIPO VENTANA:  C-V68( 2,19X1,35)</t>
  </si>
  <si>
    <t>17.4.19</t>
  </si>
  <si>
    <t>TIPO VENTANA:  C-V69( 2,85X1,35)</t>
  </si>
  <si>
    <t>17.6</t>
  </si>
  <si>
    <t>SUMINISTRO E INSTALACIÓN VENTANERÍA DE FACHADA EN PERFILERIA DE ALUMINIO ANODIZADO TIPO PESADO "ALUMINA SERIE 7638 O 6038" Ó SIMILAR ACABADO PINTURA ELECTROSTÁTICA NEGRO MATE, TRAMO SUPERIOR EN REJILLA DE ALUMINIO. LÁMINA DE VIDRIO INSTALADA CON PISAVIDRIOS RECTO (INCLUYE TRANSPORTE, EQUIPO Y MANO DE OBRA ).</t>
  </si>
  <si>
    <t>17.6.1</t>
  </si>
  <si>
    <t>TIPO VENTANA C-V01 (0,45X0,95)  VIDRIO LAMINADO 4+4 INCOLORO</t>
  </si>
  <si>
    <t>17.6.2</t>
  </si>
  <si>
    <t>TIPO VENTANA C-V02 (1,10X0,95) VIDRIO LAMINADO TEMPLADO 6MM INCOLORO +SGP 0,89+ INCOLORO 6MM</t>
  </si>
  <si>
    <t>17.6.3</t>
  </si>
  <si>
    <t>TIPO VENTANA C-V03 (1,175X0,95)VIDRIO LAMINADO 4+4 INCOLORO</t>
  </si>
  <si>
    <t>17.6.4</t>
  </si>
  <si>
    <t>TIPO VENTANA C-V04 (3,60X0,95)VIDRIO LAMINADO 4+4 INCOLORO</t>
  </si>
  <si>
    <t>17.6.5</t>
  </si>
  <si>
    <t>TIPO VENTANA C-V05 (3,825X0,95)VIDRIO LAMINADO 4+4 INCOLORO</t>
  </si>
  <si>
    <t>17.7.2</t>
  </si>
  <si>
    <t>TIPO VENTANA C-V06B (0,45X2,35)VIDRIO LAMINADO 5+4 INCOLORO</t>
  </si>
  <si>
    <t>17.7.3</t>
  </si>
  <si>
    <t>TIPO VENTANA C-V07 (0,90X2,35)VIDRIO LAMINADO 5+4 INCOLORO</t>
  </si>
  <si>
    <t>17.7.4</t>
  </si>
  <si>
    <t>TIPO VENTANA C-V08A (1,10X2,35)VIDRIO LAMINADO TEMPLADO 6MM INCOLORO +SGP 0,89+ INCOLORO 6MM</t>
  </si>
  <si>
    <t>17.7.5</t>
  </si>
  <si>
    <t>TIPO VENTANA C-V08B (1,10X2,35)VIDRIO LAMINADO 5+4 INCOLORO</t>
  </si>
  <si>
    <t>17.7.6</t>
  </si>
  <si>
    <t>TIPO VENTANA C-V09 (1,175X2,35)VIDRIO LAMINADO 5+4 INCOLORO</t>
  </si>
  <si>
    <t>17.7.7</t>
  </si>
  <si>
    <t>TIPO VENTANA C-V10 (0,90X2,95)VIDRIO LAMINADO 5+5 INCOLORO</t>
  </si>
  <si>
    <t>17.7.8</t>
  </si>
  <si>
    <t>TIPO VENTANA C-V11A (1,10X2,95)VIDRIO LAMINADO 5+5 INCOLORO</t>
  </si>
  <si>
    <t>17.7.9</t>
  </si>
  <si>
    <t>TIPO VENTANA C-V11B (1,10X2,95)VIDRIO LAMINADO TEMPLADO 6MM INCOLORO +SGP 0,89+ INCOLORO 6MM</t>
  </si>
  <si>
    <t>17.7.10</t>
  </si>
  <si>
    <t>TIPO VENTANA C-V12A (1,175X2,95)VIDRIO LAMINADO 5+5 INCOLORO</t>
  </si>
  <si>
    <t>17.7.11</t>
  </si>
  <si>
    <t>TIPO VENTANA C-V12B (1,175X2,95)VIDRIO LAMINADO TEMPLADO 6MM INCOLORO +SGP 0,89+ INCOLORO 6MM</t>
  </si>
  <si>
    <t>17.7.12</t>
  </si>
  <si>
    <t>TIPO VENTANA C-V13 (2,35X2,95)VIDRIO LAMINADO TEMPLADO 6MM INCOLORO +SGP 0,89+ INCOLORO 6MM</t>
  </si>
  <si>
    <t>17.7.13</t>
  </si>
  <si>
    <t>TIPO VENTANA C-V14 (3,60X2,95)VIDRIO LAMINADO TEMPLADO 6MM INCOLORO +SGP 0,89+ INCOLORO 6MM</t>
  </si>
  <si>
    <t>17.7.14</t>
  </si>
  <si>
    <t>TIPO VENTANA C-V15 (3,75X2,95)VIDRIO LAMINADO TEMPLADO 6MM INCOLORO +SGP 0,89+ INCOLORO 6MM</t>
  </si>
  <si>
    <t>17.11</t>
  </si>
  <si>
    <t>SUMINISTRO E INSTALACIÓN VENTANA EN PERFILERIA DE ALUMINIO ANODIZADO NATURAL MATE TIPO PESADO"ALUMINA SERIE 7638 O 6038" Ó SIMILAR CON VIDRIO TEMPLADO INCOLORO CON PERFORACIONES PARA VENTILACIÓN Y PELÍCULA SANDBLASTING SEGÚN DISEÑO, INSTALADO CON PISAVIDRIOS RECTO. TRAMO INFERIOR H.: 2,10 Y ZÓCALO EN PERFIL 77MM TIPO "ALN-221" O SIMILAR CON VIDRIO TEMPLADO 8MM, Y TRAMO SUPERIOR MONTANTE H.: 0,60 CON VIDRIO TEMPLADO 5MM.(INCLUYE TRANSPORTE, EQUIPO Y MANO DE OBRA ).</t>
  </si>
  <si>
    <t>17.11.1</t>
  </si>
  <si>
    <t xml:space="preserve">TIPO VENTANA C-V40 (4,65X2,70) </t>
  </si>
  <si>
    <t>17.11.2</t>
  </si>
  <si>
    <t xml:space="preserve">TIPO VENTANA C-V41 (5,15X2,70) </t>
  </si>
  <si>
    <t>17.14</t>
  </si>
  <si>
    <t>SUMINISTRO E INSTALACIÓN VENTANERIA DE SEGURIDAD EN PERFILERIA DE ALUMINIO ANODIZADO NATURAL MATE TIPO PESADO "ALUMINA SERIE 7638 O 6038" O SIMILAR CON VIDRIO LAMINADO TEMPLADO 6MM INCOLORO +SGP 0,89. (INCLUYE TRANSPORTE, EQUIPO Y MANO DE OBRA ).</t>
  </si>
  <si>
    <t>17.14.1</t>
  </si>
  <si>
    <t xml:space="preserve">TIPO VENTANA C-V50 (2,10X2,30) </t>
  </si>
  <si>
    <t>17.14.2</t>
  </si>
  <si>
    <t xml:space="preserve">TIPO VENTANA C-V51 (3,425X2,30) </t>
  </si>
  <si>
    <t>17.14.3</t>
  </si>
  <si>
    <t xml:space="preserve">TIPO VENTANA C-V52 (2,425X2,30) </t>
  </si>
  <si>
    <t>17.14.4</t>
  </si>
  <si>
    <t xml:space="preserve">TIPO VENTANA C-V53 (2,125X2,30) </t>
  </si>
  <si>
    <t>17.14.5</t>
  </si>
  <si>
    <t xml:space="preserve">TIPO VENTANA C-V54 (2,525X2,30) </t>
  </si>
  <si>
    <t>17.4.20</t>
  </si>
  <si>
    <t>TIPO VENTANA:  D-V30( 2,72X1,35)</t>
  </si>
  <si>
    <t>17.4.21</t>
  </si>
  <si>
    <t>TIPO VENTANA:  D-V31( 2,72X1,35)</t>
  </si>
  <si>
    <t>17.4.22</t>
  </si>
  <si>
    <t>TIPO VENTANA:  D-V32 (2,50 X 1,35)</t>
  </si>
  <si>
    <t>17.4.23</t>
  </si>
  <si>
    <t>TIPO VENTANA:  D-V33(2,50 X 1,35)</t>
  </si>
  <si>
    <t>17.4.24</t>
  </si>
  <si>
    <t>TIPO VENTANA:  D-V34(2,25 X 1,35)</t>
  </si>
  <si>
    <t>17.4.25</t>
  </si>
  <si>
    <t>TIPO VENTANA:  D-V35 (2,12 X 1,35)</t>
  </si>
  <si>
    <t>17.4.26</t>
  </si>
  <si>
    <t>TIPO VENTANA:  D-V36 (1,52 X 1,35)</t>
  </si>
  <si>
    <t>17.4.27</t>
  </si>
  <si>
    <t>TIPO VENTANA:  D-V37 (1,05X 1,35)</t>
  </si>
  <si>
    <t>17.4.28</t>
  </si>
  <si>
    <t>TIPO VENTANA:  D-V38(2,53 X 1,35)</t>
  </si>
  <si>
    <t>17.4.29</t>
  </si>
  <si>
    <t>TIPO VENTANA:  D-V39 (2,30 X 1,35)</t>
  </si>
  <si>
    <t>17.4.30</t>
  </si>
  <si>
    <t>TIPO VENTANA:  D-V40 (2,20 X 1,35)</t>
  </si>
  <si>
    <t>17.4.31</t>
  </si>
  <si>
    <t>TIPO VENTANA:  D-V41 (2,10 X 1,35)</t>
  </si>
  <si>
    <t>17.4.32</t>
  </si>
  <si>
    <t>TIPO VENTANA:  D-V42 (1,92 X 1,35)</t>
  </si>
  <si>
    <t>17.4.33</t>
  </si>
  <si>
    <t>TIPO VENTANA:  D-V43 (1,27 X 1,35)</t>
  </si>
  <si>
    <t>17.4.34</t>
  </si>
  <si>
    <t>TIPO VENTANA:  D-V44 (0,83 X 1,35)</t>
  </si>
  <si>
    <t>17.10</t>
  </si>
  <si>
    <t>SUMINISTRO E INSTALACIÓN VENTANERÍA DE SEGURIDAD EN PERFILERIA DE ALUMINIO SERIE "ALUMINA BLINDO" O SIMILAR CON ACCESORIO PARA ACOPLE DE VIDRIO BLINDADO NIVEL II(CRUDO 4MM INC. + DG41,76 + 5MM INC + DG41 + 4MM INC.)  ESPESOR TOTAL 21MM, ACABADO PINTURA ELECTRÓSTÁTICA COLOR NEGRO MATE (INCLUYE TRANSPORTE, EQUIPO Y MANO DE OBRA ).</t>
  </si>
  <si>
    <t>17.10.1</t>
  </si>
  <si>
    <t>TIPO VENTANA D-V20 (2,10 X 2,15)</t>
  </si>
  <si>
    <t>17.10.2</t>
  </si>
  <si>
    <t>TIPO VENTANA D-V21 (1,15X2,15)</t>
  </si>
  <si>
    <t>17.10.3</t>
  </si>
  <si>
    <t>TIPO VENTANA D-V22 (1,50X2,15)</t>
  </si>
  <si>
    <t>17.10.4</t>
  </si>
  <si>
    <t>TIPO VENTANA D-V23 (1,10 X2,15)</t>
  </si>
  <si>
    <t>17.15</t>
  </si>
  <si>
    <t>SUMINISTRO E INSTALACIÓN VENTANERIA DE FACHADA EN PERFILERIA ALUMINIO ANODIZADO TIPO PESADO "ALUMINA SERIE 7638 O 6038" O SIMILAR CON ACABADO PINTURA ELECTROSTATICA COLOR NEGRO MATE CON UN CUERPO MOVIL PROYECTANTE Y TRAMO SUPERIOR DE VENTANA EN PERFIL  REJILLA DE ALUMINIO. LAMINAS DE VIDRIO INSTALADAS CON  PISAVIDRIOS RECTO. LAMIN. TEMPLADO 6MM INCOLORO +SGP 0,89+ CRUDO 6MM INCOLORO.(INCLUYE TRANSPORTE, EQUIPO Y MANO DE OBRA ).</t>
  </si>
  <si>
    <t>17.15.1</t>
  </si>
  <si>
    <t xml:space="preserve">TIPO VENTANA D-V01 (1,05 X 0,95) </t>
  </si>
  <si>
    <t>17.15.2</t>
  </si>
  <si>
    <t xml:space="preserve">TIPO VENTANA D-V02 (0,90 X 0,95) </t>
  </si>
  <si>
    <t>17.15.3</t>
  </si>
  <si>
    <t xml:space="preserve">TIPO VENTANA D-V03 (1,25 X 2,35) </t>
  </si>
  <si>
    <t>17.15.4</t>
  </si>
  <si>
    <t xml:space="preserve">TIPO VENTANA D-V04 (1,10 X 2,35) </t>
  </si>
  <si>
    <t>17.15.5</t>
  </si>
  <si>
    <t xml:space="preserve">TIPO VENTANA D-V05 (1,05 X 2,35) </t>
  </si>
  <si>
    <t>17.15.6</t>
  </si>
  <si>
    <t xml:space="preserve">TIPO VENTANA D-V06 (1,00 X 2,35) </t>
  </si>
  <si>
    <t>17.15.7</t>
  </si>
  <si>
    <t xml:space="preserve">TIPO VENTANA D-V07 (0,90 X 2,35) </t>
  </si>
  <si>
    <t>17.15.8</t>
  </si>
  <si>
    <t xml:space="preserve">TIPO VENTANA D-V08 (1,25 X 2,95) </t>
  </si>
  <si>
    <t>17.15.9</t>
  </si>
  <si>
    <t xml:space="preserve">TIPO VENTANA D-V09 (1,10 X 2,95) </t>
  </si>
  <si>
    <t>17.15.10</t>
  </si>
  <si>
    <t xml:space="preserve">TIPO VENTANA D-V10 (1,05 X 2,95) </t>
  </si>
  <si>
    <t>17.15.11</t>
  </si>
  <si>
    <t xml:space="preserve">TIPO VENTANA D-V11 (0,95 X 2,95) </t>
  </si>
  <si>
    <t>17.15.12</t>
  </si>
  <si>
    <t xml:space="preserve">TIPO VENTANA D-V12 (3,325 X 2,95) </t>
  </si>
  <si>
    <t>17.1.13</t>
  </si>
  <si>
    <t>TIPO VENTANA:  B-V01 ( 0,60X0,95) (AUD)VIDRIO TEMPLADO LAMINADO 4 + 4INCOLORO</t>
  </si>
  <si>
    <t>17.1.14</t>
  </si>
  <si>
    <t>TIPO VENTANA:  B-V02 ( 1,10 X 1,41) (AUD)VIDRIO TEMPLADO LAMINADO 4 + 4INCOLORO</t>
  </si>
  <si>
    <t>17.1.15</t>
  </si>
  <si>
    <t>TIPO VENTANA:  B-V03 ( 1,10X2,95) (AUD)VIDRIO TEMPLADO LAMINADO 4 + 4INCOLORO</t>
  </si>
  <si>
    <t>17.1.16</t>
  </si>
  <si>
    <t>TIPO VENTANA:  B-V04 ( 0,97X2,95) (AUD)VIDRIO TEMPLADO LAMINADO 4 + 4INCOLORO</t>
  </si>
  <si>
    <t>17.2.33</t>
  </si>
  <si>
    <t>TIPO VENTANA:  B-V10 (AUD)( 2,90X2,15)</t>
  </si>
  <si>
    <t>17.16</t>
  </si>
  <si>
    <t>SUMINISTRO E INSTALACIÓN VENTANA SIN PIEZAS MOVILES EN PERFILERIA DE ALUMINIO ANODIZADO TIPO PESADO  " ALUMINA SERIE 7638  O 6038 " O SIMILAR INSTALADO CON ALFAJIA Y PISAVIDRIOS RECTO PARA VIDRIO LAMINADO DE SEGURIDAD, ACABADO GENERAL PINTURA ELECTROSTATICA COLOR NEGRO MATE .</t>
  </si>
  <si>
    <t>PUERTA VENTANA</t>
  </si>
  <si>
    <t>18.1</t>
  </si>
  <si>
    <t>SUMINISTRO E INSTALACIÓN ELEMENTO ELABORADO EN PERFILERIA DE ALUMINIO ANODIZADO NATURAL MATE TIPO PESADO "ALUMINA SERIE 7638 O 6038" Ó SIMILAR CON VIDRIO TEMPLADO 8MM INCOLORO CON PELÍCULA SANDBLASTING SEGÚN DISEÑO INSTALADO CON PISAVIDRIOS RECTO. TRAMO INFERIOR H.: 2,10 Y ZÓCALO EN PERFIL 77MM TIPO "ALN-221" O SIMILAR CON VIDRIO TEMPLADO 8MM, Y TRAMO SUPERIOR MONTANTE H.: 0,60 CON VIDRIO TEMPLADO 5MM. PUERTAS CON CERRADURA MANIJA TIPO "YALE INSTITUCIONAL" ACABADO CROMO Ó SIMILAR INSTALADA SEGÚN DIBUJO EN DETALLES DE CARPINTERIAS Y UBICADAS EN LOS EXTREMOS DE LA PIEZA (NO INCLUYE CERRADURA)(INCLUYE TRANSPORTE, EQUIPO Y MANO DE OBRA ).</t>
  </si>
  <si>
    <t>18.1.2</t>
  </si>
  <si>
    <t>TIPO PUERTA VENTANA:  B-PV01 ( 1,20X2,70)</t>
  </si>
  <si>
    <t>18.1.3</t>
  </si>
  <si>
    <t>TIPO PUERTA VENTANA:  B-PV02 ( 2,40X2,70)</t>
  </si>
  <si>
    <t>18.1.4</t>
  </si>
  <si>
    <t>TIPO PUERTA VENTANA:  B-PV03 ( 3,55X2,70)</t>
  </si>
  <si>
    <t>18.1.5</t>
  </si>
  <si>
    <t>TIPO PUERTA VENTANA:  B-PV04 ( 4,875X2,70)</t>
  </si>
  <si>
    <t>18.1.6</t>
  </si>
  <si>
    <t>TIPO PUERTA VENTANA:  B-PV05 ( 4,90X2,70)</t>
  </si>
  <si>
    <t>18.1.7</t>
  </si>
  <si>
    <t>TIPO PUERTA VENTANA:  B-PV06 ( 5,05X2,70)</t>
  </si>
  <si>
    <t>18.1.9</t>
  </si>
  <si>
    <t>TIPO PUERTA VENTANA:  B-PV08( 1,975X2,70)</t>
  </si>
  <si>
    <t>18.1.10</t>
  </si>
  <si>
    <t>TIPO PUERTA VENTANA:  B-PV09( 2,00X2,70)</t>
  </si>
  <si>
    <t>18.1.11</t>
  </si>
  <si>
    <t>TIPO PUERTA VENTANA:  B-PV010( 2,15X2,70)</t>
  </si>
  <si>
    <t>18.2</t>
  </si>
  <si>
    <t xml:space="preserve"> SUMINISTRO E INSTALACIÓN PIEZA ELABORADA EN PERFILERIA DE ALUMINIO ANODIZADO TIPO PESADO"ALUMINA SERIE 7638 O 6038" Ó SIMILAR, ACABADO PINTURA ELECTROSTÁTICA NEGRO MATE CON VIDRIO TEMPLADO LAMINADO 6+6 INCOLORO CON PELÍCULA SANDBLASTING SEGÚN DISEÑO INSTALADO CON PISAVIDRIOS RECTO. PUERTAS CON BISAGRA HIDRÁULICA DE PISO, APERTURA CON JALADERAS EN ACERO INOX TIPO "DORMA" Ó SIMILAR Y CONTROL CON BARRA ANTIPÁNICO TIPO "YALE TAMPA" Ó SIMILAR EN ACERO INOXIDABLE, CARA OPUESTA CON MANIJAS TIPÓ "YALE EIFFEL" Ó SIMILAR. (NO INCLUYE CERRADURA)(INCLUYE TRANSPORTE, EQUIPO Y MANO DE OBRA ).</t>
  </si>
  <si>
    <t>18.2.1</t>
  </si>
  <si>
    <t>TIPO PUERTA VENTANA:  B-PV20 ( 5,80X3,05)</t>
  </si>
  <si>
    <t>18.2.2</t>
  </si>
  <si>
    <t>TIPO PUERTA VENTANA:  B-PV21 ( 6,50X3,05)</t>
  </si>
  <si>
    <t>18.2.3</t>
  </si>
  <si>
    <t>TIPO PUERTA VENTANA C-PV01 (3,60X3,05)</t>
  </si>
  <si>
    <t>18.2.4</t>
  </si>
  <si>
    <t>TIPO PUERTA VENTANA C-PV02 (4,575X3,05)</t>
  </si>
  <si>
    <t>18.2.5</t>
  </si>
  <si>
    <t>TIPO PUERTA VENTANA C-PV03 (4,50X3,05)</t>
  </si>
  <si>
    <t>18.2.6</t>
  </si>
  <si>
    <t>TIPO PUERTA VENTANA C-PV04 (7,00X3,05)</t>
  </si>
  <si>
    <t>18.4</t>
  </si>
  <si>
    <t>SUMINISTRO E INSTALACIÓN ELEMENTO EN PERFILERIA DE ALUMINIO ANODIZADO NATURAL MATE TIPO PESADO "ALUMINA SERIE 7638 O 6038" Ó SIMILAR CON VIDRIO TEMPLADO INCOLORO CON PERFORACIONES PARA VENTILACIÓN Y PELÍCULA SANDBLASTING SEGÚN DISEÑO INSTALADO CON PISAVIDRIOS RECTO. TRAMO INFERIOR H.: 2,10 Y ZÓCALO EN PERFIL 77MM TIPO "ALN-221" O SIMILAR CON VIDRIO TEMPLADO 8MM, Y TRAMO SUPERIOR MONTANTE H.: 0,60 CON VIDRIO TEMPLADO 5MM. PUERTAS CON CERRADURA MANIJA TIPO "YALE INSTITUCIONAL" ACABADO CROMO Ó SIMILAR INSTALADA SEGÚN DIBUJO EN DETALLES DE CARPINTERIAS Y UBICADAS EN LOS EXTREMOS DE LA PIEZA. (NO INCLUYE CERRADURA)(INCLUYE TRANSPORTE, EQUIPO Y MANO DE OBRA ).</t>
  </si>
  <si>
    <t>18.4.1</t>
  </si>
  <si>
    <t>TIPO PUERTA VENTANA C-PV20 (2,10X2,70)</t>
  </si>
  <si>
    <t>18.4.2</t>
  </si>
  <si>
    <t>TIPO PUERTA VENTANA C-PV21 (2,175X2,70)</t>
  </si>
  <si>
    <t>18.4.3</t>
  </si>
  <si>
    <t>TIPO PUERTA VENTANA C-PV22 (2,20X2,70)</t>
  </si>
  <si>
    <t>18.4.4</t>
  </si>
  <si>
    <t>TIPO PUERTA VENTANA C-PV23 (2,35X2,70)</t>
  </si>
  <si>
    <t>18.4.5</t>
  </si>
  <si>
    <t>TIPO PUERTA VENTANA C-PV24 (2,375X2,70)</t>
  </si>
  <si>
    <t>18.4.6</t>
  </si>
  <si>
    <t>TIPO PUERTA VENTANA C-PV25D-2 / PV25i (2,40X2,70)</t>
  </si>
  <si>
    <t>18.4.7</t>
  </si>
  <si>
    <t>TIPO PUERTA VENTANA C-PV26d (2,00X2,70)</t>
  </si>
  <si>
    <t>18.4.8</t>
  </si>
  <si>
    <t>TIPO PUERTA VENTANA C-PV27 (2,60X2,70)</t>
  </si>
  <si>
    <t>18.4.9</t>
  </si>
  <si>
    <t>TIPO PUERTA VENTANA C-PV28 (3,15X2,70)</t>
  </si>
  <si>
    <t>18.4.10</t>
  </si>
  <si>
    <t>TIPO PUERTA VENTANA C-PV29 (3,425X2,70)</t>
  </si>
  <si>
    <t>18.5</t>
  </si>
  <si>
    <t>SUMINISTRO E INSTALACIÓN ELEMENTO EN PERFILERIA DE ALUMINIO ANODIZADO NATURAL MATE TIPO PESADO "ALUMINA SERIE 7638 O 6038" Ó SIMILAR CON VIDRIO TEMPLADO INCOLORO CON PERFORACIONES PARA VENTILACIÓN Y PELÍCULA SANDBLASTING SEGÚN DISEÑO INSTALADO CON PISAVIDRIOS RECTO. TRAMO INFERIOR H.: 2,10 Y ZÓCALO EN PERFIL 77MM TIPO "ALN-221" O SIMILAR CON VIDRIO TEMPLADO 8MM, Y TRAMO SUPERIOR MONTANTE H.: 0,60 CON VIDRIO TEMPLADO 5MM. PUERTAS LATERALES CON CERRADURA MANIJA TIPO "YALE INSTITUCIONAL" ACABADO CROMO Ó SIMILAR INSTALADA SEGÚN DIBUJO EN DETALLES DE CARPINTERIAS Y UBICADAS EN LOS EXTREMOS DE LA PIEZA. (NO INCLUYE CERRADURA)(INCLUYE TRANSPORTE, EQUIPO Y MANO DE OBRA ).</t>
  </si>
  <si>
    <t>18.5.1</t>
  </si>
  <si>
    <t>TIPO PUERTA VENTANA C-PV30 (7,40X2,70)</t>
  </si>
  <si>
    <t>18.5.2</t>
  </si>
  <si>
    <t>TIPO PUERTA VENTANA C-PV31  (7,65X2,70)</t>
  </si>
  <si>
    <t>18.3</t>
  </si>
  <si>
    <t xml:space="preserve"> SUMINISTRO E INSTALACIÓN ELEMENTO ELABORADO EN PERFILERIA DE ALUMINIO ANODIZADO NATURAL MATE TIPO PESADO"ALUMINA SERIE 7638 O 6038" Ó SIMILAR CON VIDRIO LAMINADO TEMPLADO 6MM INCOLORO + PELÍCULA SGP 0.89 + CRUDO INCOLO 6MM, CON PELÍCULA SANDBLASTING SEGÚN DISEÑO. TRAMO INFERIOR H.: 2,10 Y ZÓCALO EN PERFIL 77MM TIPO "ALN-221" O SIMILAR. PUERTAS CON CERRADURA MANIJA TIPO "YALE INSTITUCIONAL" ACABADO CROMO Ó SIMILAR Y CERROJO "YALE INSTITUCIONAL" OPERADO CON LLAVE AL EXTERIOR Y VOLTEADRO AL INTERIOR, CERRADURAS  INSTALADAS SEGÚN DIBUJO EN DETALLES DE CARPINTERIAS. (NO INCLUYE CERRADURA)(INCLUYE TRANSPORTE, EQUIPO Y MANO DE OBRA ).</t>
  </si>
  <si>
    <t>18.3.1</t>
  </si>
  <si>
    <t>TIPO PUERTA VENTANA D-PV01 (1,20X2,70)</t>
  </si>
  <si>
    <t>18.3.2</t>
  </si>
  <si>
    <t>TIPO PUERTA VENTANA D-PV02 (1,50X2,70)</t>
  </si>
  <si>
    <t>18.3.3</t>
  </si>
  <si>
    <t>TIPO PUERTA VENTANA D-PV03 (1,63X2,70)</t>
  </si>
  <si>
    <t>18.3.4</t>
  </si>
  <si>
    <t>TIPO PUERTA VENTANA D-PV04 (3,35X2,70)</t>
  </si>
  <si>
    <t>18.6</t>
  </si>
  <si>
    <t>SUMINISTRO E INSTALACIÓN PIEZA ELABORADA EN PERFILERIA DE ALUMINIO ANODIZADO TIPO PESADO "ALUMINA SERIE 7638 O 6038" Ó SIMILAR, ACABADO PINTURA ELECTROSTÁTICA NEGRO MATE CON VIDRIO TEMPLADO LAMINADO 4+4 INCOLORO INSTALADO CON PISAVIDRIOS RECTO . PUERTAS CON BISAGRA HIDRAHULICA D EPISO, APERTURA CON JALADERAS EN ACERO INOXIDABLE TIPO"DORMA" O SIMILAR Y CONTROL CON BARRA ANTIPANICO TIPO YALE TAMPA O SIMILAR EN ACERO INOXIDABLE, CARA OPUESTA CON MANIJAS TIPO YALE EIFFEL O SIMILAR  (NO INCLUYE CERRADURA)(INCLUYE TRANSPORTE, EQUIPO Y MANO DE OBRA ).</t>
  </si>
  <si>
    <t>18.6.1</t>
  </si>
  <si>
    <t xml:space="preserve">TIPO PUERTA B-PV01 ( 7,00 X 3,05) ( AUD) </t>
  </si>
  <si>
    <t xml:space="preserve">UN </t>
  </si>
  <si>
    <t>18.7</t>
  </si>
  <si>
    <t>SUMINISTRO E INSTALACIÓN A TODO COSTO ELEMENTO ELABORADO  EN PERFILERIA DE ALUMINIO ANODIZADO TIPO PESADO "ALUMINA SERIE 7638 O 6038" Ó SIMILAR  CON VIDRIO TEMPLADO LAMINADO 4+4 INCOLORO INSTALADO CON PISAVIDRIOS RECTO, ACABADO GENERAL CON PINTURA  ELECTROSTATICA NEGRO MATE. PUERTAS CON CERRADURA DE MANIJA Y CERROJO OPERADO CON LLAVE POR CARA EXTERIOR, AMBOS REFERENCIA TIPO " YALE INSTITUCIONAL" O SIMILAR CON ACABDO CROMO ( NO INCLUYE CERRADURA) G- PV01  (1,80 X 2,10 )</t>
  </si>
  <si>
    <t>PUERTAS</t>
  </si>
  <si>
    <t>19.0</t>
  </si>
  <si>
    <t>CERRADURAS</t>
  </si>
  <si>
    <t>19.0.2</t>
  </si>
  <si>
    <t>MANIJA TIPO YALE INSTITUCIONAL ACABADO CROMO O SIMILAR SIN LLAVE, CERROJO DE SEGURIDAD OPERADO POR AMBAS CARAS CON LLAVE Y CIERRE CON BRAZO HIDRAHULICO SUPERIOR INSTALADO EN PARTE SUPERIOR (SUMINISTRO E INSTALACIÓN)</t>
  </si>
  <si>
    <t>19.0.3</t>
  </si>
  <si>
    <t>BARRA ANTIPANICO TIPO "YALE TAMPA" O SIMILAR EN ACERO INOXIDABLE CON MANIJA EN CARA OPUESTA TIPO YALE EIFFEL O SIMILAR Y CIERRE CON BRAZO HIDRAHULICO INSTALADO EN LA PARTE SUPERIOR  (SUMINISTRO E INSTALACIÓN)</t>
  </si>
  <si>
    <t>19.0.4</t>
  </si>
  <si>
    <t>CERRADURA CARCELARIA ELECTRICO MECANICA OPERADA CON LLAVE Y A DISTANCIA TIPO " SOUTHERN STEEL 10120AE" O SIMILAR CON MANIJA JALADERA EN PERFIL TUBULAR METALICO Ø1" ( PREVER DUCTERIA PAR CONECTAR CERRADURA A LA RED DE CONTROL A DISTANCIA) (SUMINISTRO E INSTALACIÓN)</t>
  </si>
  <si>
    <t>19.0.13</t>
  </si>
  <si>
    <t>MANIJA TIPO YALE INSTITUCIONAL ACABADO CROMO O SIMILAR SIN LLAVE, CERROJO  OPERADO POR AMBAS CARAS CON LLAVE Y CIERRE CON BRAZO HIDRAULICO (SUMINISTRO E INSTALACIÓN)</t>
  </si>
  <si>
    <t>19.0.17</t>
  </si>
  <si>
    <t>CERROJO TIPO YALE INSTITUCIONAL ACCIONADO POR AMBAS CARAS CON LLAVE, INSTALADO EN CAJA METALICA INCRUSTADA EN HOJA DE PUERTA ELABORADA EN LAMINA  CR CAL18. (SUMINISTRO E INSTALACIÓN)</t>
  </si>
  <si>
    <t>19.0.20</t>
  </si>
  <si>
    <t>CERRADURA TIPO PICOLORO PARA EXTERIORES, MANIJA JALADERA EN ACERO INOXIDABLE TIPO YALE INSTITUCIONAL O SIMILAR Y FALLEBAS SUPERIOR E INFERIOR EN VARILLA LISA  Ø 1/2". (SUMINISTRO E INSTALACIÓN)</t>
  </si>
  <si>
    <t>19.0.23</t>
  </si>
  <si>
    <t>MANIJA TIPO YALE INSTITUCIONAL ACABADO CROMO O SIMILAR Y FALLEBAS OCULTAS EN CANTO DE LA HOJA OPUESTA Y CONTROL ELECTRONICO DE APERTURA SEGÚN DISEÑO DE CONTROL Y SEGURIDAD.(SUMINISTRO E INSTALACIÓN)</t>
  </si>
  <si>
    <t>19.0.25</t>
  </si>
  <si>
    <t>BARRA ANTIPANICO TIPO "YALE TAMPA" O SIMILAR EN ACERO INOXIDABLE CON MANIJA EN CARA OPUESTA TIPO YALE EIFFEL O SIMILAR Y CIERRE. (SUMINISTRO E INSTALACIÓN)</t>
  </si>
  <si>
    <t>19.1</t>
  </si>
  <si>
    <t>SUMINISTRO E INSTALACIÓN PUERTA METÁLICA SENCILLA CON MARCO EN LÁMINA COLD ROLLED CAL. 16 CARGADO CON MORTERO TIPO GROUTING. HOJA ENTAMBORADA 40MM DE ESPESOR ELABORADA EN LÁMINA CR CAL. 18 CON ESTRUCTURA INTERNA DE REFUERZO, SUPERFICIE LISA SIN DILATACIONES Y SIN SOLDADURAS A LA VISTA, INSTALADA CON MÍNIMO 4 BISAGRAS DE CÁPSULA, MONTANTE EN PERSIANA ELABORADA EN LÁMINA CR CAL. 22. ACABADO GENERAL EN PINTURA ESMALTE PARA METAL COLOR GRIS CLARO MATE APLICADA SOBRE TRATAMIENTO ANTICORROSIVO.(INCLUYE TRANSPORTE, EQUIPO Y MANO DE OBRA ).</t>
  </si>
  <si>
    <t>19.1.2</t>
  </si>
  <si>
    <t>TIPO PUERTA:  B-P01-  ( 0,75X2,70)</t>
  </si>
  <si>
    <t>19.1.3</t>
  </si>
  <si>
    <t>TIPO PUERTA:  B-P02 - ( 0,90X2,70)</t>
  </si>
  <si>
    <t>19.1.4</t>
  </si>
  <si>
    <t>TIPO PUERTA:  B-P03 -( 0,90X2,70)</t>
  </si>
  <si>
    <t>19.1.5</t>
  </si>
  <si>
    <t>TIPO PUERTA:  B-P04 ( 1,00X2,70)</t>
  </si>
  <si>
    <t>19.5</t>
  </si>
  <si>
    <t>SUMINISTRO E INSTALACIÓN PUERTA CON MONTANTE EN PERFILERIA DE ALUMINIO  ANODIZADO NATURAL  MATE TIPO "ALUMINA SERIE 7638 O 6038" O SIMILAR CON VIDRIO TEMPLADO 8MM INCOLORO CON PELICULA SANDBLASTING SEGÚN DISEÑO INSTALADO CON PISAVIDRIO RECTO. INCLUYE PIEZAS LATERALES COMPLEMENTARIAS EN PERFIL TUBULAR 50X152MM (2" X 6") DE ALUMINIO ANODIZADO NATURAL MATE CON MANIJA YALE INSTITUCIONAL ACABADO CROMO O SIMILAR Y FALLEBAS OCULTAS EN CANTO DE LA HOJA OPUESTA Y CONTROL ELECTRONICO DE APERTURA SEGUN DISEÑO DE CONTROL Y SEGURIDAD. (SIN CERRADURA)(INCLUYE TRANSPORTE, EQUIPO Y MANO DE OBRA ).</t>
  </si>
  <si>
    <t>19.5.4</t>
  </si>
  <si>
    <t>TIPO PUERTA:  A-P40 ( 0,90X2,70)</t>
  </si>
  <si>
    <t>19.6</t>
  </si>
  <si>
    <t>SUMINISTRO E INSTALACIÓN PUERTA METÁLICA DOBLE CON MARCO EN LÁMINA COLD ROLLED CAL. 16 CARGADO CON  GROUTING. HOJAS ENTAMBORADAS 40MM DE ESPESOR ELABORADAS EN LÁMINA GALVANIZADA COLD ROLLED CAL. 18 CON ESTRUCTURA INTERNA DE REFUERZO, RELLENA CON AISLANTE TÉRMICO TIPO FIBRA DE VIDRIO O LANA DE ROCA Y PERÍMETRO REBORDEADO CON , SUPERFICIE LISA SIN DILATACIONES Y SIN SOLDADURAS A LA VISTA, INSTALADA CON MÍNIMO 4 BISAGRAS DE CÁPSULA, MONTANTE EN PANEL ENTAMBORADO ELABORADO CON LÁMINA COLD ROLLED CAL. 22. ACABADO GENERAL PINTURA ESMALTE PARA METAL APLICADA SOBRE BASE ANTICORROSIVA.(INCLUYE TRANSPORTE, EQUIPO Y MANO DE OBRA ).</t>
  </si>
  <si>
    <t>19.6.5</t>
  </si>
  <si>
    <t>TIPO PUERTA A-P10 (1,88X3,05) DETALLE DE MIRILLA  EN VIDRIO LAMINADO 5+5 EN LA HOJA OPUESTA A LA INSTALACIÓN DE CERRADURA (HOJA2)</t>
  </si>
  <si>
    <t>19.6.6</t>
  </si>
  <si>
    <t>TIPO PUERTA A-P11 (1,56X3,05) DETALLE DE MIRILLA  EN VIDRIO LAMINADO 5+5 EN LA HOJA OPUESTA A LA INSTALACIÓN DE CERRADURA (HOJA2)</t>
  </si>
  <si>
    <t>19.6.7</t>
  </si>
  <si>
    <t>TIPO PUERTA A-P12 (1,56X3,05) DETALLE DE MIRILLA  EN VIDRIO LAMINADO 5+5 EN LA HOJA OPUESTA A LA INSTALACIÓN DE CERRADURA (HOJA2)</t>
  </si>
  <si>
    <t>19.6.8</t>
  </si>
  <si>
    <t>TIPO PUERTA A-P13 (1,80X3,05) DETALLE DE MIRILLA  EN VIDRIO LAMINADO 5+5 EN LA HOJA OPUESTA A LA INSTALACIÓN DE CERRADURA (HOJA2)</t>
  </si>
  <si>
    <t>19.6.9</t>
  </si>
  <si>
    <t>TIPO PUERTA A-P14 (1,89X3,05) DETALLE DE MIRILLA  EN VIDRIO LAMINADO 5+5 EN LA HOJA OPUESTA A LA INSTALACIÓN DE CERRADURA (HOJA2)</t>
  </si>
  <si>
    <t>19.6.10</t>
  </si>
  <si>
    <t>TIPO PUERTA A-P15 (1,80X3,05) DETALLE DE MIRILLA  EN VIDRIO LAMINADO 5+5 EN LA HOJA OPUESTA A LA INSTALACIÓN DE CERRADURA (HOJA2)</t>
  </si>
  <si>
    <t>19.6.11</t>
  </si>
  <si>
    <t>TIPO PUERTA A-P16 (1,80X3,05) DETALLE DE MIRILLA  EN VIDRIO LAMINADO 5+5 EN LA HOJA OPUESTA A LA INSTALACIÓN DE CERRADURA (HOJA2)</t>
  </si>
  <si>
    <t>19.0.1</t>
  </si>
  <si>
    <t>MANIJA TIPO YALE INSTITUCIONAL ACABADO CROMO O SIMILAR CON PESTILO DE SEGURIDAD OPERADO DESDE EL EXTERIOR CON LLAVE Y CERRO DE SEGURIDAD OPERADO CON VOLTEADERO INTERIOR Y LLAVE EXTERIOR. (SUMINISTRO E INSTALACIÓN)</t>
  </si>
  <si>
    <t>19.0.6</t>
  </si>
  <si>
    <t>MANIJA PARA EXTERIOR TIPO "YALE INSTITUCIONAL" ACABADO CROMO O SIMILAR Y CERROJO OPERADO CON VOLTEADOR INTERIOR Y LLAVE POR CARA EXTERIOR. (SUMINISTRO E INSTALACIÓN)</t>
  </si>
  <si>
    <t>19.0.7</t>
  </si>
  <si>
    <t>MANIJA PARA EXTERIOR TIPO "YALE INSTITUCIONAL" O SIMILAR Y CERROJO OPERADO CON VOLTEADOR INTERIOR, HOJA OPUESTA CON FALLEBAS SUPERIOR E INFERIOR EN VARILLA Ø½ (SUMINISTRO E INSTALACIÓN)</t>
  </si>
  <si>
    <t>19.0.10</t>
  </si>
  <si>
    <t>MANIJA TIPO YALE INSTITUCIONAL ACABADO CROMO O SIMILAR CON LLAVE, CERROJO DE SEGURIDAD OPERADO POR AMBAS CARAS CON LLAVE.(SUMINISTRO E INSTALACIÓN)</t>
  </si>
  <si>
    <t>19.0.24</t>
  </si>
  <si>
    <t>JALADERAS EN ACERO INOXIDABLE TIPO DORMA O SIMILAR .(SUMINISTRO E INSTALACIÓN)</t>
  </si>
  <si>
    <t>19.2</t>
  </si>
  <si>
    <t>SUMINISTRO E INSTALACIÓN PUERTA METÁLICA SENCILLA CON MARCO EN LÁMINA CR CAL 16 CARGADO CON GROUTING, HOJA ENTAMBORADA ESPESOR 40MM EN LÁMINA CR CAL. 18 CON ESTRUCTURA INTERNA Y RELLENO EN LANA DE ROCA. ACABADO PINTURA ESMALTE PARA METAL COLOR GRIS CLARO MATE APLICADA SOBRE TRATAMIENTO ANTICORROSIVO CON BARRA ANTIPANICO TIPO YALE TAMPA O SIMILAR EN ACERO INOXIDABLE CON MANIJA EN CARA OPUESTA TIPO YALE EIFFEL O SI(INCLUYE TRANSPORTE, EQUIPO Y MANO DE OBRA ).MILAR Y CIERRE CON BRAZO HIDRAHULICO SUPERIOR INSTALADO EN LA PARTE SUPERIOR.</t>
  </si>
  <si>
    <t>19.2.1</t>
  </si>
  <si>
    <t>TIPO PUERTA:  B-P05 ( 1,20X2,70)</t>
  </si>
  <si>
    <t>19.3</t>
  </si>
  <si>
    <t>SUMINISTRO E INSTALACIÓN PUERTA METÁLICA CON MARCO EN LÁMINA CR CAL 16 CARGADO CON GROUTING, HOJA EN PERSIANA ELABORADA EN LÁMINA CR CAL. 22 CON MARCO EN PERFIL TUBULAR O DE PERLINES, ENSAMBLE CON SOLDADURA OCULTA. ACABADO GENERAL EN PINTURA ESMALTE PARA METAL COLOR NEGRO MATE APLICADA SOBRE BASE ANTICORROSIVA.
MANIJA PARA EXTERIOR TIPO YALE INSTITUCIONAL ACABADO CROMO O SIMILAR Y CERROJO OPERADO CON VOLTEADOR INTERIOR Y LLAVE POR CARA EXTERIOR(NO INCLUYE MANIJA) (INCLUYE TRANSPORTE, EQUIPO Y MANO DE OBRA ).</t>
  </si>
  <si>
    <t>19.3.1</t>
  </si>
  <si>
    <t>TIPO PUERTA:  B-P10 ( 1,00X2,10)</t>
  </si>
  <si>
    <t>19.3.2</t>
  </si>
  <si>
    <t>TIPO PUERTA:  B-P11 ( 2,00X2,10) CON CERRADURA TIPO YALE INSTITUCIONAL ACABADO CROMO O SIMILAR Y CERROJO OPERADO CON VOLTEADOR INTERIOR Y LLAVE POR CARA EXTERIOR, HOJA OPUETA CON FABELLAS SUPERIOR E INFERIOR EN VARILLA.(INCLUYE TRANSPORTE, EQUIPO Y MANO DE OBRA ).</t>
  </si>
  <si>
    <t>19.3.3</t>
  </si>
  <si>
    <t xml:space="preserve">PUERTA B-P12 (4,90 X 2,70) : HOJAS PLEGABLES DESCOLGADAS DE RIEL SUPERIOR Y GUIA INFERIOR .  HOJA FINAL CON CERRADURA TIPO PICO LORO PARA EXTERIORES,MANIJA EN TUBULAR Ø1"  Y FABELLAS SUPERIOR E INFERIOR EN VARILLA LISA Ø ½ </t>
  </si>
  <si>
    <t>19.4</t>
  </si>
  <si>
    <t>SUMINISTRO E INSTALACIÓN PUERTA PLEGABLE CON MARCO EN LÁMINA CR CAL 16 CARGADO CON GROUTING, HOJAS ENTAMBORADAS 40MM DE ESPESOR ELABORADA EN LÁMINA CR CAL. 20 CON ESTRUCTURA INTERNA DE REFUERZO, HOJAS DESCOLGADAS DE RIEL SUPERIOR Y GUÍA INFERIOR. MONTANTE EN HOJA ÚNICA NO ENTAMBORADA CON REFUERZO OCULTA AL INTERIOR. ACABADO GENERAL EN PINTURA ESMALTE PARA METAL COLOR GRIS CLARO MATE APLICADA SOBRE TRATAMIENTO ANTICORROSIVO. HOJA FINAL CON CERRADURA TIPO PICOLORO PARA EXTERIORES, MANIJA JALADERA EN ACERO INOXIDABLE TIPO YALE INSTITUCIONAL O SIMILAR Y FALLEBAS SUPERIOR E INFERIOR EN VARILLA LISA Ø½.(NO INCLUYE MANIJA) (INCLUYE TRANSPORTE, EQUIPO Y MANO DE OBRA ).</t>
  </si>
  <si>
    <t>19.4.1</t>
  </si>
  <si>
    <t>TIPO PUERTA:  B-P13 ( 1,20X3,05)</t>
  </si>
  <si>
    <t>19.4.2</t>
  </si>
  <si>
    <t>TIPO PUERTA:  B-P14 ( 2,10X2,10)</t>
  </si>
  <si>
    <t>19.5.1</t>
  </si>
  <si>
    <t>TIPO PUERTA:  B-P30 ( 0,90X3,05)</t>
  </si>
  <si>
    <t>19.0.5</t>
  </si>
  <si>
    <t>MANIJA TIPO YALE INSTITUCIONAL ACABADO CROMO O SIMILAR CON LLAVE , CERROJO DE SEGURIDAD OPERADO POR UNA CARA CON LLAVE Y FALLEBA EN HOJA OPUESTA.(SUMINISTRO E INSTALACIÓN)</t>
  </si>
  <si>
    <t>19.0.8</t>
  </si>
  <si>
    <t>CERRADURA TIPO PICOLORO PARA EXTERIORES MANIJA EN TUBULAR METALICO Ø1" Y FALLEBAS SUPERIOR E INFERIOR EN VARILLA LISA Ø½ (SUMINISTRO E INSTALACIÓN)</t>
  </si>
  <si>
    <t>19.0.12</t>
  </si>
  <si>
    <t>MANIJA TIPO YALE INSTITUCIONAL ACABADO CROMO O SIMILAR SIN LLAVE, CERROJO DE SEGURIDAD OPERADO POR AMBAS CARAS CON LLAVE (SUMINISTRO E INSTALACIÓN)</t>
  </si>
  <si>
    <t>19.1.6</t>
  </si>
  <si>
    <t xml:space="preserve">TIPO PUERTA C-P01 (0,75X2,70) </t>
  </si>
  <si>
    <t>19.1.7</t>
  </si>
  <si>
    <t xml:space="preserve">TIPO PUERTA C-P02(0,90X2,70) </t>
  </si>
  <si>
    <t>19.1.8</t>
  </si>
  <si>
    <t xml:space="preserve">TIPO PUERTA C-P03(1,00X2,70) </t>
  </si>
  <si>
    <t>19.1.9</t>
  </si>
  <si>
    <t xml:space="preserve">TIPO PUERTA C-P04(0,75X2,70) </t>
  </si>
  <si>
    <t>19.1.10</t>
  </si>
  <si>
    <t xml:space="preserve">TIPO PUERTA C-P05 (0,90X2,70) </t>
  </si>
  <si>
    <t>19.1.10.1</t>
  </si>
  <si>
    <t>TIPO PUERTA C-P05A (0,90X3,05)</t>
  </si>
  <si>
    <t>19.1.11</t>
  </si>
  <si>
    <t xml:space="preserve">TIPO PUERTA C-P06 (0,90X2,70) DETALLE DE MIRILLA EN VIDRIO LAMINADO 4 +4 INCOLORO EN  LA HOJA DE LA PUERTA </t>
  </si>
  <si>
    <t>19.1.12</t>
  </si>
  <si>
    <t>TIPO PUERTA C-P07 (1,20X2,70) PUERTA DE SALIDA DE EMERGENCIA SIN MONTANTE, HOJA DE PUERTA CON ALMA RELLENA EN AISLANTE TÉRMICO TIPO LANA DE ROCA O FIBRA DE VIDRIO Y BORDE DE MARCO CON PESTAÑA ENTUMESCENTE.</t>
  </si>
  <si>
    <t>19.1.13</t>
  </si>
  <si>
    <t>TIPO PUERTA C-P08(1,20X2,70) PUERTA DE SALIDA DE EMERGENCIA SIN MONTANTE, HOJA DE PUERTA CON ALMA RELLENA EN AISLANTE TÉRMICO TIPO LANA DE ROCA O FIBRA DE VIDRIO Y BORDE DE MARCO CON PESTAÑA ENTUMESCENTE.</t>
  </si>
  <si>
    <t>19.4.3</t>
  </si>
  <si>
    <t>TIPO PUERTA:  C-P14 ( 1,28X3,05)</t>
  </si>
  <si>
    <t>19.5.2</t>
  </si>
  <si>
    <t xml:space="preserve">TIPO PUERTA C-P30 (2,10X3,05) DOBLE CON HOJAS DE IGUAL TAMAÑO </t>
  </si>
  <si>
    <t>19.5.3</t>
  </si>
  <si>
    <t xml:space="preserve">TIPO PUERTA C-P31 (2,10X3,05) DOBLE (0,90 X 0,90 ) CON HOJAS DE IGUAL TAMAÑO </t>
  </si>
  <si>
    <t>19.6.1</t>
  </si>
  <si>
    <t xml:space="preserve">TIPO PUERTA C-P10 (1,50X3,05) DOBLE HOJA ANCHO DIFERENTE (0,90+0,60) COLOR NEGRO MATE </t>
  </si>
  <si>
    <t>19.6.2</t>
  </si>
  <si>
    <t>TIPO PUERTA C-P11 (1,80X3,05) DOBLE CON HOJAS DE IGUAL TAMAÑO COLOR NEGRO MATE</t>
  </si>
  <si>
    <t>19.6.3</t>
  </si>
  <si>
    <t>TIPO PUERTA C-P12 (2,10X3,05) DOBLE CON HOJAS DE IGUAL TAMAÑO COLOR GRIS CLARO MATE ,HOJAS CON MIRILLA EN VIDRIO TEMPLADO LAMINADO 4+4 INCOLORO Y MONTANTE Y COMPLEMENTOS LATERALES EN PANELES METALICOS ENTAMBORADOS</t>
  </si>
  <si>
    <t>19.6.4</t>
  </si>
  <si>
    <t>TIPO PUERTA C-P13 (2,55X3,05) DOBLE CON HOJAS DE IGUAL TAMAÑO COLOR GRIS CLARO MATE ,HOJAS CON MIRILLA EN VIDRIO TEMPLADO LAMINADO 4+4 INCOLORO Y MONTANTE Y COMPLEMENTOS LATERALES EN PANELES METALICOS ENTAMBORADOS</t>
  </si>
  <si>
    <t>19.7</t>
  </si>
  <si>
    <t>SUMINISTRO E INSTALACIÓN PUERTA METÁLICA SIN MONTANTE CON MARCO EN LÁMINA CR CAL 16 CARGADO CON GROUTING, HOJA EN PERSIANA ELABORADA EN LÁMINA CR CAL. 22 CON MARCO EN PERFIL TUBULAR O DE PERLINES, ENSAMBLE CON SOLDADURA OCULTA. ACABADO GENERAL EN PINTURA ESMALTE PARA METAL COLOR NEGRO MATE APLICADA SOBRE BASE ANTICORROSIVA. PUERTA CERTIFICADA POR CODENSA O ENTE COMPETENTE. (INCLUYE TRANSPORTE, EQUIPO Y MANO DE OBRA ).</t>
  </si>
  <si>
    <t>19.7.1</t>
  </si>
  <si>
    <t xml:space="preserve">TIPO PUERTA C-P22 (1,00X2,70) </t>
  </si>
  <si>
    <t>19.7.2</t>
  </si>
  <si>
    <t>TIPO PUERTA C-P23 (2,00X2,70) DOBLE CON HOJAS DE IGUAL TAMAÑO</t>
  </si>
  <si>
    <t>19.7.3</t>
  </si>
  <si>
    <t>TIPO PUERTA C-P24 (5,00X2,70) 5 HOJAS PLEGABLES DE IGUAL TAMAÑO DESCOLGADAS DE RIEL SUPERIOR Y GUÍA INFERIOR.</t>
  </si>
  <si>
    <t>19.0.9</t>
  </si>
  <si>
    <t>MANIJA CON CONTROL DE APERTURA ELÉCTRONICO DE SEGURIDAD Y CERROJO OPERADO POR CARA EXTERIOR CON LLAVE. (SUMINISTRO E INSTALACIÓN)</t>
  </si>
  <si>
    <t>19.0.11</t>
  </si>
  <si>
    <t>MANIJA TIPO YALE INSTITUCIONAL ACABADO CROMO O SIMILAR SIN LLAVE PARA BAÑOS.(SUMINISTRO E INSTALACIÓN)</t>
  </si>
  <si>
    <t>19.0.14</t>
  </si>
  <si>
    <t>MANIJA TIPO YALE INSTITUCIONAL ACABADO CROMO O SIMILAR SIN LLAVE, CERRODJO DE SEGURIDAD OPERADO POR CARA EXTERIOR CON LLAVE Y CARA INTERIOR CON VOLTEADERO O MARIPOSA.(SUMINISTRO E INSTALACIÓN)</t>
  </si>
  <si>
    <t>19.0.15</t>
  </si>
  <si>
    <t>MANIJA TIPO  YALE INSTITUCIONAL ACABADO CROMO O SIMILAR SIN LLAVE, CERROJO DE SEGURIDAD OPERADO POR AMBAS CARAS CON LLAVE Y FALLEBA OCULTA EN HOJA OPUESTA.(SUMINISTRO E INSTALACIÓN)</t>
  </si>
  <si>
    <t>19.0.16</t>
  </si>
  <si>
    <t>CERRADURA DE SOBREPONER TIPO YALE 396 NEGRA CON LLAVE POR AMBOS LADOS Y ROSETA DESDE EL INTERIOR, CERROJO DE SEGURIDAD OPERADO POR AMBAS CARAS CON LLAVE Y FALLEBA OCULTA EN HOJA OPUESTA MAS MANIJAS VERTICALES EN CARA EXTERIOR EN TUBULAR METALICO  Ø 3/4 EN ACERO INOXIDABLE.(SUMINISTRO E INSTALACIÓN)</t>
  </si>
  <si>
    <t>19.0.18</t>
  </si>
  <si>
    <t>CERRADURA DE SOBREPONER TIPO YALE 396 NEGRA CON LLAVE POR AMBOS LADOS Y ROSETA DESDE EL INTERIOR, CERROJO ADICIONAL OPERADO POR AMBAS CARAS CON LLAVE INSTALADAS EN CAJA VERTICAL LATERAL FABRICADA EN LA HOJA DE LA PUERTA. (SUMINISTRO E INSTALACIÓN)</t>
  </si>
  <si>
    <t>19.0.19</t>
  </si>
  <si>
    <t>CERRADURA DE SOBREPONER TIPO YALE 396 NEGRA CON LLAVE POR AMBOS LADOS Y ROSETA DESDE EL INTERIOR,PASADOR PARA PORTACANDADO Y FALLEBA EN HOJA OPUESTA A CERRADURA. (SUMINISTRO E INSTALACIÓN)</t>
  </si>
  <si>
    <t>19.1.14</t>
  </si>
  <si>
    <t>TIPO PUERTA  D-P010 (075 X 3,00)</t>
  </si>
  <si>
    <t>19.1.15</t>
  </si>
  <si>
    <t>TIPO PUERTA  D-P011 (0,90 X 3,00)</t>
  </si>
  <si>
    <t>19.1.16</t>
  </si>
  <si>
    <t>TIPO PUERTA  D-P011A ( 0,90 X 3,00)  ACABADO PINTURA ESMALTE PARA METAL COLOR NEGRO MATE).</t>
  </si>
  <si>
    <t>19.1.17</t>
  </si>
  <si>
    <t>TIPO PUERTA  D-P012  ( 0,90 X 3,00)( HOJA CON VANO PARAMIRILLA EN VIDRIO LAMINADO 4+4)</t>
  </si>
  <si>
    <t>19.1.18</t>
  </si>
  <si>
    <t>TIPO PUERTA  D-P013 ( 0,75 X 3,00)</t>
  </si>
  <si>
    <t>19.1.19</t>
  </si>
  <si>
    <t>TIPO PUERTA  D-P014  ( 1,20 X 3,00)</t>
  </si>
  <si>
    <t>19.1.20</t>
  </si>
  <si>
    <t>TIPO PUERTA  D-P015  ( 0,90 X 3,00)</t>
  </si>
  <si>
    <t>19.1.21</t>
  </si>
  <si>
    <t>TIPO PUERTA  D-P016  ( 1,00 X 3,00)</t>
  </si>
  <si>
    <t>19.1.22</t>
  </si>
  <si>
    <t>TIPO PUERTA  D-P017 ( 0,90 X 2,70)</t>
  </si>
  <si>
    <t>19.1.23</t>
  </si>
  <si>
    <t>TIPO PUERTA  D-P018  ( 0,90 X 3,00)</t>
  </si>
  <si>
    <t>19.8</t>
  </si>
  <si>
    <t>SUMINISTRO E INSTALACIÓN PUERTA METALICA SENCILLA CON MARCO EN LAMINA COLD ROLLED CAL.16 CARGADO CON MORTERO TIPO GROUTING HOJA ENTAMBORADA 40MM DE ESPESOR ELABORADA EN LAMINA CR CAL18 CON ESTRUCTURA INTERNA DE REFUERZO, SUPERFICIE LISA SIN DILATACIONES Y SIN SOLDADURAS  A LA VISTA, INSTALADA CON MINIMO 4 BISAGRAS DE CÁPSULAS, ACABADO ESMALTE PARA METAL COLOR GRIS CLARO MATE APLICADO SOBRE BASE ANTICORROSIVA.(INCLUYE TRANSPORTE, EQUIPO Y MANO DE OBRA ).</t>
  </si>
  <si>
    <t>19.8.1</t>
  </si>
  <si>
    <t>TIPO PUERTA D-P01 ( 0,90 X 2,10 )</t>
  </si>
  <si>
    <t>19.8.2</t>
  </si>
  <si>
    <t>TIPO PUERTA D-P02 (0,90 X 2,10 )</t>
  </si>
  <si>
    <t>19.8.3</t>
  </si>
  <si>
    <t>TIPO PUERTA D-P03 ( 0,90 X 2,10)</t>
  </si>
  <si>
    <t>19.8.4</t>
  </si>
  <si>
    <t>TIPO PUERTA D-P04 ( 0,75 X 2,10)</t>
  </si>
  <si>
    <t>19.8.5</t>
  </si>
  <si>
    <t>TIPO PUERTA D-P05 (0,90 X 2,10)</t>
  </si>
  <si>
    <t>19.9</t>
  </si>
  <si>
    <t>SUMINISTRO E INSTALACIÓN PUERTA METALICA DOBLE CON MONTANTE, CON MARCO EN LAMINA CR CAL.16 CARGADO CON GROUTING. HOJAS ENTAMBORADAS 40MM DE ESPESOR ELABORADAS EN LAMINA GALVANIZADA CR CAL 18 CON ESTRUCTURA INTERNA DE REFUERZO, SUPERFICIE LISA SIN DILATACIONES Y SIN SOLDADURAS A LA VISTA, INSTALADAS CON MINIMO 4 BISAGRAS DE CAPSULA, MONTANTE EN PANEL ENTAMBORADO ELABORADO CON LAMINA CR CAL 22 . ACABADO ESMALTE PARA METAL APLICADO SOBRE BASE ANTICORROSIVA.(INCLUYE TRANSPORTE, EQUIPO Y MANO DE OBRA ).</t>
  </si>
  <si>
    <t>19.9.1</t>
  </si>
  <si>
    <t xml:space="preserve">TIPO PUERTA D-P20 (1.20 X 3,00)COLOR ACABADO GRIS CLARO MATE </t>
  </si>
  <si>
    <t>19.9.2</t>
  </si>
  <si>
    <t>TIPO PUERTA D-P21 (2,40 X 3,00) COLOR ACABADO GRIS CLARO MATE.</t>
  </si>
  <si>
    <t>19.9.3</t>
  </si>
  <si>
    <t>TIPO PUERTA D-P22 ( 1,50 X 3,00) COLOR ACABADO NEGRO MATE</t>
  </si>
  <si>
    <t>19.9.4</t>
  </si>
  <si>
    <t xml:space="preserve">TIPO PUERTA D-P25A-B ( 1,50 X 3,00) COLOR ACABADO GRIS CLARO MATE </t>
  </si>
  <si>
    <t>19.9.5</t>
  </si>
  <si>
    <t xml:space="preserve">TIPO PUERTA D-P26A-B ( 1,80 X 3,00) COLOR ACABADO NEGRO MATE </t>
  </si>
  <si>
    <t>19.9.6</t>
  </si>
  <si>
    <t xml:space="preserve">TIPO PUERTA D-P27( 1,80 X 3,00) COLOR ACABADO NEGRO MATE </t>
  </si>
  <si>
    <t>19.10</t>
  </si>
  <si>
    <t>SUMINISTRO E INSTALACIÓN  PUERTA METALICA DOBLE CON MONTANTE, MARCO EN LAMINA CR CAL. 16 CARGADO CON GROUTING. HOJAS DE ANCHO DIFERENTE ENTAMBORADAS 40MM DE ESPESOR ELABORADAS EN LAMINA CR CAL 18 CON ESTRUCTURA INTERNA DE REFUERZO , SUPERFICIE LISA SIN DILATACIONES, INSTALADA CON MINIMO 4 BISAGRAS DE CAPSULA, MONTANTE CON PERSIANA EN LAMINA CR CAL 22 ACABADO ESMALTE PARA METAL APLICADO SOBRE BASE ANTICORROSIVA.(INCLUYE TRANSPORTE, EQUIPO Y MANO DE OBRA ).</t>
  </si>
  <si>
    <t>19.10.1</t>
  </si>
  <si>
    <t xml:space="preserve">TIPO PUERTA D-P23 (1,05 x 3,00)  COLOR ACABADO NEGRO MATE </t>
  </si>
  <si>
    <t>19.10.2</t>
  </si>
  <si>
    <t>TIPO PUERTA D-P24 (1,20 x 3,00)  COLOR ACABADO GRIS CLARO MATE</t>
  </si>
  <si>
    <t>19.11</t>
  </si>
  <si>
    <t>SUMINISTRO E INSTALACIÓN  PUERTA EN PERFILERIA DE ALUMINIO ANODIZADO NATURAL MATE "ALUMINA SERIE 7638 O  6038" O SIMILAR CON VIDRIO TEMPLADO 4+4 INCOLORO INSTALADO CON PISAVIDRIO RECTO. BISAGRA HIDRÁHULICA DE PISO, APERTURA CON JALADERAS EN ACERO INOXIDABLE TIPO "DORMA" O SIMILAR Y CONTROL CON BARRA ANTIPANICO TIPO "YALE TAMPA" O SIMILAR EN ACERO INOXIDABLE, CARA OPUESTA CON MANIJAS TIPO YALE EIFFEL O SIMILAR. 1,80 X 3,05(NO INCLUYE CERRADURA)(INCLUYE TRANSPORTE, EQUIPO Y MANO DE OBRA ).</t>
  </si>
  <si>
    <t>19.11.1</t>
  </si>
  <si>
    <t>TIPO  PUERTA B-P30 ( 1,80 X 3,05 ) (AUD)</t>
  </si>
  <si>
    <t>19.0.26</t>
  </si>
  <si>
    <t>CERRADURA DE SOBREPONER TIPO "YALE 396 NEGRA" CON LLAVE POR AMBOS LADOS Y ROSETA DESDE EL INTERIOR Y CERROJO ADICIONAL OPERADO POR AMBAS CARAS CON LLAVE.</t>
  </si>
  <si>
    <t>CARPINTERÍA METÁLICA</t>
  </si>
  <si>
    <t>20.1</t>
  </si>
  <si>
    <t>SUMINISTRO E INSTALACIÓN CERRAMIENTO DE CELDAS ELABORADOS EN VARILLA METÁLICA LISA Ø1" PUESTA VERTICALMENTE CADA 0.10 Y PLATINAS 38X4MM (1½"X3/16"), CON MARCOS PERIMETRALES Y DIVISIONES VERTICALES MODULARES EN ÁNGULO METÁLICO 50 X 4MM (2"X3/16"). PIEZAS CONJUNTAMENTE SOLDADAS GARANTIZANDO LA ESTABILIDAD Y RESISTENCIA A VANDALISMO, FIJADA CON ANCLAJES CADA 0.20 EN EL PERÍMETRO. ACABADO PINTURA ESMALTE PARA METAL COLOR GRIS CLARO MATE APLICADA SOBRE BASE ANTICORROSIVA. (INCLUYE TRANSPORTE, EQUIPO Y MANO DE OBRA ).</t>
  </si>
  <si>
    <t>20.1.1</t>
  </si>
  <si>
    <t>CERRAMIENTO INTERIOR SIN PUERTA  A-CM01 (1,80 X 2,30)</t>
  </si>
  <si>
    <t>20.1.2</t>
  </si>
  <si>
    <t>CERRAMIENTO INTERIOR SIN PUERTA A-CM02 (2,60 X 3,05)</t>
  </si>
  <si>
    <t>20.1.3</t>
  </si>
  <si>
    <t>CERRAMIENTO INTERIOR SIN PUERTA A-CM03 (4,40 X 3,00) CON RECORTE 0.90X0.60 PARA ACOPLE SOBRE LAVAMANOS.</t>
  </si>
  <si>
    <t>20.1.4</t>
  </si>
  <si>
    <t>CERRAMIENTO INTERIOR SIN PUERTA A-CM04 (5,20 X 3,00)</t>
  </si>
  <si>
    <t>20.4</t>
  </si>
  <si>
    <t>SUMINISTRO E INSTALACIÓN CERRAMIENTO EN MALLA PREONDULADA DE ALAMBRE GALVANIZADO DE ALTA RESISTENCIA A LA OXIDACIÓN, CON ESTRUCTURA EN PERFIL TUBULAR PARA CERRAMIENTO, ACABADO ESMALTE PARA METAL COLOR NEGRO MATE APLICADO SOBRE ANTICORROSIVO, DIMENSIONES, SOLDADURAS Y ANCLAJES SEGÚN RECOMENDACIÓN ESTRUCTURAL. PUERTAS ELABORADAS DE LA MISMA MANERA, CON PIVOTE EN TUBULAR CON RODADURAS EN BALINERAS Y RUEDA DE APOYO EN EL EXTREMO OPUESTO DE LA HOJA. APERTURA CON CERROJO PARA EXTERIORES OPERADO CON LLAVE POR AMBAS CARAS Y/O FALLEBA INFERIOR CON PASADOR PARA PORTACANDADO.  (NO INCLUYE CERRADURA)(INCLUYE TRANSPORTE, EQUIPO Y MANO DE OBRA ).</t>
  </si>
  <si>
    <t>20.4.4</t>
  </si>
  <si>
    <t>CERRAMIENTO EXTERIOR CON PUERTA A-CM30 ( 10,80 X 3,60 )</t>
  </si>
  <si>
    <t>20.4.5</t>
  </si>
  <si>
    <t>CERRAMIENTO EXTERIOR CON PUERTA A-CM31 ( 21,50 X 3,60 )</t>
  </si>
  <si>
    <t>20.4.6</t>
  </si>
  <si>
    <t>CERRAMIENTO EXTERIOR CON PUERTA A-CM32 ( 6,20 X 3,60 )</t>
  </si>
  <si>
    <t>20.7</t>
  </si>
  <si>
    <t>SUMINISTRO E INSTALACIÓN CERRAMIENTO DE CELDAS CON PUERTA INCORPORADA, ELABORADOS EN VARILLA METÁLICA LISA Ø1" PUESTA VERTICALMENTE CADA 0.10 Y PLATINAS 38X4MM, CON MARCOS PERIMETRALES Y DIVISIONES VERTICALES MODULARES EN ÁNGULO METÁLICO 50X4MM. PIEZAS CONJUNTAMENTE SOLDADAS GARANTIZANDO LA ESTABILIDAD Y RESISTENCIA A VANDALISMO, FIJADA CON ANCLAJES CADA 0.20 EN EL PERÍMETRO. PUERTA (H:2,10)  CON CERRADURA CARCELARIA ELECTRICO MECÁNICA OPERADA CON LLAVE Y A DISTANCIA TIPO "SOUTHERN STEEL 10120AE". ACABADO ESMALTE COLOR GRIS CLARO MATE APLIACADA SOBRE ANTICORROSIVO. (NO INCLUYE CERRADURA) (INCLUYE TRANSPORTE, EQUIPO Y MANO DE OBRA ).</t>
  </si>
  <si>
    <t>20.7.9</t>
  </si>
  <si>
    <t>CERRAMIENTO INTERIOR C-CM010(3,20 X 3,00)</t>
  </si>
  <si>
    <t>20.7.10</t>
  </si>
  <si>
    <t>CERRAMIENTO INTERIOR C-CM011 (5,20 X 3,00)</t>
  </si>
  <si>
    <t>20.8</t>
  </si>
  <si>
    <t>SUMINISTRO E INSTALACIÓN REJA FABRICADA EN TUBERIA METÁLICA RECTANGULAR 2"X 1"(50,8X 25,4MM) CON MARCO EN PLATINAS 2"X¼" ARMADA SEGÚN DISEÑO. PIEZAS MODULADAS CON PARALES INTERMEDIOS (EN REJAS CON MAS DE 1 MÓDULO) EN TUBULAR METÁLICO PARA CERRAMIENTO 50X100MM. PIEZAS SOLDADAS SEGÚN RECOMENDACIÓN DE FABRICANTE, ACABADO PINTURA ESMALTE PARA METAL COLOR NEGRO MATE APLIACADO SOBRE BASE ANTICORROSIVA.(INCLUYE TRANSPORTE, EQUIPO Y MANO DE OBRA ).</t>
  </si>
  <si>
    <t>20.8.1</t>
  </si>
  <si>
    <t>TIPO REJA  A-R01  (0,60 X 3,05)</t>
  </si>
  <si>
    <t>20.8.2</t>
  </si>
  <si>
    <t>TIPO REJA  A-R02 (2,70 X 2,10)</t>
  </si>
  <si>
    <t>20.8.3</t>
  </si>
  <si>
    <t>TIPO REJA  A-R03 (4,85 X 2,10)</t>
  </si>
  <si>
    <t>20.8.4</t>
  </si>
  <si>
    <t>TIPO REJA  A-R04 (6,20 X 2,10)</t>
  </si>
  <si>
    <t>20.9</t>
  </si>
  <si>
    <t>SUMINISTRO E INSTALACIÓN PUERTA REJILLA PIVOTADA SIN MARCO Y CON MONTANTE ELABORADOS EN TUBERIA METÁLICA RECTANGULAR 2"X 1"(50,8X 25,4MM) ARMADA SEGÚN DISEÑO. PIVOTE EN VARILLA LISA Ø1" CON RODADURA DE BALINERAS. PIEZAS SOLDADAS SEGÚN RECOMENDACIÓN DE FABRICANTE, ACABADO PINTURA ESMALTE PARA METAL COLOR NEGRO MATE APLICADA SOBRE BASE ANTICORROSIVA.(INCLUYE TRANSPORTE, EQUIPO Y MANO DE OBRA ).</t>
  </si>
  <si>
    <t>20.9.8</t>
  </si>
  <si>
    <t>TIPO PUERTA:  A-P20( 0,75 X 3,05)</t>
  </si>
  <si>
    <t>20.9.9</t>
  </si>
  <si>
    <t>TIPO PUERTA:  A-P21( 0,90 X 3,05)</t>
  </si>
  <si>
    <t>20.9.10</t>
  </si>
  <si>
    <t>TIPO PUERTA:  A-P22( 0,80 X 3,05)</t>
  </si>
  <si>
    <t>20.15</t>
  </si>
  <si>
    <t>SUMINISTRO E INSTALACIÓN PUERTA PLEGABLE CON MARCO EN LÁMINA CR CAL 16 CARGADO CON GROUTING, HOJAS ENTAMBORADAS 40MM DE ESPESOR ELABORADA EN LÁMINA CR CAL. 20 CON ESTRUCTURA INTERNA DE REFUERZO, HOJAS DESCOLGADAS DE RIEL SUPERIOR TIPO DUCASSE U300 O SIMILAR Y GUIA INFERIOR ACABADO GENERAL ESMALTE PARA METAL GRIS CLARO MATE SOBRE TRATAMIENTO ANTICORROSIVO.(INCLUYE TRANSPORTE, EQUIPO Y MANO DE OBRA ).</t>
  </si>
  <si>
    <t>20.15.2</t>
  </si>
  <si>
    <t xml:space="preserve">TIPO PUERTA:  A-P30( 1,20 X 3,05) MONTANTE EN HOJA UNICA NO ENTAMBORADA CON REFUERZO OCULTA AL INTERIOR </t>
  </si>
  <si>
    <t>20.4.1</t>
  </si>
  <si>
    <t xml:space="preserve">CERRAMIENTO EXTERIOR C-CM10 ( 5,00 X 3,60) </t>
  </si>
  <si>
    <t>20.4.2</t>
  </si>
  <si>
    <t xml:space="preserve">CERRAMIENTO EXTERIOR C-CM11 (10,80 X 3,60) </t>
  </si>
  <si>
    <t>20.4.3</t>
  </si>
  <si>
    <t xml:space="preserve">CERRAMIENTO EXTERIOR C-CM12 ( 21,45 X 3,60) </t>
  </si>
  <si>
    <t>20.7.1</t>
  </si>
  <si>
    <t>CERRAMIENTO INTERIOR C-CM01(2,425 X 3,05)</t>
  </si>
  <si>
    <t>20.7.2</t>
  </si>
  <si>
    <t>CERRAMIENTO INTERIOR C-CM02(2,125 X 3,05)</t>
  </si>
  <si>
    <t>20.7.3</t>
  </si>
  <si>
    <t>CERRAMIENTO INTERIOR C-CM03(2,525 X 3,05)</t>
  </si>
  <si>
    <t>20.7.4</t>
  </si>
  <si>
    <t>CERRAMIENTO INTERIOR C-CM04(2,575 X 3,05) PUERTAS UBICADAS EN LOS COSTADOS DEL CERRAMIENTO.</t>
  </si>
  <si>
    <t>20.7.5</t>
  </si>
  <si>
    <t>CERRAMIENTO INTERIOR C-CM05(3,025 X 3,05) PUERAS UBICADAS EN EL CENTRO DE LOS CERRAMIENTOS</t>
  </si>
  <si>
    <t>20.7.6</t>
  </si>
  <si>
    <t>CERRAMIENTO INTERIOR C-CM06(5,20 X 3,05)PUERAS UBICADAS EN EL CENTRO DE LOS CERRAMIENTOS</t>
  </si>
  <si>
    <t>20.7.8</t>
  </si>
  <si>
    <t>CERRAMIENTO INTERIOR C-CM07(6,85X3,05) PUERTAS UBICADAS EN EL CENTRO DE LOS CERRAMIENTOS</t>
  </si>
  <si>
    <t>20.9.1</t>
  </si>
  <si>
    <t>TIPO PUERTA:  C-P20 ( 0,75X3,05)</t>
  </si>
  <si>
    <t>20.9.2</t>
  </si>
  <si>
    <t>TIPO PUERTA:  C-P21( 0,90X3,05)</t>
  </si>
  <si>
    <t>20.2</t>
  </si>
  <si>
    <t xml:space="preserve">SUMINISTRO E  INSTALACIÓN A TODO COSTO DE ESCALERA DE GATO </t>
  </si>
  <si>
    <t>20.3</t>
  </si>
  <si>
    <t xml:space="preserve">SUMINISTRO E INSTALACIÓN DE PORTICO DEPORTIVO MULTIFUNCIONAL Y ESTRUCTURA DE BALONCESTO </t>
  </si>
  <si>
    <t>20.9.3</t>
  </si>
  <si>
    <t>TIPO PUERTA:  D-P30 ( 0,75 X 3,00)</t>
  </si>
  <si>
    <t>20.9.4</t>
  </si>
  <si>
    <t>TIPO PUERTA:  D-P31 ( 1,00X 3,00)</t>
  </si>
  <si>
    <t>20.9.5</t>
  </si>
  <si>
    <t>TIPO PUERTA:  D-P32 ( 5,00 X 3,00) DETALLES ADICIONALES DE LLANTA DE SOPORTE INSTALADA EN EXTREMO OPUESTO A PIVOTE COMO APOYO ADICIONAL, ARRISOTRAMIENTO EN CARA INTERIOR EN VARILLA LISA  Ø 1" Y CAJON LATERAL EN LAMINA CR CAL 20.</t>
  </si>
  <si>
    <t>20.9.6</t>
  </si>
  <si>
    <t>TIPO PUERTA:  D-P33 ( 3,50 X 3,00)DETALLES ADICIONALES DE LLANTA DE SOPORTE INSTALADA EN EXTREMO OPUESTO A PIVOTE COMO APOYO ADICIONAL, ARRISOTRAMIENTO EN CARA INTERIOR EN VARILLA LISA  Ø 1" Y CAJON LATERAL EN LAMINA CR CAL 20.</t>
  </si>
  <si>
    <t>20.12</t>
  </si>
  <si>
    <t>SUMINISTRO E INSTALACIÓN CANAL METÁLICA EN LÁMINA CR GALVANIZADA CAL. 22 ACABADO ESMALTE GRIS CLARO MATE APLICADO SOBRE BASE ANTICORROSIVA, DIMENSIONES Y DESAGÜES SEGÚN PLANOS DE REDES HIDROSANITARIAS.</t>
  </si>
  <si>
    <t>20.14</t>
  </si>
  <si>
    <t>SUMINISTRO E INSTALACIÓN PUERTA DOBLE PIVOTADA SIN MARCO FABRICADA EN TUBERIA METALICA RECTANGULAR 2" X1" / 50,8 X 25,4MM) ARMADA SEGÚN DISEÑO PIVOTE EN VARILLA LISA    Ø 1" CON RODADURA DE BALINERAS ANCLADAS LATERALMENTE CON MENSULAS METALICAS FIJADAS A MURO. PIEZAS SOLDADAS SEGUN RECOMENDACIONES DE FABRICANTE, ACABADO PINTURA ESMALTE PARA METAL COLOR NEGRO MATE. D-P34( 2,40 X 3,00)(INCLUYE TRANSPORTE, EQUIPO Y MANO DE OBRA ).</t>
  </si>
  <si>
    <t>20.14.1</t>
  </si>
  <si>
    <t>TIPO PUERTA:  D-P34( 2,40 X 3,00)</t>
  </si>
  <si>
    <t>20.15.1</t>
  </si>
  <si>
    <t>TIPO PUERTA:  A-P40 ( 1,65 X 3,00) HOJA FINAL CON CERRADURA</t>
  </si>
  <si>
    <t>20.16</t>
  </si>
  <si>
    <t>SUMINISTRO E INSTALACIÓN REJA COMPUESTA POR MODULOS DE PERFILES VERTICALES EN PERFILERIA TUBULAR ESTRUCTURAL, FIJADOS A PLACA O MURO; MARCOS EN ANGULO METALICO 1" X 1" Y PLATINA DE REFUERZO INTERIOR, FIJADOS CON SOLDADURA A PERFILES ESTRUCTURALES; MODULOS DE MALLA PREONDULADA CALIBRE 8 (4MM) 1" X 1" FIJADOS CON SOLDADURA CON PANEL MONTANTE SUPERIOR EN LAMINA CR LISO SOLDADO A TUBULAR. ACABADO PINTURA ESMALTE PARA METAL COLOR GRIS MATE CLARO APLICADA AL DUCO SOBRE BASE ANTICORROSIVA(INCLUYE TRANSPORTE, EQUIPO Y MANO DE OBRA ).</t>
  </si>
  <si>
    <t>20.16.1</t>
  </si>
  <si>
    <t xml:space="preserve">TIPO REJA D-R01 ( 2,50 X 0,95) </t>
  </si>
  <si>
    <t>20.16.2</t>
  </si>
  <si>
    <t xml:space="preserve">TIPO REJA D-R02 ( 0,375 X 3,25) </t>
  </si>
  <si>
    <t>20.16.3</t>
  </si>
  <si>
    <t>TIPO REJA D-R03 ( 0,45 X 3,25)</t>
  </si>
  <si>
    <t>20.16.4</t>
  </si>
  <si>
    <t>TIPO REJA D-R04 ( 0,575 X 3,25)</t>
  </si>
  <si>
    <t>20.16.5</t>
  </si>
  <si>
    <t>TIPO REJA D-R05 ( 1,05 X 3,25)</t>
  </si>
  <si>
    <t>20.17</t>
  </si>
  <si>
    <t>SUMINISTRO E INSTALACIÓN REJA FIJA ELABORADA EN PERFILES VERTICALES ( PRINCIPALES) Y HORIZONTALES ( SECUNDARIOS) EN TUBULAR ESTRUCTURAL, FIJADOS A PLACA O MURO; MARCOS PARA MALLA PREONDULADA EN ANGULO METALICO 1" X 1" Y PLATINA DE REFUERZO INTERIOR, FIJADOS CON SOLDADURA A PERFILES ESTRUCTURALES; MODULOS DE MALLA PREONDULADA CALIBRE 8 (4MM) 1" X 1" FIJADOS CON SOLDADURA A MARCOS METALICOS ACABADO GENERAL PINTURA ESMALTE PARA METAL COLOR GRIS MATE CLARO APLICADA AL DUCO SOBRE BASE ANTICORROSIVA.(INCLUYE TRANSPORTE, EQUIPO Y MANO DE OBRA ).</t>
  </si>
  <si>
    <t>20.17.1</t>
  </si>
  <si>
    <t xml:space="preserve">TIPO REJA D-R10 ( 0,90 X 0,95 ) </t>
  </si>
  <si>
    <t>20.17.2</t>
  </si>
  <si>
    <t xml:space="preserve">TIPO REJA D-R11 ( 1,05 X 0,95 ) </t>
  </si>
  <si>
    <t>20.17.3</t>
  </si>
  <si>
    <t xml:space="preserve">TIPO REJA D-R12 ( 1,15 X 0,95 ) </t>
  </si>
  <si>
    <t>20.17.4</t>
  </si>
  <si>
    <t xml:space="preserve">TIPO REJA D-R15 ( 5,10 X 0,95 ) </t>
  </si>
  <si>
    <t>20.18</t>
  </si>
  <si>
    <t>SUMINISTRO E INSTALACIÓN REJA EXTERIOR ELABORADA EN VARILLA METALICA LISA Ø½. INSTALADA VERTICALMENTE CADA 0,10 Y CON PLATINAS 38 X 4MM CON MARCOS PERIMETRALES EN ANGULO METALICO 50 X 4MM. PIEZAS CONJUNTAMENTE SOLDADAS GARANTIZANDO LA ESTABILIDAD Y RESISTENCIA A VANDALISMO, FIJADA CON ANCLAJES CADA 0,30 EN EL PERIMETRO E INSTALADO SOBRE ALFAJIA EN LAMINA CR CAL 18 ACABADO GENERAL EN PINTURA ESMALTE PARA METAL NEGRO MATE APLICADA SOBRE BASE ANTICORROSIVA.(INCLUYE TRANSPORTE, EQUIPO Y MANO DE OBRA ).</t>
  </si>
  <si>
    <t>20.18.1</t>
  </si>
  <si>
    <t xml:space="preserve">TIPO REJA D-R20 ( 1,50 X 2,95 ) </t>
  </si>
  <si>
    <t>20.18.2</t>
  </si>
  <si>
    <t xml:space="preserve">TIPO REJA D-R21 ( 1,80 X 2,95 ) </t>
  </si>
  <si>
    <t>20.18.3</t>
  </si>
  <si>
    <t xml:space="preserve">TIPO REJA D-R22 ( 3,00 X 2,95 ) </t>
  </si>
  <si>
    <t>20.19</t>
  </si>
  <si>
    <t>SUMINISTRO E INSTALACIÓN  REJA FIJA ELABORADA EN PERFIL TUBULAR ESTRUCTURAL (6" X 4" , 4" X 4"), FIJADOS A PLACA O MURO; MARCOS PARA MALLA PREONDULADA EN ANGULO METALICO 1" X 1" Y PLATINA DE REFUERZO INTERIOR, FIJADOS CON SOLDADRA A PERFILES ESTRUCTURALES; MODULOS DE MALLA PREONDULADA CALIBRE 8 (4MM) 1" X1"  FIJADAS CON SOLDADURA A MARCOS METALICOS. PIEZA MOVIL BATIENTE EN PANEL ENTAMBORADO EN LAMINA CAL. 18, CON BISAGRA DE CAPSULA, FALLEBAS CON PORTACANDADOS EN VARILLA Ø 3/8" Y PASADORES EN EL CANTO DE LA HOJA PARA ASEGURARLOS EN PERFILES LATERALES ACABADO GENERAL PINTURA ESMALTE PARA METAL COLOR GRIS MATE CLARO APLICADA AL DUCO SOBRE BASE ANTICORROSIVA R30 ( 3,75 X 1,80 ) (INCLUYE TRANSPORTE, EQUIPO Y MANO DE OBRA ).</t>
  </si>
  <si>
    <t>20.19.1</t>
  </si>
  <si>
    <t xml:space="preserve">TIPO REJA D-R30 ( 3,75 X 1,80 ) </t>
  </si>
  <si>
    <t>20.20</t>
  </si>
  <si>
    <t>SUMINISTRO E INSTALACIÓN CERRAMIENTO INTERIOR SIN PUERTA METALICO INSTALADO EN VANO REGULAR RECTANGULAR COMPUESTO POR MODULOS DE PERFILES VERTICALES ( PRINCIPALES ) Y HORIZONTALES ( SECUNDARIOS) EN PERFILERIA TUBULAR ESTRUCTURAL, FIJADOS A PLACA O MURO; MARCOS PARA MALLA PREONDULADA EN ANGULO METALICO 1" X 1" Y PLATINA DE REFUERZO INTERIOR, FIJADOS CON SOLDADURA A MARCOS METALICOS. ACABADO GENERAL PINTURA ESMALTE PARA METAL COLOR GRIS MATE CLARO APLICADA AL DUCO SOBRE BASE ANTICORROSIVA.(INCLUYE TRANSPORTE, EQUIPO Y MANO DE OBRA ).</t>
  </si>
  <si>
    <t>20.20.1</t>
  </si>
  <si>
    <t>CERRAMIENTO  D-CM01 ( 2,70 X 2,10)</t>
  </si>
  <si>
    <t>20.20.2</t>
  </si>
  <si>
    <t>CERRAMIENTO  D-CM02(5,50 X 2,10)</t>
  </si>
  <si>
    <t>20.20.3</t>
  </si>
  <si>
    <t>CERRAMIENTO D-CM03 ( 3,425X 3,00)</t>
  </si>
  <si>
    <t>20.20.4</t>
  </si>
  <si>
    <t>CERRAMIENTO D-CM04 ( 5,45 X 3,00)</t>
  </si>
  <si>
    <t>20.20.5</t>
  </si>
  <si>
    <t>CERRAMIENTO D-CM05 (5,90 X 3,00)</t>
  </si>
  <si>
    <t>20.20.6</t>
  </si>
  <si>
    <t>CERRAMIENTO  D-CM06 (6,775 X 3,00)</t>
  </si>
  <si>
    <t>20.21</t>
  </si>
  <si>
    <t>SUMINISTRO E INSTALACIÓN CERRAMIENTO RECTANGULAR CON PUERTA METALICO COMPUESTO POR MODULOS DE PERFILES VERTICALES (PRINCIPALES ) Y HORIZONTALES (SECUNDARIOS) EN PERFILERIA TUBULAR ESTRUCTURAL, FIJADOS A PLACA O MURO; MARCOS PARA MALLA PREONDULADA EN ÁNGULO METÁLICO 1" X 1" Y PLATINA DE REFUERZO INTERIOR, FIJADOS CON SOLDADURA A PERFILES ESTRUCTURALES; MODULOS DE MALLA PREONDULADA CALIBRE 8 ( 4MM) 1" X1" FIJADOS CON SOLDADURA A MARCOS METALICOS. PUERTAS ELABORADAS EN EL MISMO SISTEMA DE CERRAMIENTO CON MANIJA TIPO YALE INSTITUCIONAL SIN LLAVE Y CERRADOJO TIPO INSTITUCIONAL OPERADO CON LLAVE POR AMBAS CARAS. ACABADO ESMALTE GRIS MATE CLARO APICADO AL DUCO SOBRE BASE ANTICORROSIVA. (NO INCLUYE CERRADURA)(INCLUYE TRANSPORTE, EQUIPO Y MANO DE OBRA ).</t>
  </si>
  <si>
    <t>20.21.1</t>
  </si>
  <si>
    <t>CERRAMIENTO D-CM10 ( 1,80 X 3,05)</t>
  </si>
  <si>
    <t>20.21.2</t>
  </si>
  <si>
    <t>CERRAMIENTO D-CM11 ( 3,20 X 3,05)</t>
  </si>
  <si>
    <t>20.21.3</t>
  </si>
  <si>
    <t>CERRAMIENTO D-CM12 ( 4,65 X 3,05)</t>
  </si>
  <si>
    <t>20.21.4</t>
  </si>
  <si>
    <t>CERRAMIENTO D-CM13 ( 6,65 X 3,05)</t>
  </si>
  <si>
    <t>20.22</t>
  </si>
  <si>
    <t>SUMINISTRO E INSTALACIÓN CERRAMIENTOS INTERIORES GEOMETRIA IRREGULAR CON PUERTAS METALICO INSTALADA EN VANOS DE GEOMETRIA IRREGULAR, COMPUESTO POR MODULOS DE PERFILES VERTICALES ( PRINCIPALES) Y HORIZONTALES ( SECUNDARIOS) EN PERFILERIA TUBULAR ESTRUCTURAL , FIJADOS A PLACA O MURO, MARCOS PARA MALLA PREONDULADA CALIBRE 8 ( 4MM) 1" X1" FIJADOS CON SOLDADURA A MARCOS METALICOS, PUERTAS ELABORADAS EN EL MISMO SISTEMA DE CERRAMINETO CON MANIJO TIPO YALE INSTITUCIONAL SIN LLAVE Y CERROJO TIPO INSTITUCIONAL OPERADO CON LLAVE POR AMBAS CARAS . ACABADO ESMALTE PARA METAL COLOR GRS MATE CLARO APLICADO AL DUCO SOBRE BASE ANTICORROSIVA. (NO INCLUYE CERRADURA)(INCLUYE TRANSPORTE, EQUIPO Y MANO DE OBRA ).</t>
  </si>
  <si>
    <t>20.22.1</t>
  </si>
  <si>
    <t>CERRAMIENTO D-CM20 ( 5,00 X 3,05)</t>
  </si>
  <si>
    <t>20.22.2</t>
  </si>
  <si>
    <t>CERRAMIENTO D-CM21 ( 5,00 X 3,05)</t>
  </si>
  <si>
    <t>20.22.3</t>
  </si>
  <si>
    <t>CERRAMIENTO D-CM22 ( 5,65 X 3,05)</t>
  </si>
  <si>
    <t>20.22.4</t>
  </si>
  <si>
    <t>CERRAMIENTO D-CM23 ( 1,45 X 3,05)</t>
  </si>
  <si>
    <t>20.23</t>
  </si>
  <si>
    <t>SUMINISTRO E INSTALACIÓN CERRAMIENTO METALICO EXTERIOR COMPUESTO POR PANELES EN MALLA ANTI ESCALABLE  TIPO BETAFENCE O SIMILAR 4MM, INSTALADO SOBRE POYO DE CONCRETO CON PARALES VERTICALES EN TUBULAR METALICO ESTRUCTURAL 100 X 100 MM INSTALADO SEGÚN RECOMENDACIÓN CALCULISTA, MALLA ASEGURADA CON PLATINA Y TORNILLO DE SEGURIDAD, CONCERTINA DOBLE INSTALADA A LO LARGO DE LA PARTE SUPERIOR DEL CERRAMIENTO PUERTAS CENTRO DE DESPIECE ELABORADAS CON LA MISMA MALLA (H:2,00) CON TUBULARES 100 X 50 MM Y 50 X 50 MM, CON DOBLE CERROJO METALICO INSTITUCIONAL PARA EXTERIORES OPERADO POR AMBAS CARAS CON LLAVE ACABADO PINTURA ESMALTE PARA METAL COLOR GRIS MATE SOBRE ANTICORROSIVO. (NO INCLUYE CERRADURA)(INCLUYE TRANSPORTE, EQUIPO Y MANO DE OBRA ).</t>
  </si>
  <si>
    <t>20.23.1</t>
  </si>
  <si>
    <t xml:space="preserve">CERRAMIENTO  D-CM30 ( 4,675 X 4,90) </t>
  </si>
  <si>
    <t>20.23.2</t>
  </si>
  <si>
    <t>CERRAMIENTO  D-CM31 (10,40 X 4,90)</t>
  </si>
  <si>
    <t>20.23.3</t>
  </si>
  <si>
    <t>CERRAMIENTO  D-CM32 (10,98 X 4,90)</t>
  </si>
  <si>
    <t>20.23.4</t>
  </si>
  <si>
    <t>CERRAMIENTO  D-CM33 (11,05 X 4,90)</t>
  </si>
  <si>
    <t>20.23.5</t>
  </si>
  <si>
    <t>CERRAMIENTO  D-CM34 (12,90X 4,90)</t>
  </si>
  <si>
    <t>20.23.6</t>
  </si>
  <si>
    <t>CERRAMIENTO  D-CM35 (13.40 X 4,90)</t>
  </si>
  <si>
    <t>20.23.7</t>
  </si>
  <si>
    <t>CERRAMIENTO  D-CM36 (14,85 X 4,90)</t>
  </si>
  <si>
    <t>20.23.8</t>
  </si>
  <si>
    <t>CERRAMIENTO  D-CM37 (19,17 X 4,90)</t>
  </si>
  <si>
    <t>20.23.9</t>
  </si>
  <si>
    <t>CERRAMIENTO  D-CM38 (21,22 X 4,90)</t>
  </si>
  <si>
    <t>20.23.10</t>
  </si>
  <si>
    <t>CERRAMIENTO  D-CM39 (7,775 X 4,90)</t>
  </si>
  <si>
    <t>20.9.7</t>
  </si>
  <si>
    <t>TIPO PUERTA:  C-P20 ( 0,90X3,05) (AUD)</t>
  </si>
  <si>
    <t>20.26</t>
  </si>
  <si>
    <t>SUMINISTRO EN INTALACIÓN  A TODO COSTO PUERTA REJILLA PIVOTADA SIN MARCO, HOJA CON MARCO EN ANGULO METALICO Y PERSIANA EN TUBERIA METALICA RECTANGULAR 2" X 1" ( 50,8 X 25,4 MM) ARMADA SEGÚN DISEÑO. PIVOTE EN VARILLA LISA  Ø 1" CON RODADURA DE BALINERAS. PIEZAS SOLDADAS SEGUN RECOMENDACION DEL FABRICANTE, ACABADO PINTURA ESMALTE PARA METAL COLOR NEGRO MATE.</t>
  </si>
  <si>
    <t>20.27</t>
  </si>
  <si>
    <t xml:space="preserve">SUMINISTRO E INSTALACIÓN A TODO COSTO DE CERRAMIENTO CON PUERTAS Y PIEZAS FIJAS COMPUESTAS POR PANELES EN MALLA METÁLICA PREONDULADA GALVANIZADA GRAFIL N°8 PASO 1½"  FIJADA A PERFIL TUBULAR METÁLICO 50X50MM CON ÁNGULO METÁLICO 3/4" Y PLATINA PISAMALLA FIJADO CON SOLDADULA A TUBULARES. PUERTAS ELABORADAS CON EL MISMO SISTEMA, CON PERFIL TUBULAR LATERAL 50X100MM EN EL COSTADO DE LA HOJA DE INSTALACIÓN DE CERRADURAS, APERTURA CON PIVOTE O BISAGRAS ANCLADAS A PERFIL TUBULAR METÁLICO INTERMEDIO 150X150MM ENTRE PUERTAS Y/O PANELES FIJOS. PUERTAS PARA ACCESO VEHICULAR INSTALADA CON SISTEMA DE PIVOTE FIJADO A MÉNSULAS Y CON DETALLE DE LLANTA DE SOPORTE INSTALADA EN EXTREMO OPUESTO A PIVOTE COMO APOYO ADICIONAL Y ARRISOTRAMIENTO EN CARA INTERIOR EN VARILLA LISA Ø1".PUERTAS PARA ACCESO PEATONAL INSTALADA CON SISTEMA DE BISAGRAS Y SIN ARRIOSTRAMIENTO.
ACABADO GENERAL DE CERRAMIENTO EN PINTURA ESMALTE PARA METAL COLOR NEGRO MATE APLICADA SOBRE BASE ANTICORROSIVA. DIMENSIONES, CALIBRES, SOLDADURAS Y FIJACIONES DEBEN SER REVISADAS Y/O RECOMENDADAS POR PROVEEDOR E INGENIERO CALCULISTA.
</t>
  </si>
  <si>
    <t>CARPINTERÍA DE MADERA</t>
  </si>
  <si>
    <t>21.2</t>
  </si>
  <si>
    <t>SUMINISTRO E INSTALACIÓN PUERTA SENCILLA CON MARCO EN MADERA MACIZA, HOJA ENTAMBORADA 40MM DE ESPESOR EN MDF 4MM CON CHAPILLA DE MADERA NATURAL NOGAL,RELLENO EN FIBRA DE VIDRIO Y ACABADO LACA MATE TRANSPARENTE PORO ABIERTO CON MANIJA TIPO YALE INSTITUCIONAL ACABADO CROMO O SIMILAR OPERADO DESDE EL EXTERIOR CON LLAVE Y CERROJO DE SEGURIDAD OPERADO CON LLAVE POR AMBAS CARAS. (NO INCLUYE CERRADURA)(INCLUYE TRANSPORTE, EQUIPO Y MANO DE OBRA ).</t>
  </si>
  <si>
    <t>21.2.1</t>
  </si>
  <si>
    <t>TIPO PUERTA:  B-P20 ( 0,90X2,10)</t>
  </si>
  <si>
    <t>21.2.4</t>
  </si>
  <si>
    <t>TIPO PUERTA:  B-P21 ( 1,20X2,70)</t>
  </si>
  <si>
    <t>21.3</t>
  </si>
  <si>
    <t>SUMINISTRO E INSTALACIÓN PUERTA DOBLE CON MARCO EN MADERA MACIZA, HOJAS Y MONTANTE EN PANEL ENTAMBORADO 40MM EN MDF 4MM CON CHAPILLA DE MADERA NATURAL NOGAL, Y RELLENO EN FIBRA DE VIDRIO, ACABADO LACA MATE TRANSPARENTE PORO ABIERTO CON BARRA ANTIPANICO TIPO YALE TAMPA O SIMILAR EN ACERO INOXIDABLE, CARA OPUESTA CON MANIJAS TIPO YALE EIFFEL O SIMILAR  (NO INCLUYE CERRADURA)(INCLUYE TRANSPORTE, EQUIPO Y MANO DE OBRA ).</t>
  </si>
  <si>
    <t>21.3.2</t>
  </si>
  <si>
    <t>TIPO PUERTA:  B-P22( 1,80X2,70)</t>
  </si>
  <si>
    <t>21.2.2</t>
  </si>
  <si>
    <t xml:space="preserve">TIPO PUERTA C-P40 (0,90X2,10) </t>
  </si>
  <si>
    <t>21.2.3</t>
  </si>
  <si>
    <t xml:space="preserve">TIPO PUERTA C-P41 (1,20X2,10) </t>
  </si>
  <si>
    <t>21.3.3</t>
  </si>
  <si>
    <t>TIPO PUERTA  B- P10 (1,80 X 3,05 ) AUD</t>
  </si>
  <si>
    <t>DOTACIÓN BAÑOS</t>
  </si>
  <si>
    <t>22.1</t>
  </si>
  <si>
    <t xml:space="preserve">APARATOS SANITARIOS </t>
  </si>
  <si>
    <t>22.1.1</t>
  </si>
  <si>
    <t xml:space="preserve">SANITARIO ANTIVANDALICO EN ACERO INOXIDABLE. SUMINISTRO DE PARED Y DESAGUE A PISO, SIN CORREDOR TÉCNICO DE INSPECCIÓN CON FLUXOMETRO VITAL TSPO3 TSP03. (SUMINISTRO E INSTALACIÓN A TODO COSTO )                                                                                                                                                                                                                                                                                                                                                                                                                                                                                                                         </t>
  </si>
  <si>
    <t>22.1.3</t>
  </si>
  <si>
    <t>SANITARIO  PARA DISCAPACITADOS  SANITARIO ALONGADA PARA DISCAPACITADOS TIPO "CORONA TAZA ADRIATICA" INSTITUCIONAL O SÍMILAR COLOR BLANCO, DE ENTRADA POSTERIOR. (SUMINISTRO E INSTALACIÓN)</t>
  </si>
  <si>
    <t>22.1.4</t>
  </si>
  <si>
    <t>SANITARIO INSTITUCIONAL DE TANQUE BAJO CONSUMO TIPO "CORONA  POWER ONE" COLOR BLANCO.(SUMINISTRO E INSTALACIÓN)</t>
  </si>
  <si>
    <t>22.1.5</t>
  </si>
  <si>
    <t>ORINAL CORRIDO PENITENCIARIO EN LÁMINA DE ACERO INOXIDABLE ANTIVANDÁLICO. TIPO "SOCODA"  REF.202505  O SIMILAR CON FLUXOMETRO. (SUMINISTRO E INSTALACIÓN A TODO COSTO )</t>
  </si>
  <si>
    <t>22.1.10</t>
  </si>
  <si>
    <t>LAVAMANOS DE COLGAR PARA MINUSVALIDOS PORCELANA COLOR BLANCO REF AQUAJET DE CORONA O SIMILAR CON DESAGUE Y SIFON. (SUMINISTRO E INSTALACIÓN)</t>
  </si>
  <si>
    <t>22.1.11</t>
  </si>
  <si>
    <t>LAVAMANOS DE COLGAR EN PORCELANA SANITARIA ESMALTADA COLOR BLANCO. SIN PEDESTAL.  MARCA CORONA-ACUACER REF. O73391001 DE CORONA  O SIMILAR.(SUMINISTRO E INSTALACIÓN)</t>
  </si>
  <si>
    <t>22.1.15</t>
  </si>
  <si>
    <t>LAVAMANOS INSTITUCIONAL CORRIDO DE TRES PLAZAS ANTIVANDÁLICO EN ACERO INOXIDABLE. TIPO "SOCODA" REF. 202563 O SIMILAR. SUMINISTRO Y DESAGÜE A PARED CON KIT LAVAMANOS -AF TIG TLP - 06SC. (SUMINISTRO E INSTALACIÓN A TODO COSTO )</t>
  </si>
  <si>
    <t>22.2</t>
  </si>
  <si>
    <t>GRIFERIAS Y ACCESORIO HIDROSANITARIOS</t>
  </si>
  <si>
    <t>22.2.2</t>
  </si>
  <si>
    <t>GRIFERIA KIT VALVULA DESCARGA PARA ORINAL ANTIVANDALICA, ACCIONAMIENTO HIDROMECANICO, EMPOTRADA A LA PARED, MARCA DOCOL REF 4-AA-01021500 O EQUIVALENTE INCLUYE JUEGOS DE ACCESAORIOS DE CONEXIÓN REF 4 -AA-TCDO-1+ BOTON DE ACCIONAMIENTO ANTIVANDALICO.(SUMINISTRO E INSTALACIÓN)</t>
  </si>
  <si>
    <t>22.2.3</t>
  </si>
  <si>
    <t>GRIFERIA ANTIVANDALICA  DE PARED PARA LAVAMANOS ACCIONAMIENTO MANUAL, CROMADA, MARCA DOCOL REF 4AA-00142006 DE A&amp;A O EQUIVALENTE INCLUYE BOTON DE ACCIONAMIENTO ANTIVANDALICO.(SUMINISTRO E INSTALACIÓN)</t>
  </si>
  <si>
    <t>22.2.4</t>
  </si>
  <si>
    <t>GRIFERIA  PARA LAVAMANOS TIPO PUSH CROMADA, MARCA DOCOL REF 91-AA-DO2 DE A&amp;A O EQUIVALENTE. (SUMINISTRO E INSTALACIÓN)</t>
  </si>
  <si>
    <t>22.2.5</t>
  </si>
  <si>
    <t>GRIFERIA KIT VALVULA DESCARGA ALTA PRESION DOCOL REF 4-AA-880 PARA SANITARIO DISCAPACITADOS INCLUYE JUEGO DE ACCESORIOS DE CONEXIÓN MAS BOTON DE ACCIONAMIENTO TIPO PALANCA MAS SISTEMA DE INSTALACION ENTRADA SUPERIOR. (SUMINISTRO E INSTALACIÓN)</t>
  </si>
  <si>
    <t>22.2.6</t>
  </si>
  <si>
    <t>DUCHA ANTIVANDALICA PICO CORTO ACCIONAMIENTO HIDROMECANICO VALVULA Y GOMA EMPOTRADA EN LA PARED MARCA CORONA REF 704320001 O SIMILAR. (SUMINISTRO E INSTALACIÓN)</t>
  </si>
  <si>
    <t>22.3</t>
  </si>
  <si>
    <t>CARPINTERIAS Y ACCESORIOS</t>
  </si>
  <si>
    <t>22.3.2</t>
  </si>
  <si>
    <t>CANECA ACERO INOXIDABLE FIJADA A LA PARED REF 9-AA-330 DE A&amp;A O SIMILAR. (SUMINISTRO E INSTALACIÓN)</t>
  </si>
  <si>
    <t>22.3.3</t>
  </si>
  <si>
    <t>GABINETE PARA TOALLAS DE PAPEL DE SOBREPONER A LA PARED EN ACERO INOXIDABLE SATINADO 304 CAPACIDAD 300 T OALLAS REF 8-AA-725 CERRADURA CON LLAVE TIPO A&amp;A O SIMILAR. (SUMINISTRO E INSTALACIÓN)</t>
  </si>
  <si>
    <t>22.3.6</t>
  </si>
  <si>
    <t>DISPENSADOR PARA JABÓN LÍQUIDO PARA INSTALAR EN PARED CON TORNILLOS ESCONDIDOS, VÁLVULA ANTICORROSIVA, CUERPO EN ACERO INOXIDABLE SATINADO, CAPACIDAD 1.2 LITROS, VENTANILLA DE RECARGA SUPERIOR CON LLAVE, NIVEL DE JABÓN, PUSH FRONTAL, REF. 3-AA-4112, TIPO  A&amp;A O EQUIVALENTE DE IGUAL O MEJOR CALIDAD.(SUMINISTRO E INSTALACIÓN).</t>
  </si>
  <si>
    <t>22.3.7</t>
  </si>
  <si>
    <t>ESPEJO CRISTAL BISELADO DE 5MM SOBRE MARCO DE ALUMINIO. (SUMINISTRO E INSTALACIÓN).</t>
  </si>
  <si>
    <t>22.3.14</t>
  </si>
  <si>
    <t>INCRUSTACIONES CROMADAS EN PORCELANA SANITARIA BLANCA KIT TOALLERO, BARRA, PERCHERO Y PAPELERA TIPO "CORONA MILÁN" Ó SIMILAR.(SUMINISTRO E INSTALACIÓN).</t>
  </si>
  <si>
    <t>22.3.15</t>
  </si>
  <si>
    <t>BARRA DE SEGURIDAD ABATIBLE EN ACERO INOXIDABLE. IMPORTADO MOEN. TIPO "AYA" REF. 30-AA-R8960FD O SIMILAR.(SUMINISTRO E INSTALACIÓN).</t>
  </si>
  <si>
    <t>22.3.16</t>
  </si>
  <si>
    <t>PERCHA SECILLA EN ACERO INOXIDABLE, MARCA BOBRICK. REF.3-AA-233 O EQUIVALENTE. (SUMINISTRO E INSTALACIÓN).</t>
  </si>
  <si>
    <t>22.3.17</t>
  </si>
  <si>
    <t>BARRA  DE  SEGURIDAD   HORIZONTAL   PARA  DISCAPACITADOS  EN  ACERO  INOXIDABLE, DE  SOBREPONER  A  LA  PARED,   REF. 30-AA-8736  DE  A&amp;A , O EQUIVALENTE. (SUMINISTRO E INSTALACIÓN).</t>
  </si>
  <si>
    <t>22.1.2</t>
  </si>
  <si>
    <t>SANITARIO TAZA INSTITUCIONAL - CORONA TAZA ADRIÁTICA O EQUIVALENTE INCLUYE ASIENTO SANITARIO  ALONGADO COLOR BLANCO Y GRIFERIA ANTIVANDALICA (SUMINISTRO E INSTALACIÓN)</t>
  </si>
  <si>
    <t>22.1.7</t>
  </si>
  <si>
    <t>ORINAL EN PORCELANA VITRIFICADA COLOR BLANCO ( SUMINISTRO Y DESAGUE A PARED, ALTURA ESTANDAR SIN CORREDOR DE INSPECCION REF 042111001 GOTTA CON EP DE CORONA O EQUIVALENTE, COLOR BLANCO. (SUMINISTRO E INSTALACIÓN)</t>
  </si>
  <si>
    <t>22.1.12</t>
  </si>
  <si>
    <t>LAVAMANOS MESÓN CORRIDO EN PIEDRA SINTÉTICA. TIPO QUARZTONE 20 MM. REF. COLOR NEGRO STAR BLACK DE GRAMAR O SIMILAR . INSTALADO SOBRE ESTRUCTURA DE SOPORTE EN ÁNGULOS METÁLICOS FIJADOS A MURO.C-MF02. (SUMINISTRO E INSTALACIÓN A TODO COSTO)</t>
  </si>
  <si>
    <t>22.2.1</t>
  </si>
  <si>
    <t>GRIFERIA KIT VALVULA DESCARGA ALTA PRESION PARA SANITARIO DOCOL REF 4AA-00909000 DE A&amp;A O EQUIVALENTE, INCLUYE JUEGO DE ACCESORIOS DE CONEXIÓN 44-AA-TCDSCZ+ BOTON DE ACCIONAMIENTO ANTIVANDALICO 44-AA-01505006+ SISTEMA DE INSTALACION ENTRADA SUPERIOR. (SUMINISTRO E INSTALACIÓN)</t>
  </si>
  <si>
    <t>22.3.1</t>
  </si>
  <si>
    <t>BARRA DE SEGURIDAD DE SANITARIO PARED A PISO 30" X 33" TUBO ACERO 304 1¼ " CON ESCUDOS EN ACERO SATINADO / BRILLADO. (SUMINISTRO E INSTALACIÓN)</t>
  </si>
  <si>
    <t>22.3.4</t>
  </si>
  <si>
    <t>SECADOR DE MANOS CON SENSOR AUTOMATICO, CARCAZA ACERO INOXIDABLE , SENSOR AJUSTABLE, INDICADOR LED DE COLOR MARCA A&amp;A IMPORTADO DE 110V REF AA-1800SRA (SUMINISTRO E INSTALACIÓN)</t>
  </si>
  <si>
    <t>22.3.5</t>
  </si>
  <si>
    <t>DISPENSADORPAPEL HIGIENICO200/400M CON LLAVE. (SUMINISTRO E INSTALACIÓN)</t>
  </si>
  <si>
    <t>22.3.10</t>
  </si>
  <si>
    <t>ESPEJO INCLINADO DE POSICION FIJA 18"X 30" CON MARCO EN ACERO INOXIDABLE PARA DISCAPACITADOS TIPO "BROBLICK O SIMILAR.(SUMINISTRO E INSTALACIÓN).</t>
  </si>
  <si>
    <t>22.3.11</t>
  </si>
  <si>
    <t>REJILLA DE PISO METALICA EN ALUMINIO ANTICUCARACHA REDONDA DIAMETRO SEGÚN INDICACION DISEÑO DE REDES SANITARIAS PENDIENTADO SEGÚN PLANOS DE PISOS.(SUMINISTRO E INSTALACIÓN).</t>
  </si>
  <si>
    <t>22.3.12</t>
  </si>
  <si>
    <t>DIVISIONES DE BAÑO EN ACERO INOXIDABLE. TIPO SAE 304 PULIDO SATINADO, CON REFUEZO ESTRUCTURA INTERNA, INSTALACIÓN EN CANTILIVER CON APOYO PUNTUAL EN LA PARTE ANTERIOR DE LA DIVISIÓN H:1,90. INCLUYE PERCHERO EN PUERTA.(SUMINISTRO E INSTALACIÓN A TODO COSTO).</t>
  </si>
  <si>
    <t>22.3.13</t>
  </si>
  <si>
    <t>MAMPARA EN ACERO INOXIDABLE SAE 304 PULIDO SATINADO, CON REFUEZO ESTRUCTURA INTERNA, DIMENSIONES 1,00X0,40 (HXA).(SUMINISTRO E INSTALACIÓN A TODO COSTO ).</t>
  </si>
  <si>
    <t>22.1.9</t>
  </si>
  <si>
    <t>LAVAMANOS CORRIDO EN ACERO INOXIDABLE DE 2 MTRS DE LONGITUD POR 36 DE FONDO POR 45 DE ALTURA Y PIE DE CAMIGO CON MINIFLUXOMETRO LAVAMANO TLP05-TLP05. (SUMINISTRO E INSTALACIÓN A TODO COSTO).</t>
  </si>
  <si>
    <t>22.1.13</t>
  </si>
  <si>
    <t>LAVAMANOS E INODORO INTEGRADO ANTIVANDÁLICO PARA DISCAPACITADOS. TIPO "SOCODA CENTRAL DERECHO" REF. 204805 CUERPO MONOLÍTICO EN LÁMINA DE ACERO INOXIDABLE. (SUMINISTRO E INSTALACIÓN A TODO COSTO)</t>
  </si>
  <si>
    <t>22.1.16</t>
  </si>
  <si>
    <t>SANITARIO INFANTIL. EN PORCELANA SANITARIA COLOR BLANCO. MARCA CORONA-KIDDY. REF. 501101001 DE CORONA.(SUMINISTRO E INSTALACIÓN)</t>
  </si>
  <si>
    <t>22.2.7</t>
  </si>
  <si>
    <t>GRIFERÍA PARA LAVAPLATOS. CROMADA. MARCA SOCODA-MONACO. REF. MC5030001 DE SOCODA. (SUMINISTRO E INSTALACIÓN)</t>
  </si>
  <si>
    <t>22.1.6</t>
  </si>
  <si>
    <t>ORINAL INDIVIDUAL EN ACERO INOXIDABLETIPO "SOCODA" REF. 202670 O SIMILAR. SUMINISTRO Y DESAGÜE DE PARED, DIRIGIDO A CORREDOR DE INSPECCIÓN CON MINIFLUX ORINAL TOP52-M TOP52-M. (SUMINISTRO E INSTALACIÓN A TODO COSTO)</t>
  </si>
  <si>
    <t>22.1.8</t>
  </si>
  <si>
    <t>LAVAMANOS ANTIVANDALICO EN ACERO INOXIDABLE PARA INTERIOR DE ALOJAMIENTOS .TIPO SOCODA REF 320 CON CORAZA O SIMILAR. SUMINISTRO Y DESAGUE DE PARED DIRIGIDO A CORREDOR DE INSPECCION. (SUMINISTRO E INSTALACIÓN A TODO COSTO )</t>
  </si>
  <si>
    <t>22.1.14</t>
  </si>
  <si>
    <t>SANITARIO ANTIVANDÁLICO EN ACERO INOXIDABLE. TIPO "SOCODA" REF.209268 O SIMILAR. SUMINISTRO Y DESAGÜE A PARED, DIRIGIDA A CORREDOR DE INSPECCIÓN.  (PARED ALTA PRESION). CON VALVULA DE DESCARGA. (SUMINISTRO E INSTALACIÓN A TODO COSTO )</t>
  </si>
  <si>
    <t>22.1.17</t>
  </si>
  <si>
    <t>LAVAMANOS QUIRURGICO EN ACERO INOXIDABLE CON PEDAL. (SUMINISTRO E INSTALACIÓN A TODO COSTO )</t>
  </si>
  <si>
    <t>22.3.18</t>
  </si>
  <si>
    <t>BARRA DE SEGURIDAD PARA DISCAPACITADOS "L" EN ACERO INOXIDABLE ANCLADO A LA PARED  TIPO  SAE 304 PULIDO SATINADO, CON REFUEZO ESTRUCTURA INTERNA. REF. 706580001 DE CORONA.(SUMINISTRO E INSTALACIÓN).</t>
  </si>
  <si>
    <t>EQUIPOS ESPECIALES</t>
  </si>
  <si>
    <t>24.1</t>
  </si>
  <si>
    <t>SUMINISTRO E INSTALACIÓN EQUIPOS MECÁNICOS</t>
  </si>
  <si>
    <t>24.1.1</t>
  </si>
  <si>
    <t>EQUIPOS AIRE ACONDICIONADO</t>
  </si>
  <si>
    <t>24.1.1.2</t>
  </si>
  <si>
    <t>Suministro e instalación de unidad condensadora de refrigerante variable de capacidad 60.000 BTU/H. Incluye pruebas de montaje, arranque y servicio de mantenimiento por seis meses</t>
  </si>
  <si>
    <t>24.1.1.4</t>
  </si>
  <si>
    <t xml:space="preserve">Suministro e instalación de fancoil ducto alta estática de capacidad 15.000 BTU/H. Incluye pruebas de montaje, arranque y servicio de mantenimiento por seis meses </t>
  </si>
  <si>
    <t>24.1.1.8</t>
  </si>
  <si>
    <t>Suministro e instalación de evaporadora tipo cassette de 4 vía de capacidad 36.000 BTU/H. Incluye pruebas de montaje, arranque y servicio de mantenimiento por seis meses</t>
  </si>
  <si>
    <t>24.1.1.10</t>
  </si>
  <si>
    <t xml:space="preserve">Suministro de termostato alambrado </t>
  </si>
  <si>
    <t>24.1.2</t>
  </si>
  <si>
    <t xml:space="preserve">EQUIPOS VENTILACIÓN MECÁNICA </t>
  </si>
  <si>
    <t>24.1.2.3</t>
  </si>
  <si>
    <t xml:space="preserve">Suminstro e instalación de ventilador helicocentrífugo de 150 CFM, presión estática 0,15in H2O, 110V/1F/60Hz con control por demanda. Incluye pruebas de arranque, montaje y servicio de mantenimiento por seis meses  </t>
  </si>
  <si>
    <t>24.1.2.4</t>
  </si>
  <si>
    <t xml:space="preserve">Suminstro e instalación de ventilador helicocentrífugo de 100 CFM, presión estática 0,15in H2O, 110V/1F/60Hz con control por demanda. Incluye pruebas de arranque, montaje y servicio de mantenimiento por seis meses  </t>
  </si>
  <si>
    <t>24.1.3</t>
  </si>
  <si>
    <t xml:space="preserve">EQUIPOS ASCENSORES </t>
  </si>
  <si>
    <t>24.1.3.1</t>
  </si>
  <si>
    <t>Suministro e instalación de ascensor dos paradas tipo eléctrico sin cuarto de máquinas para once personas, 825 kg, velocidad 1m/s, control de frecuencia variable, puerta con apertura central, voltaje 220V. Incluye señalización, elementos de control y seguridad. Incluye mantenimiento de seis meses por parte de la firma instaladora y/o fabricante. Incluye visitas de certificación e inspección y demás elementos que garanticen su correcto funcionamiento y cumplimiento de normatividad vigente</t>
  </si>
  <si>
    <t>24.1.2.5</t>
  </si>
  <si>
    <t xml:space="preserve">Suminstro e instalación de ventilador axial de pared para 7100 CFM con control por demanda. Incluye pruebas de arranque, montaje y servicio de mantenimiento por seis meses </t>
  </si>
  <si>
    <t>COCINA</t>
  </si>
  <si>
    <t>23.22</t>
  </si>
  <si>
    <t>SUMINISTRO E INSTALACIÓN POCETA LAVAPLATOS. EN ACERO INOXIDABLE ACABADO SATINADO, DE SUBMONTAR. DIMENSIONES 55X43CM. MARCA SOCODA REF. SKU: 204804 O SIMILAR.(INCLUYE TRANSPORTE, EQUIPO Y MANO DE OBRA ).</t>
  </si>
  <si>
    <t>24.1.1.1</t>
  </si>
  <si>
    <t xml:space="preserve">Suministro e instalación de unidad condensadora de refrigerante variable de capacidad 121.000 BTU/H. Incluye pruebas de montaje, arranque y servicio de mantenimiento por seis meses </t>
  </si>
  <si>
    <t>24.1.1.3</t>
  </si>
  <si>
    <t>Suministro e instalación de unidad condensadora de refrigerante variable de capacidad 50.000 BTU/H. Incluye pruebas de montaje, arranque y servicio de mantenimiento por seis meses</t>
  </si>
  <si>
    <t>24.1.1.5</t>
  </si>
  <si>
    <t xml:space="preserve">Suministro e instalación de fancoil ducto alta estática de capacidad 28.000 BTU/H. Incluye pruebas de montaje, arranque y servicio de mantenimiento por seis meses </t>
  </si>
  <si>
    <t>24.1.1.6</t>
  </si>
  <si>
    <t xml:space="preserve">Suministro e instalación de fancoil ducto alta estática de capacidad 48.000 BTU/H. Incluye pruebas de montaje, arranque y servicio de mantenimiento por seis meses </t>
  </si>
  <si>
    <t>24.1.1.7</t>
  </si>
  <si>
    <t xml:space="preserve">Suministro e instalación de evaporadora tipo cassette de 4 vía de capacidad 24.000 BTU/H. Incluye pruebas de montaje, arranque y servicio de mantenimiento por seis meses </t>
  </si>
  <si>
    <t>24.1.1.9</t>
  </si>
  <si>
    <t xml:space="preserve">Suministro e instalación de unidad de aire acondicionado tipo piso techo inverter de rango variable de capacidad 13,000-36500 BTU/H. Incluye pruebas de arranque y servicio de mantenimiento por seis meses </t>
  </si>
  <si>
    <t>24.1.2.1</t>
  </si>
  <si>
    <t>Suminstro e instalación de ventilador helicocentrífugo de 450 CFM, presión estática 0,15in H2O, 110V/1F/60Hz con control por demanda. Incluye pruebas de arranque, montaje y servicio de mantenimiento por seis meses</t>
  </si>
  <si>
    <t>24.1.2.2</t>
  </si>
  <si>
    <t xml:space="preserve">Suminstro e instalación de ventilador helicocentrífugo de 300 CFM, presión estática 0,15in H2O, 110V/1F/60Hz con control por demanda. Incluye pruebas de arranque, montaje y servicio de mantenimiento por seis meses </t>
  </si>
  <si>
    <t>24.1.3.2</t>
  </si>
  <si>
    <t>Suministro e instalación de ascensor tres paradas tipo eléctrico sin cuarto de máquinas para once personas, 825 kg, velocidad 1m/s, control de frecuencia variable, puerta con apertura central, voltaje 220V. Incluye señalización, elementos de control y seguridad. Incluye mantenimiento de seis meses por parte de la firma instaladora y/o fabricante. Incluye visitas de certificación e inspección y demás elementos que garanticen su correcto funcionamiento y cumplimiento de normatividad vigente</t>
  </si>
  <si>
    <t>24.1.2.6</t>
  </si>
  <si>
    <t xml:space="preserve">Suministro e instalación de ventilador extractor tipo hongo para 6350 CFM con control por demanda. Incluye pruebas de arranque, montaje y servicio de mantenimiento por seis meses </t>
  </si>
  <si>
    <t>24.1.1.11</t>
  </si>
  <si>
    <t xml:space="preserve">Suministro e instalación de unidad tipo paquete 60000 BTU/h. Incluye pruebas de montaje, arranque y servicio de mantenimiento por seis meses </t>
  </si>
  <si>
    <t>25.1</t>
  </si>
  <si>
    <t>ACABADO EN PINTURA EPÓXICA COLOR BLANCO, SOBRE CONCRETO O SOBRE PAÑETE O CONCRETO (INCLUYE SUMINISTRO, ACCESORIOS, DILATACIONES, RANURAS Y FILETES)</t>
  </si>
  <si>
    <t>25.6</t>
  </si>
  <si>
    <t>ACABADO EN PINTURA VINILO PARA INTERIORES COLO BLANCO MATE, APLICADA A 3 MANOS DIRECTAMENTE SOBRE PAÑETE DE 15MM, CONCRETO. (INCLUYE SUMINISTRO, ACCESORIOS, DILATACIONES, RANURAS Y FILETES)</t>
  </si>
  <si>
    <t>GENERALES</t>
  </si>
  <si>
    <t>26.0</t>
  </si>
  <si>
    <t>MOBILIARIO EN OBRA</t>
  </si>
  <si>
    <t>26.0.12</t>
  </si>
  <si>
    <t xml:space="preserve">A-MF01 SUMINISTRO E INSTALACIÓN MUEBLE FIJO PORTERIA ( 3,76 X 0,75)  SOPORTE EN MAMPOSTERIA (ICLUIDA EN EN MUROS CON LADRILLO DECORATIVO), MESONES EN CONCRETO REVESTIDO CON GRANITO PULIDO.INCLUYE ACERO DE REFUERZO.  CTP </t>
  </si>
  <si>
    <t>26.3</t>
  </si>
  <si>
    <t xml:space="preserve">SEÑALÉTICA </t>
  </si>
  <si>
    <t>26.3.4</t>
  </si>
  <si>
    <t>PLACA PARA DEPENDENCIAS (0,50 X 0,20) (SUMINISTRO E INSTALACIÓN A TODO COSTO).</t>
  </si>
  <si>
    <t>26.3.5</t>
  </si>
  <si>
    <t>PLACA PARA FUNCIONARIOS O ESPACIOS (0,30 X 0,20) (SUMINISTRO E INSTALACIÓN A TODO COSTO).</t>
  </si>
  <si>
    <t>26.3.6</t>
  </si>
  <si>
    <t>PLACA PARA ESPACIOS ICONO Y SEGURIDAD (SUMINISTRO E INSTALACIÓN A TODO COSTO).</t>
  </si>
  <si>
    <t>26.3.7</t>
  </si>
  <si>
    <t>DIRECCION PLACAS DESCOLGADAS  (SUMINISTRO E INSTALACIÓN A TODO COSTO).</t>
  </si>
  <si>
    <t>26.3.8</t>
  </si>
  <si>
    <t>INFORMACION DIRECTORIO BLOQUES - APLICACIÓN EN PIEZA RECTANGULAR (SUMINISTRO E INSTALACIÓN A TODO COSTO).</t>
  </si>
  <si>
    <t>ASEO Y LIMPIEZA</t>
  </si>
  <si>
    <t>27.1</t>
  </si>
  <si>
    <t>25.8</t>
  </si>
  <si>
    <t>ACABADO EN PINTURA PARA EXTERIORES TIPO "PINTUCO KORAZA" O SIMILAR COLOR BLANCO MATE, APLICADA A TRES MANOS DIRECTAMENTE SOBRE PAÑETE DE 15 MM, PLACAS DE FIBROCEMENTO O CONCRETO.(INCLUYE SUMINISTRO, ACCESORIOS, DILATACIONES, RANURAS Y FILETES)</t>
  </si>
  <si>
    <t>26.0.10</t>
  </si>
  <si>
    <t xml:space="preserve">B-MF01 SUMINISTRO E INSTALACIÓN  DE MESON PARA VENTANILLA ATENCION AL PUBLICO SOPORTE EN MAMPOSTERIA  (INCLUYE PAÑETE, PINTURA, ACERO DE REFUERZO, CEMENTO), MESON EN CONCRETO CON SUMINISTRO E INSTALACIÓN DE SOPORTE ESTRUCTURA METALICA RECUBRIMIENTO EN PIEDRA QUARZTONE (0,60X 2.37) INCLUYE ACERO DE REFUERZO.CJ </t>
  </si>
  <si>
    <t>PINTURAS</t>
  </si>
  <si>
    <t>26.0.1</t>
  </si>
  <si>
    <t>C-MF03 MUEBLE FIJO RECEPCIÓN EN MAMPOSTERIA (INCLUYE PAÑETE, PINTURA, ACERO DE REFUERZO, CEMENTO) SUMNSTRO E NSTALACON  DE ESTRUCTURA METALICA RECUBIERTA CON PIEDRA QUARTZONE SEGÚN DETALLES DE MOBILIARIO (3,375X 0,94X1,50). URI (SUMINISTRO E INSTALACIÓN).</t>
  </si>
  <si>
    <t>26.0.2</t>
  </si>
  <si>
    <t xml:space="preserve">C-MF04 SUMINISTRO E INSTALACIÓN  MUEBLE FIJO RECEPCION EN PLACA DE CONCRETO REVESTIDO CON GRANITO PULIDO  SEGUN DETALLES  DE MOBILIARIO (SOPORTE EN  MAMPOSTERIA INCLUIDO EN ITEM MUROS INCLUYE ACERO DE REFUERZO)   (3,375X 0,94X1,50). URI </t>
  </si>
  <si>
    <t>26.0.3</t>
  </si>
  <si>
    <t>C-MF05 SUMINISTRO E INSTALACIÓN  MUEBLE FIJO SALA ENTREVISTAS EN MAMPOSTERIA (INCLUYE PAÑETE, PINTURA, ACERO DE REFUERZO, CEMENTO) CON PLACA EN CONCRETO REVESTIDA EN GRANITO PULIDO, (VENTANERIA EN EL CENTRO DEL MUEBLE)   SEGÚN DETALLES DE MOBILIARIO (1,20 X 1,92)INCLUYE ACERO DE REFUERZO. URI (SUMINISTRO E INSTALACIÓN).</t>
  </si>
  <si>
    <t>26.0.4</t>
  </si>
  <si>
    <t>C-MF06 SUMINISTRO E INSTALACIÓN  MUEBLE FIJO CUSTODIO SOPORTE EN MAMPOSTERIA (INCLUYE PAÑETE, PINTURA, ACERO DE REFUERZO, CEMENTO), MESON EN CONCRETO REVESTIDA EN GRANITO PULIDO  SEGÚN DETALLES DE MOBILIARIO (5,70X 0,60) URI</t>
  </si>
  <si>
    <t>26.0.5</t>
  </si>
  <si>
    <t>C-MF07 MUEBLE FIJO RECEPCION , SOPORTE EN MAMPOSTERIA  (INCLUYE PAÑETE, PINTURA, ACERO DE REFUERZO, CEMENTO)  CON SUMINISTRO E INSTALACIÓN ESTRUCTURA METALICA RECUBRIMIENTO EN PIEDRA QUARZTONE  SEGÚN DETALLES DE MOBILIARIO  (5,70X 0,60)</t>
  </si>
  <si>
    <t>26.0.6</t>
  </si>
  <si>
    <t xml:space="preserve">C-MF08 SUMINISTRO E INSTALACIÓN MUEBLE FIJO ASIENTO ANTIVANDALICO  PLACA EN CONCRETO REVESTIDA EN GRANITO PULIDO  SEGÚN DETALLES DE MOBILIARIO ( 1,50 X 0,45)INCLUYE ACERO DE REFUERZO. URI </t>
  </si>
  <si>
    <t>26.0.7</t>
  </si>
  <si>
    <t>C-MF09 MUEBLE FIJO RECEPCION EN MAMPOSTERIA  (INCLUYE PAÑETE, PINTURA, ACERO DE REFUERZO, CEMENTO) CON SUMINISTRO E INSTALACIÓN DE ESTRUCTURA METALICA REVESTIDA DE PIEDRA QUARZTONE   SEGÚN DETALLES DE MOBILIARIO (3,42 X 0,89)INCLUYE ACERO DE REFUERZO. URI.</t>
  </si>
  <si>
    <t>26.0.8</t>
  </si>
  <si>
    <t xml:space="preserve">C-MF10 SUMINISTRO E INSTALACIÓN  MUEBLE FIJO RECEPCION  EN MAMPOSTERIA  (INCLUYE PAÑETE, PINTURA, ACERO DE REFUERZO, CEMENTO)  CON SUMINISTRO E INSTALACIÓN ESTRUCTURA METALICA REVESTIDA DE PIEDRA QUARZTONE   SEGÚN DETALLES DE MOBILIARIO (3,20 X 0,90)INCLUYE ACERO DE REFUERZO. URI </t>
  </si>
  <si>
    <t>25.2</t>
  </si>
  <si>
    <t>DEMARCACIÓN SUPERFICIES PRÁCTICA DEPORTIVA Y PARQUEADERO PARA DEMARCACIÓN SOBRE PLACA DE CONCRETO. (INCLUYE SUMINISTRO, ACCESORIOS)</t>
  </si>
  <si>
    <t>25.10</t>
  </si>
  <si>
    <t>ACABADO  PINTURA CANCHA COLOR ROJO COLONIAL ANTIDESLIZANTE Y RESISTENTE SOBRE PLACA DE CONCRETO  - 2 MANOS  (INCLUYE SUMINISTRO, ACCESORIOS)</t>
  </si>
  <si>
    <t>25.11</t>
  </si>
  <si>
    <t>ACABADO  PINTURA PARA CANCHA COLOR VERDE ANTIDESLIZANTE Y RESISTENTE SOBRE PLACA DE CONCRETO- 2 MANOS  (INCLUYE SUMINISTRO, ACCESORIOS)</t>
  </si>
  <si>
    <t>25.12</t>
  </si>
  <si>
    <t>ACABADO  PINTURA PARA CANCHA COLOR AZUL ANTIDESLIZANTE Y RESISTENTE SOBRE PLACA DE CONCRETO PARA CANCHA - 2 MANOS  (INCLUYE SUMINISTRO, ACCESORIOS)</t>
  </si>
  <si>
    <t>26.0.9</t>
  </si>
  <si>
    <t xml:space="preserve">D-MF01 SUMINISTRO E INSTALACIÓN MUEBLE FIJO RECEPCION   SOPORTE EN MAMPOSTERIA (INCLUYE PAÑETE, PINTURA, ACERO DE REFUERZO, CEMENTO), MESON EN CONCRETO) REVESTIDA EN GRANITO PULIDO  SEGÚN DETALLES DE MOBILIARIO ( 0,69 X 1,78) INCLUYE ACERO DE REFUERZO.CAE </t>
  </si>
  <si>
    <t>26.0.13</t>
  </si>
  <si>
    <t>D-MF07 SUMINISTRO E INSTALACIÓN DE  MUEBLE FIJO  PORTERIA ( 0,45 X 2,10 ) SOPORTE EN MAMPOSTERIA CON LADRILLO DECORATIVO  (INCLUYE  ACERO DE REFUERZO, CEMENTO), MESON EN CONCRETO VESTIDO  CON GRANITO PULIDO.INCLUYE ACERO DE REFUERZO.CAE</t>
  </si>
  <si>
    <t>26.0.14</t>
  </si>
  <si>
    <t xml:space="preserve">D-MFO6  SUMINISTRO E INSTALACIÓN  DE MUEBLE FIJO CUSTODIOS ( 0,45 X 2,60)  MUEBLE EN CONCRETO ESMALTADO TODAS LAS ARISTAS ACHAFLANADAS CON CUARTO BOCEL INCLUYE ACERO DE REFUERZO  .CAE </t>
  </si>
  <si>
    <t>26.0.15</t>
  </si>
  <si>
    <t>SUMINISTRO E INSTALACIÓN DE  MESAS Y BANCAS  EN CONCRETO ESMALTADO (CON  REFUERZO Y ANCLAJES SEGÚN RECOMENDACIÓN DE ESTRUCTURA, TODAS LAS ARISTAS ACHAFLANADAS CON CUARTO DE BOCEL.INCLUYE ACERO DE REFUERZO.  (CAE)</t>
  </si>
  <si>
    <t>26.1</t>
  </si>
  <si>
    <t>OBRAS EXTERIORES</t>
  </si>
  <si>
    <t>26.1.20</t>
  </si>
  <si>
    <t xml:space="preserve">SUMINISTRO E INSTALACIÓN A TODO COSTO  DE PISO EN CAUCHO RECICLADO PARA EXTERIORES TIPO "HULEX" Ó SIMILAR INSTALADO SEGÚN RECOMENDACIONES DE FABRICANTE. </t>
  </si>
  <si>
    <t>26.0.11</t>
  </si>
  <si>
    <t xml:space="preserve">E-MF02 SUMINISTRO E INSTALACIÓN MUEBLE CABINA DE CONTROL   SOPORTE EN MAMPOSTERIA  (INCLUYE PAÑETE, PINTURA, ACERO DE REFUERZO, CEMENTO) CON SUMINISTRO E INSTALACIÓN DE ESTRUCTURA METALICA RECUBIERTA DE PIEDRA QUARZTONE  (0,75 X 2,90) </t>
  </si>
  <si>
    <t>26.1.2</t>
  </si>
  <si>
    <t>BORDILLO EN CONCRETO FUNDIDO EN SITIO ANCHO 20 CMS PARA CONTENCIÓN DE PAÑOS DE ADOQUIN (INCLUYE ACERO DE REFUERZO, CONCRETO, FORMALETA) (SUMINISTRO E INSTALACIÓN).</t>
  </si>
  <si>
    <t>26.1.3</t>
  </si>
  <si>
    <t>SARDINEL EN CONCRETO EN CONCRETO GRIS FUNDIDO EN SITIO, ANCHO 10 CMS CON ARISTA EXTERIOR REDONDEADA, ANCLAJES A PLACA SEGÚN RECOMENDACIÓN DE PLANOS ESTRUCTURALES  (INCLUYE ACERO DE REFUERZO, CONCRETO, FORMALETA) (SUMINISTRO E INSTALACIÓN).</t>
  </si>
  <si>
    <t>26.1.5</t>
  </si>
  <si>
    <t>CONTENEDOR DE RAICES D=2,4 EN CONCRETO 3000 PSI (INCLUYE ACERO DE REFUERZO, CONCRETO, FORMALETA)(SUMINISTRO E INSTALACIÓN).</t>
  </si>
  <si>
    <t>26.1.6</t>
  </si>
  <si>
    <t>ADOQUÍN DE ARCILLA 20X10 PARA TRÁFICO PEATONAL, TRABA A MEDIOS INSTALADO SOBRE RELLENO Y BASE SEGÚN RECOMENDACIONES DE CARTILLAS IDU Y DE ESPACIO PÚBLICO SDP. (SUMINISTRO E INSTALACIÓN).</t>
  </si>
  <si>
    <t>26.1.7</t>
  </si>
  <si>
    <t>LOSETA TEXTURIZADA EN CONCRETO GRIS 40X40 TIPO "TOPEROL" PARA TRÁFICO PEATONAL INSTALADO SOBRE RELLENO Y BASE SEGÚN RECOMENDACIONES DE CARTILLAS IDU Y DE ESPACIO PÚBLICO SDP. (SUMINISTRO E INSTALACIÓN).</t>
  </si>
  <si>
    <t>26.1.8</t>
  </si>
  <si>
    <t>POYO EN CONCRETO FUNDIDO EN SITIO 10X15 (A X H)  ACABADO A LA VISTA, ARISTAS ACHAFLANADAS, REFUERZO Y ANCLAJES SEGÚN RECOMENDACIONES DE PLANOS DE ELEMENTOS NO ESTRUCTURALES.I (INCLUYE ACERO DE REFUERZO, CONCRETO, FORMALETA) (SUMINISTRO E INSTALACIÓN).</t>
  </si>
  <si>
    <t>26.1.9</t>
  </si>
  <si>
    <t>BOLARDO METÁLICO TIPO IDU M-62 EN HIERRO, ACABADO PINTURA ESMALTE COLOR E INSTALACIÓN SEGÚN CARTILLA IDU. (SUMINISTRO E INSTALACIÓN).</t>
  </si>
  <si>
    <t>26.1.10</t>
  </si>
  <si>
    <t>SUMINISTRO E INSTALACIÓN A TOOD COSTO  DE PLACA DE CONCRETO DE CONTRAPISO, PLACA AEREA PARA TRAFICO PEATONAL Y PLACA AEREA PARA TRAFICO VEHICULAR EN ACABADO "ESTAMPADO CON MOLDE MT-10 ADOQUÍN ESPINA DE PESCADO COLOR C-104 GRIS OSCURO" DE DECORCONCRETO Ó SIMILAR, HECHO DIRECTAMENTE SOBRE LA LOSA, FUNDIDA SEGÚN PLANOS ESTRUCTURALES.</t>
  </si>
  <si>
    <t>26.1.11</t>
  </si>
  <si>
    <t>SUMINISTRO E INSTALACIÓN A TOOD COSTO  DE PLACA DE CONCRETO DE CONTRAPISO, PLACA AEREA PARA TRAFICO PEATONAL  Y PLACA AEREA PARA TRAFICO VEHICULAR EN  ACABADO "ESTAMPADO CON MOLDE MT-10 ADOQUÍN ESPINA DE PESCADO COLOR C-104 GRIS NEUTRO " DE DECORCONCRETO Ó SIMILAR, HECHO DIRECTAMENTE SOBRE LA LOSA, FUNDIDA SEGÚN PLANOS ESTRUCTURALES.</t>
  </si>
  <si>
    <t>26.1.12</t>
  </si>
  <si>
    <t>PLACA DE CONCRETO AÉREA, ACABADO LISO LLANEADO, FUNDIDA SEGÚN PLANOS ESTRUCTURALES. (SUMINISTRO E INSTALACIÓN).</t>
  </si>
  <si>
    <t>26.1.13</t>
  </si>
  <si>
    <t>SUMINISTRO E INSTALACIÓN DE ANDEN SOBREPLACA DE CONCRETO ALIGERADA CON BLOQUE DE ARCILLA N°5, ACABADO ESCOBILLADO, SEGÚN RECOMENDACIÓN PLANOS ESTRUCTURALES. ( INCLUYE ACERO DE REFUERZO )</t>
  </si>
  <si>
    <t>26.1.14</t>
  </si>
  <si>
    <t>TOPELLANTAS PREFABRICADO EN CONCRETO DIMENSIONES 40X15X15, INSTALADO SEGÚN RECOMENDACIONES DE INGENIERO ESTRUCTURAL, ACABADO PINTURA AMARILLA PARA DEMARCACIÓN. (SUMINISTRO E INSTALACIÓN).</t>
  </si>
  <si>
    <t>26.1.15</t>
  </si>
  <si>
    <t>SUMINISTRO E INSTALACIÓN A TOOD COSTO  DE PLACA DE CONCRETO DE CONTRAPISO, PLACA AEREA PARA TRAFICO PEATONAL Y PLACA AEREA PARA TRAFICO VEHICULAR EN  ACABADO "ESTAMPADO CON MOLDE MT-10 ADOQUÍN ESPINA DE PESCADO COLOR C-104 GRIS CLARO " DE DECORCONCRETO Ó SIMILAR, HECHO DIRECTAMENTE SOBRE LA LOSA, FUNDIDA SEGÚN PLANOS ESTRUCTURALES.</t>
  </si>
  <si>
    <t>26.1.16</t>
  </si>
  <si>
    <t>FRANJA DE GRAVILLA O DE TRITURADO H.: 7CMS Y 60 CMS DE ANCHO, TAMAÑO APROXIMADO DE PIEDRA Ø1"A 1½". (SUMINISTRO E INSTALACIÓN).</t>
  </si>
  <si>
    <t>26.1.17</t>
  </si>
  <si>
    <t>BANCA LINEAL CONTINUA EN CONCRETO FUNDIDA EN SITIO SEGÚN PLANOS ESTRUCTURALES, CON FORMALETA LISA, DIMENSIONES 0.60 X 0.40 (A X H).INCLUYE ACERO DE REFUERZO. (SUMINISTRO E INSTALACIÓN).</t>
  </si>
  <si>
    <t>26.1.18</t>
  </si>
  <si>
    <t>CANECA METÁLICA EN ACERO INOXIDABLE TIPO "IDU M-121" Ó SIMILAR. (SUMINISTRO E INSTALACIÓN).</t>
  </si>
  <si>
    <t>26.1.21</t>
  </si>
  <si>
    <t>SUMINISTRO,FABRICACIÓN E  INSTALACIÓN  DE LOSETA PREFABRICADA DE PISO, FUNDIDA EN CONCRETO SEGÚN PLANOS DE ELEMENTOS NO ESTRUCTURALES, ACABADO ESCOBILLADO, ARISTAS ACHAFLANADAS CON CUARTO DE BOCEL, DIMENSIONES 1,20 X 0,50, ESPESOR 7 CMS.</t>
  </si>
  <si>
    <t>26.1.22</t>
  </si>
  <si>
    <t>BANCA EN CONCRETO TIPO IDU M-40, Ó SIMILAR, ACABADO E INSTALACIÓN SEGÚN CARTILLA IDU.</t>
  </si>
  <si>
    <t>26.2</t>
  </si>
  <si>
    <t>PAISAJISMO</t>
  </si>
  <si>
    <t>26.2.1</t>
  </si>
  <si>
    <t>ESPECIES MAYORES</t>
  </si>
  <si>
    <t>26.2.1.1</t>
  </si>
  <si>
    <t xml:space="preserve">Árbol especie Falso Pimiento ( Schinus molle ). Altura mínima = 1.5 mts. Incluye suministro, tierra negra, mano de obra, abono, tutor </t>
  </si>
  <si>
    <t>26.2.1.2</t>
  </si>
  <si>
    <t xml:space="preserve">Árbol especie Jazmin de la China (Ligustrum lucidum ). Altura mínima = 1.5 mts. Incluye suministro, tierra negra, mano de obra, abono, tutor </t>
  </si>
  <si>
    <t>26.2.1.3</t>
  </si>
  <si>
    <t xml:space="preserve">Árbol especie Roble Australiano ( Grevillea robusta). Altura mínima = 1.5 mts. Incluye suministro, tierra negra, mano de obra, abono, tutor </t>
  </si>
  <si>
    <t>26.2.1.4</t>
  </si>
  <si>
    <t xml:space="preserve">Árbol especie Cayeno Flor amarilla ( Hibiscus amarillo). Altura mínima = 60 cm. Incluye suministro, tierra negra, mano de obra, abono, tutor </t>
  </si>
  <si>
    <t>26.2.1.5</t>
  </si>
  <si>
    <t>Árbol especie Cayeno Flor roja ( Hibiscus rojo). Altura mínima = 60 cm. Incluye suministro, tierra negra, mano de obra, abono, tutor</t>
  </si>
  <si>
    <t>26.2.2</t>
  </si>
  <si>
    <t>ESPECIES MENORES</t>
  </si>
  <si>
    <t>26.2.2.1</t>
  </si>
  <si>
    <t>Vegetación de cobertura especie Hiedra ( Hedera helix ) en Bolsa N° 9. Densidad siembra = 16 und / m2. Incluye suministro, tierra negra, mano de obra, abono y transporte.</t>
  </si>
  <si>
    <t>26.2.2.2</t>
  </si>
  <si>
    <t>Vegetación de cobertura especie Césped Kikuyo ( Pennisetum clandestinum ). Cespedón de m2 cortado a máquina o a mano.  Incluye suministro, tierra negra, mano de obra, abono, salado, nivelación y transporte.</t>
  </si>
  <si>
    <t>26.2.2.3</t>
  </si>
  <si>
    <t>Tierra negra abonada (preparada) para jardineras y rellenos adicionales. Incluye suministro, mano de obra y transporte.</t>
  </si>
  <si>
    <t>26.2.3</t>
  </si>
  <si>
    <t>TRATAMIENTO SDA</t>
  </si>
  <si>
    <t>26.2.3.1</t>
  </si>
  <si>
    <t>Seguimiento para tratamientos a la vegetación de Cantidad 50 - 99 árboles (Según Resolución SDA N° 5589 del 30 de Septiembre de 2011).</t>
  </si>
  <si>
    <t>26.2.4</t>
  </si>
  <si>
    <t>IMPERMEABILIZACIÓN Y CAPA DRENANTE</t>
  </si>
  <si>
    <t>26.2.4.1</t>
  </si>
  <si>
    <t>Impermeabiización para jardineras exteriores y patio central con manto bi capa P3 refuerzo en poliester con inhibidor de raiz. Incluye media caña y pendientado</t>
  </si>
  <si>
    <t>26.2.4.2</t>
  </si>
  <si>
    <t>Sistema Drenante para jardineras exteriores y patio central. Incluye gegotextil de separación de impermeabilización, lamina drenante 2 cm de altura y geotextil de filtros.ros</t>
  </si>
  <si>
    <t>26.3.1</t>
  </si>
  <si>
    <t>TOTEMS TRIANGULARES EXTERIORES (SUMINISTRO E INSTALACIÓN A TODO COSTO).</t>
  </si>
  <si>
    <t>26.3.2</t>
  </si>
  <si>
    <t>TOTEMS LINEAL  (SUMINISTRO E INSTALACIÓN A TODO COSTO).</t>
  </si>
  <si>
    <t>26.3.3</t>
  </si>
  <si>
    <t>NOMENCLATURA DEL BLOQUE  (SUMINISTRO E INSTALACIÓN A TODO COSTO).</t>
  </si>
  <si>
    <t>ADMINISTRACIÓN</t>
  </si>
  <si>
    <t>IMPREVISTOS</t>
  </si>
  <si>
    <t>UTILIDAD</t>
  </si>
  <si>
    <t>IVA SOBRE LA UTILIDAD</t>
  </si>
  <si>
    <t>TOTAL COSTO DIRECTO OBRA CIVIL</t>
  </si>
  <si>
    <t xml:space="preserve">PRESUPUESTO ESTIMADO OBRA CIVIL : </t>
  </si>
  <si>
    <t>CONSTRUCCIÓN Y PUESTA EN FUNCIONAMIENTO DEL CENTRO INTEGRAL DE JUSTICIA Y CENTRO DE ATENCIÓN ESPECIALIZADO - CAMPO VERDE UBICADO EN LA LOCALIDAD DE BOSA, BOGOTÁ D.C</t>
  </si>
  <si>
    <t>SUMINISTROS DE MOBILIARIO</t>
  </si>
  <si>
    <t>MOBILIARIO</t>
  </si>
  <si>
    <t>28.2.2</t>
  </si>
  <si>
    <t>FABRICACIÓN E INSTALACIÓN MESA ELABORADA EN MADERA DE 19MM COLOR WHITE OAK 1336 , BASE EN LAMINA COLD ROLLED CAL.24  DIMENSIONES: ALTO : 73 CM ANCHO : 1.40 FONDO :1.50. INCLUYE CAJONERA DE 3 GAVETAS INCLUYE 2 SILLAS INTERLOCUTORAS  Y UNA SILLA OPERATIVA (MB-02 TIPOLOGIA ASISTENTE)</t>
  </si>
  <si>
    <t>28.2.4</t>
  </si>
  <si>
    <t>FABRICACIÓN E INSTALACIÓN MESA EN L TIPO A (1.50X1.50M) Y B (1.80X1.50M) CON ALTURA 0.75M. SUPERFICIE PRINCIPAL DE 1.50X0.60M Y SUPERFICIE RETORNO DE 0.90X0.60M, EN MADERA TÁBLEX DE 30MM, ENCHAPADO POR LA PARTE SUPERIOR EN LAMINADO FÓRMICA "WHITE OAK 1336 DE FORMICA Ó SIMILAR" CON ORIFICIO PASACABLES 8CM, CON CANTO RÍGIDO TERMOFUNDIDO DE 2MM DE GROSOR. SOPORTES EN LÁMINA COLD ROLLED CALIBRES 14 A 16 INCLUYE  UNA SILLA OPERATIVA 
( MB-04 - TIPOLOGIA ASISTENTE SECRETARIAL)</t>
  </si>
  <si>
    <t>28.2.5</t>
  </si>
  <si>
    <t>FABRICACIÓN E INSTALACIÓN MESA ENCHAPADA EN FORMICA WHITE OAK 1336 SUPERIOR E INFERIOR, ESTRUCTURA METÁLICA. DIMENSIONES ALTO: 73 CM DIÁMETRO: 90 CM  INCLUYE 4 SILLAS INTERLOCUTORA  (MB-05)</t>
  </si>
  <si>
    <t>28.2.8</t>
  </si>
  <si>
    <t>FABRICACIÓN E INSTALACIÓN MESA RECTANGULAR, SUPERFICIE ENCHAPADA EN FORMICA WHITE OAK 1336 19MM DE ESPESOR , ESTRUCTURA MARCO ABIERTO EN PERFIL CHAFLANADO RECUBIERTO EN PINTURA. PASACABLES, CANALETA Y DUCTO PARA TRANSPORTE CABLEADO. DIMENSIONES : 1.20 X 3.20 INCLUYE 18 SILLAS INTERLOCUTORA</t>
  </si>
  <si>
    <t>28.2</t>
  </si>
  <si>
    <t>28.2.20</t>
  </si>
  <si>
    <t>MESA LINEAL TIPO A, B Y C CON ALTURA 0.75M. SUPERFICIE PRINCIPAL CON MEDIDAS DE ACUERDO AL TIPO, EN MADERA TÁBLEX DE 30MM, ENCHAPADO POR LA PARTE SUPERIOR EN LAMINADO FÓRMICA DE ACUERDO A LA SELECCIÓN DE COLORES CON ORIFICIO PASACABLES 8CM.  SOPORTES TIPO REPISA CON PINTURA EN POLVO APLICACIÓN ELECTROSTÁTICA DE TIPO EPÓXICO. INCLUYE HERRAJES. (MB-09 AUXILIAR VARIABLE) (MB-09)</t>
  </si>
  <si>
    <t>28.2.1</t>
  </si>
  <si>
    <t>FABRICACIÓN E INSTALACIÓN MESA ELABORADA EN MADERA DE 19MM COLOR WHITE OAK 1336 , BASE EN LAMINA COLD ROLLED CAL.24   DIMENSIONES: ALTO : 73 CM ANCHO : 2.40 FONDO :1.50  INCLUYE CAJONERA DE 3 GAVETAS INCLUYE 2 SILLAS INTERLOCUTORAS Y UNA SILLA OPERATIVA  (MB - 01 - TIPOLOGIA FISCAL)</t>
  </si>
  <si>
    <t>28.2.3</t>
  </si>
  <si>
    <t>FABRICACIÓN E INSTALACIÓN MESA ELABORADA EN MADERA DE 19MM COLOR WHITE OAK 1336, BASE EN LAMINA COLD ROLLED CAL.24  DIMENSIONES: ALTO : 73 CM ANCHO : 1.40CM FONDO :0.60CM  INCLUYE CAJONERA DE 3 GAVETAS EN LAMINA COLD ROLLED CAL.24  INCLUYE UNA SILLA OPERATIVA (MB-03- TIPOLOGIA INVESTIGADOR)</t>
  </si>
  <si>
    <t>28.2.7</t>
  </si>
  <si>
    <t>FABRICACIÓN E INSTALACIÓN MESA RECTANGULAR, SUPERFICIE DE 25 MM EN MADERA ENCHAPADA EN FORMICA WHITE OAK 1336, ESTRUCTURA METALICA Y PEDESTAL METALICO EN “U”. INCLUYE 3 CAJAS DE GROMMET. DIMENSIONES: ALTO 73 CM ANCHO: 5.40 FONDO: 1.20 INCLUYE 12  SILLAS INTERLOCUTORA  COLOR NEGRO. (MB -07)</t>
  </si>
  <si>
    <t>28.2.16</t>
  </si>
  <si>
    <t>SUMINISTRO E INSTALACIÓN A TODO COSTE  DE PUERTA-MUEBLE PARA ASEO EN BATERÍAS EN ACERO INOXIDABLE TIPO  SAE 304 PULIDO SATINADO, CON REFUEZO ESTRUCTURA INTERNA. INSTALACIÓN CON APOYO SOBRE POYO DE H:,40.ALTURA TOTAL DEL MUEBLE H:1,50.</t>
  </si>
  <si>
    <t>28.2.17</t>
  </si>
  <si>
    <t>SUMINISTRO E INSTALACIÓN MESON TIPO QUARZTONE 20 MM. REF. COLOR NEGRO STAR BLACK DE GRAMAR O SIMILAR SOBRE MUEBLE  FIJO PARA COCINETA (URI) SEGÚN PLANOS.</t>
  </si>
  <si>
    <t>28.2.18</t>
  </si>
  <si>
    <t>MUEBLE FJIO PARA COCINAS EN: PUERTAS DE 18MM DE FIBRAS MDF RECUBIERTO POR CARA EXTERIOR CON PELÍCULA DECORATIVA COLOR NEGRO O GRIS GRAFITO CON PROTECCIÓN ANTIMICROBIANA TIPO "MASISA MDF" Ó SIMILAR; ENTREPAÑOS Y REPISAS EN TABLEROS 15MM DE AGLOMERADO DE MADERA ESTÁNDAR RH CON REVESTIMIENTO MELAMÍNICO COLOR BLANCO NEVADO, CON CANTOS EN MELAMÍNA DE IGUAL COLOR; FONDOS DE MUEBLE EN TABLEROS 6MM DE AGLOMERADO DE MADERA ESTÁNDAR RH CON REVESTIMIENTO MELAMÍNICO COLOR BLANCO NEVADO, CON SOPORTES DE MUEBLE SUPERIOR EN PIEZAS DE MADERA MACIZA FIJADAS A MURO SEGÚN RECOMENDACIÓN DE FABRICANTE.</t>
  </si>
  <si>
    <t>28.2.18.1</t>
  </si>
  <si>
    <t>C-MF11 MUEBLE FIJO COCINETAS-MUEBLE SUPERIOR (0,665X 2,41) URI</t>
  </si>
  <si>
    <t>28.2.18.2</t>
  </si>
  <si>
    <t>C-MF11 MUEBLE FIJO COCINETAS- MUEBLE INFERIOR (1,16 X 0,79)  URI</t>
  </si>
  <si>
    <t>23</t>
  </si>
  <si>
    <t>23.1</t>
  </si>
  <si>
    <t>SUMINISTRO E INSTALACIÓN AUTOSERVICIO NEUTRO CON PASABANDEJAS M-748  LINEA MODULAR, FABRICADO DEN ACERO INOXIDABLE, PATAS NIVELADORAS EN ACERO INOXIDABLE , PASABANDEJAS EN ACERO INOXIDABLE INCLUIDO (INCLUYE TRANSPORTE, EQUIPO Y MANO DE OBRA ).</t>
  </si>
  <si>
    <t>23.2</t>
  </si>
  <si>
    <t>SUMINISTRO E INSTALACIÓN  AUTOSERVICIO CALIENTE V.P M-758 ( LINEA MODULAR, FABRICADO EN ACERO INOXIDABLE , INCLUYE 5 RECIPIENTES DE 20 LT O 10 RECIPIENTES DE 10LT, VITRINA Y PASABANDEJAS EN ACERO INOXIDABLE INCLUIDOS DIMENSIONES : 180 X 65 X 87 CM . POTENCIA 30,000 BTU/h)(INCLUYE TRANSPORTE, EQUIPO Y MANO DE OBRA ).</t>
  </si>
  <si>
    <t>23.3</t>
  </si>
  <si>
    <t>SUMINISTRO E INSTALACIÓN  MUEBLE CUBIERTOS Y BANDEJAS  M-788 ( PARA AUTOSERVICIO, DOS CUBIERTEROS REMOVIBLES EN POLI CARBONATO CON CUATRO COMPARTIMIENTOS C/U MUEBLE EN ACERO INOXIDABLE, PATAS NIVELADORAS EN ACERO INOXIDABLE )(INCLUYE TRANSPORTE, EQUIPO Y MANO DE OBRA ).</t>
  </si>
  <si>
    <t>23.4</t>
  </si>
  <si>
    <t>SUMINISTRO E INSTALACIÓN  MESA DE TRABAJO M-704 ( LINEA MODULAR, MUEBLE Y ENTREPAÑO EN ACERO INOXIDABLLE , CON SALPICADERO DE 12.5 CM, PATAS EN TUBO DE ACERO  INOXIDABLE CON NIVELADOR DIMENSIONES: 200 X 69 X87 CM)(INCLUYE TRANSPORTE, EQUIPO Y MANO DE OBRA ).</t>
  </si>
  <si>
    <t>23.5</t>
  </si>
  <si>
    <t>SUMINISTRO E INSTALACIÓN  MESA DE TRABAJO CON REPISA DOBLE M-703 (  LINEA MODULAR MUEBLE, ENTREPAÑO Y REPISA DOBLE EN ACERO INOXIDABLE CON SALPICADERO DE 12.5 CM, PATAS EN TUBO ACERO INOXIDABLE CON NIVELADOR , PARA UBICACIÓN CENTRAL, OPCIONAL REPISA SENCIALLA ANCHO 33 CM ENTREPAÑO (INCLUYE TRANSPORTE, EQUIPO Y MANO DE OBRA ).</t>
  </si>
  <si>
    <t>23.6</t>
  </si>
  <si>
    <t>SUMINISTRO E INSTALACIÓN COCINA 4 PUESTOS  M-40 ( CUATRO PUESTOS GRANDES, PARRILLAS EN FUNDICION DE HIERRO, QUEMADORES INDEFORMABLES EN HIERRO DE ALTO RENDIMIENTO MUEBLE Y ENTREPAÑO EN ACERO INOXIDABLE, ENCENDIDO ELÉCTRONICO, PATAS EN TUBO DE ACERO INOXIDABLE CON NIVELADOR (INCLUYE TRANSPORTE, EQUIPO Y MANO DE OBRA ).</t>
  </si>
  <si>
    <t>23.7</t>
  </si>
  <si>
    <t>SUMINISTRO E INSTALACIÓN ASADOR INDUSTRIAL M-26 ( PLANCHA GRANDE EN PLATINA DE HIERRO , RECOLECTOR DE GRASAS, QUEMADOR INDEFORMABLE EN HIERRO, DE ALTO RENDIMIENTO , MUEBLE Y ENTRE PAÑO EN ACERO INOXIDABLE , ENCENDIDO ELECTRONICO PATAS EN TUBO DE ACERO INOXIDABLE CON NIVELADOR , (INCLUYE TRANSPORTE, EQUIPO Y MANO DE OBRA ).</t>
  </si>
  <si>
    <t>23.8</t>
  </si>
  <si>
    <t>SUMINISTRO E INSTALACIÓN FREIDORA ALTO RENDIMIENTO M-AF- 35-50 ( SISTEMA DE DESAGUE PARA FILTRAR ACEITE, DOS CANASTILLAS REMOVIBLES, CONTROL AUTOMATICO DE TEMPERATURA, VÁLCULA DE SEGURIDAD , TANQUE Y MUEBLE EN ACERO INOXIDABLE 80 LB DE FRITURAS POR HORA , CAPACIDAD: 28 LT (INCLUYE TRANSPORTE, EQUIPO Y MANO DE OBRA ).</t>
  </si>
  <si>
    <t>23.10</t>
  </si>
  <si>
    <t>SUMINISTRO E INSTALACIÓN HORNO COMBI RATIONAL M -101 ( MARCA: RATIONAL , FABRICADO EN ACERO INOXIDABLE, TRABAJO PESADO, PUERTA EN VIDRIO, IDEAL PARA RESTAURANTES, HOTELES Y SERVICIOS DE CATERING, PROCESOS DE COCCION A LA PARRILLA, HORNEADO , VAPORIZACION DE TODO TIPO DE ALIMENTOS (INCLUYE TRANSPORTE, EQUIPO Y MANO DE OBRA ).</t>
  </si>
  <si>
    <t>23.11</t>
  </si>
  <si>
    <t>SUMINISTRO E INSTALACIÓN CONGELADOR VERTICAL EN ACERO INOXIDABLE M - WVC 1100 ( MARCA WONDER FABRICADA EN ACERO INOXIDABLE, 2 PUERTAS SOLIDAS BATIENTES, 4 ENTREPAÑOS PARA ALMACENAMIENTO. ILUMINACIÓN LED , CONTROL INTELIGENTE DE FUNCIONES ,OPERA DE 0°A 25° C REFRIGERACIÓN NO FROST (INCLUYE TRANSPORTE, EQUIPO Y MANO DE OBRA ).</t>
  </si>
  <si>
    <t>23.12</t>
  </si>
  <si>
    <t>SUMINISTRO E INSTALACIÓN NEVERA VERTICAL EN ACERO INOXIDABLE M - WVE 110 ( MARCA WONDER, FABRICADA EN ACERO INOXIDABLE 2 PUERTAS SOLIDAS BATIENTES, 8 PARRILLAS PARA ALMACENAMIENTO ,ILUMINACION LED , CONNTROL INTELIGENTE DE FUNCIONES, OPERA DE 0°A 10° C AIRE FORZADO , 6 RODACHINES (INCLUYE TRANSPORTE, EQUIPO Y MANO DE OBRA ).</t>
  </si>
  <si>
    <t>23.13</t>
  </si>
  <si>
    <t>SUMINISTRO E INSTALACIÓN ESTANTERIA M -2000 ( FABRICADA EN ACERO INOXIDABLE IDEAL PARA ALMACENAMIENTO DE PRODUCTOS , CUATRO ENTREPAÑOS , PERFORACIONES PARA GRADUACION DE ENTREPAÑOS CADA 10 CM) MUEBLES SECOS Y FRUVER (INCLUYE TRANSPORTE, EQUIPO Y MANO DE OBRA ).</t>
  </si>
  <si>
    <t>23.14</t>
  </si>
  <si>
    <t xml:space="preserve">SUMINISTRO E INSTALACIÓN POCETA SENCILLA M-709 ( LINEA MODULAR, MUEBLE ENTREPAÑO EN ACERO INIXIDABLE, SALPICADERO DE 10 CM, PATAS EN TUBO DE ACERO INOXIDABLE CON NIVELADOR, NO INCLUYE GRIFERIA NI SIFÓN POCETA 50 X 50 X 30 CM  DIMENSIONES : 60 X 69 X 87 (INCLUYE TRANSPORTE, EQUIPO Y MANO DE OBRA) </t>
  </si>
  <si>
    <t>23.15</t>
  </si>
  <si>
    <t>SUMINISTRO E INSTALACIÓN MESA CON LAVAPLATOS PARA HT11 M - 710 ( LINEA MODULAR CON SALPICADERO 12,5 CM , PATAS EN TUBO DE ACEROINOXIDABLE CON NIVELADOR, NO INCLUYE GRIFERIA, SIFON O CANASTILLAS, MUEBLE Y ENTREPAÑO EN ACERO INOXIDABLE CAPACIDAD PARA ALMACENAR 5 CANASTILLAS  (INCLUYE TRANSPORTE, EQUIPO Y MANO DE OBRA ).</t>
  </si>
  <si>
    <t>23.16</t>
  </si>
  <si>
    <t>SUMINISTRO E INSTALACIÓN LAVADORA VAJILLAS M-HT11 ( MARCA:DIHR GRAN VELOCIDAD DE LAVADO, CICLO DE 50 SEGUNDOS , 3 MINUTOS, FUNCIONAMIENTO AUTOMATICO INCLUYE DOS CANASTAS PARA VASOS Y PLATOS Y UNA CANASTILLA PARA CUBIERTOS , FABRICADA EN ACERO INOXIDABLE (INCLUYE TRANSPORTE, EQUIPO Y MANO DE OBRA ).</t>
  </si>
  <si>
    <t>23.23</t>
  </si>
  <si>
    <t>SUMINISTRO E INSTALACIÓN MUEBLE QUIMICOS : GABINETE DE PARED EN ACERO INOXIDABLE TIPO JOSERRAGO M-780 O SIMILAR (INCLUYE TRANSPORTE, EQUIPO Y MANO DE OBRA ).</t>
  </si>
  <si>
    <t>23.24</t>
  </si>
  <si>
    <t>SUMINISTRO E INSTALACIÓN BALANZA: BÁSCULA ELECTRONICA DE PLATAFORMA, EN ACERO CON BANDEJA EN LÁMINA ALFAJOR,CAPACIDAD 150 KGS (INCLUYE TRANSPORTE, EQUIPO Y MANO DE OBRA ).</t>
  </si>
  <si>
    <t>23.25</t>
  </si>
  <si>
    <t>SUMNISTRO E INSTALACION LAVAPLATOS 1 POCETA M-705 ( LINEA MODULAR , MUEBLE Y ENTREPAÑO EN ACERO INOXIDABLE, SALPICADERO DE 12.5 CM , PATAS EN TUBO DE ACERO INOXIDABLE CON NIVELADOR, UNA POCETA DE 50 X 50 X 30 CM, NO INCLUYE GRIFERIA NI SIFON DIMENSIONES : 150 X 69 X 87 .</t>
  </si>
  <si>
    <t>28.2.6</t>
  </si>
  <si>
    <t>28.3</t>
  </si>
  <si>
    <t xml:space="preserve">EQUIPOS LAVANDERIA </t>
  </si>
  <si>
    <t>28.3.1</t>
  </si>
  <si>
    <t>SUMINISTRO E INSTALACIÓN LAVADORA COMERCIAL DE CARGA FRONTAL</t>
  </si>
  <si>
    <t>28.3.2</t>
  </si>
  <si>
    <t xml:space="preserve">SUMINISTRO E INSTALACIÓN SECADORA COMERCIAL A GAS </t>
  </si>
  <si>
    <t>28.2.19</t>
  </si>
  <si>
    <t xml:space="preserve">SUMINISTRO E INSTALACIÓN DE DUPLICADOR DOS COLUMNAS ASTM -A-36 O SUPERIOR CON PLATAFORMA GALVANIZADA </t>
  </si>
  <si>
    <t>ADMINISTRACIÓN SUMINISTROS</t>
  </si>
  <si>
    <t xml:space="preserve"> PRESUPUESTO ESTIMADO SUMINISTRO: </t>
  </si>
  <si>
    <t>TOTAL PRESUPUESTO ESTIMADO:  (OBRA CIVIL + SUMINISTROS)</t>
  </si>
  <si>
    <t xml:space="preserve">SUMINISTRO E INSTALACIÓN IMPERMEABILIZACIÓN DE CUBIERTA CON MEMBRANA EN POLIUREA TIPO "SIKALASTIC 8850" Ó SIMILAR  APLICADA SOBRE MORTERO DE AFINADO </t>
  </si>
  <si>
    <t>2.18</t>
  </si>
  <si>
    <t>MURO DE CONTENCION F´C=3000 PSI BOMBEADO (NO INCLUYE ACERO DE REFUERZO)</t>
  </si>
  <si>
    <t>Tuberia PVC.P RDE 21 d=6" **</t>
  </si>
  <si>
    <t>Tuberia PVC.VENTILACION d=4" **</t>
  </si>
  <si>
    <t>TUBERIA ACERO AL CARBON C/C SCH 40 d=3"</t>
  </si>
  <si>
    <t>TUBERIA ACERO AL CARBON C/C SCH 40 d=2"</t>
  </si>
  <si>
    <t>TUBERIA ACERO AL CARBON C/C SCH 40 d=1 1/2"</t>
  </si>
  <si>
    <t>TUBERIA ACERO AL CARBON C/C SCH 40 1 1/4"</t>
  </si>
  <si>
    <t>TUBERIA ACERO AL CARBON C/C SCH 40 d=1"</t>
  </si>
  <si>
    <t>CAJA MEDIDOR GAS 75x65</t>
  </si>
  <si>
    <t>REJILLA VENTILACION EN CELOSÍA SEGÚN ÁREA DE DISEÑO</t>
  </si>
  <si>
    <t>OBRA CIVIL NICHO 75X65X40</t>
  </si>
  <si>
    <t>MEDIDOR GAS 2.5</t>
  </si>
  <si>
    <t>Manguera Polietileno DE 1/2" O 3/4" con relleno recebo</t>
  </si>
  <si>
    <t>ABRAZADERAS TIPO PERA 1"</t>
  </si>
  <si>
    <t>TUBERIA ACERO AL CARBON C/C SCH 40 6"</t>
  </si>
  <si>
    <t>ACCESORIO DUCTIL RANURADO 6"</t>
  </si>
  <si>
    <t>COUPLING ACERO RANURADO RIGIDO 6"</t>
  </si>
  <si>
    <t>TUBERIA ACERO AL CARBON C/C SCH 2"</t>
  </si>
  <si>
    <t>ACCESORIO DUCTIL RANURADO 2"</t>
  </si>
  <si>
    <t>Registro Vastago ascendente 8"</t>
  </si>
  <si>
    <t>Copa excentrica 6"x2"</t>
  </si>
  <si>
    <t>Caja de inspeccion .80x.80</t>
  </si>
  <si>
    <t>Caja de Inspección .60x.60</t>
  </si>
  <si>
    <t>Caja de Inspección 1.00x1.00</t>
  </si>
  <si>
    <t>Sumidero .70x.44</t>
  </si>
  <si>
    <t>VALOR UNITARIO</t>
  </si>
  <si>
    <t xml:space="preserve">FORMATO No. 4  -  PROPUESTA ECONOMICA </t>
  </si>
  <si>
    <t xml:space="preserve">PROPUESTA ECONOMICA - OBRA CIVIL </t>
  </si>
  <si>
    <t xml:space="preserve">PROPUESTA ECONOMICA - SUMINISTROS </t>
  </si>
  <si>
    <t>4.19</t>
  </si>
  <si>
    <t>SUMINISTRO E INSTALACIÓN ACABADO EN CONCRETO ABUJARDADO ( INCLUYE CINTAS, FILOS Y DILATACIONES)</t>
  </si>
  <si>
    <t>4.20</t>
  </si>
  <si>
    <t>SUMINISTRO E INSTALACIÓN ALFAJIA EN CONCRETO PREFABRICADA.INCLUYE ACERO DE REFUERZO Y TODOS LOS ANCLAJES REQUERIDOS.</t>
  </si>
  <si>
    <t>6.2.5</t>
  </si>
  <si>
    <t>PUNTO COCINA - LAVADERO</t>
  </si>
  <si>
    <t>8.3</t>
  </si>
  <si>
    <t>DINTEL EN BLOQUE NO.5 INCLUYE SUMINISTRO, TRASIEGO, ANDAMIO, MORTERO DE PEGA, CONCRETO Y REFUERZO SEGÚN INDICACIONES DE ESTRUCTURA Y TODOS LOS ANCLAJES REQUERIDOS)</t>
  </si>
  <si>
    <t>11.3</t>
  </si>
  <si>
    <t xml:space="preserve">SUMINISTRO E INSTALACIÓN ENCHAPE DE 20X20 PARA COCINA, COLOR BLANCO ECOCERAMICA ALFA  O SIMILAR, 2 HILADAS DEL MESON  HACIA ARRIBA </t>
  </si>
  <si>
    <t>11.4</t>
  </si>
  <si>
    <t>SUMINISTRO E INSTALACIÓN ENCHAPE 20 X 30 COLOR BLANCO</t>
  </si>
  <si>
    <t>11.5</t>
  </si>
  <si>
    <t>SUMINISTRO E INSTALACIÓN PORCELANATO PIEDRA COLOMBIANA FORMATO 50 X 100 ACABADO SEMIPULIDO COLOR PIEDRA MUÑECA JUNTA TRABADA EMBOQUILLADA 3MM</t>
  </si>
  <si>
    <t>12.1.8</t>
  </si>
  <si>
    <t xml:space="preserve">SUMINISTRO E INSTALACIÓN ENCHAPE EN BALDOSIN DURO PISO 20 X 20 BLANCO O SIMILAR </t>
  </si>
  <si>
    <t>12.1.17</t>
  </si>
  <si>
    <t>SUMINISTRO E INSTALACIÓN CINTA EN PISO EN CONCRETO  FUNDIDA EN EL SITIO (F"C = 350 HG/ KG CM2) CAI</t>
  </si>
  <si>
    <t>17.5</t>
  </si>
  <si>
    <t>SUMINISTRO E INSTALACIÓN VENTANA BLINDADA EN ALUMINIO TIPO PESADO DE LA SERIE 3831 PINTURA ELECTROSTÁTICA COLOR CRUDO O NATURAL, PISA 
VIDRIO, REFERENCIA 177, T DIVISORIA 292, MARCO 173 Y BASCULANTE 176, DOBLE EMPAQUE, BRAZO DE 12”, VIDRIO LISO TRANSPARENTE DE ESPESOR = 30 MM CON CINTA ANTIEXPLOSIÓN DE LAMINADO MÚLTIPLE O MICROLAMINADO INCOLORA DE 4 MILS Y 400 LIBRAS DE RESISTENCIA.(INCLUYE TRANSPORTE, EQUIPO Y MANO DE OBRA )</t>
  </si>
  <si>
    <t>19.0.21</t>
  </si>
  <si>
    <t>CERRADURA PARA BAÑO EN ALUMINIO. (SUMINISTRO E INSTALACIÓN)</t>
  </si>
  <si>
    <t>19.0.22</t>
  </si>
  <si>
    <t>CERRADURA EN ALUMINIO OFICINA.(SUMINISTRO E INSTALACIÓN)</t>
  </si>
  <si>
    <t>20.5</t>
  </si>
  <si>
    <t>SUMINISTRO E INSTALACIÓN PUERTA DE ACCESO BLINDADA NIVEL III DE SEGURIDAD 80,92 X 2,30 ) ALUMINIO ANODIZADO COLOR NATURAL MATE Y MARCO DE ALUMINIO ANCLADO AL MURO COLOR MATE NATURAL CON VIDRIO BLINDADO LAMINADO COLOR VERDE AUTOMOTRIZ DE FIJAR CON TORNILLO PARTE SIPERIOR CON MONTANTE DE 0,22 EN LAMINA METALICA CON PINTURA ANTICORROSIVA COLOR ANOLOC (INCLUYE TRANSPORTE, EQUIPO Y MANO DE OBRA ).</t>
  </si>
  <si>
    <t>20.24</t>
  </si>
  <si>
    <t>SUMINISTRO E INSTALACIÓN COMPUERTA DE  ESCAPE BLINDADA CON NIVEL III DE SEGURIDAD - LAMINA DE ACERO INOXIDABLE (3MM) (EXTERIOR ) LAMINA EN C.R CAL.11 (3MM) (INFERIOR ) CON REFUERZO EN CR  CAL 11  (CAI) (0,70X 0,70)</t>
  </si>
  <si>
    <t>21.1</t>
  </si>
  <si>
    <t xml:space="preserve">SUMINISTRO E INSTALACIÓN PUERTA EN MADERA, INCLUYE MARCO METALICO </t>
  </si>
  <si>
    <t>23.19</t>
  </si>
  <si>
    <t>SUMINISTRO E INSTALACIÓN LAVAPLATOS SOCODA 45 X 49 CM. (INCLUYE GRIFERÍA)</t>
  </si>
  <si>
    <t>23.20</t>
  </si>
  <si>
    <t>SUMINISTRO E INSTALACIÓN ESTUFA DE DOS PUESTOS</t>
  </si>
  <si>
    <t>23.21</t>
  </si>
  <si>
    <t>SUMINISTRO E INSTALACIÓN ENTREPAÑOS EN CONCRETO PARA COCINETA E=0.04 CM</t>
  </si>
  <si>
    <t>25.3</t>
  </si>
  <si>
    <t>ACABADO EN PINTURA COLOR AZUL GRISACEO.  (INCLUYE SUMINISTRO, ACCESORIOS, DILATACIONES, RANURAS Y FILETES)</t>
  </si>
  <si>
    <t>25.4</t>
  </si>
  <si>
    <t>ESQUINERO EN PVC 2.4M.  (SUMINISTRO E INSTALACIÓN).</t>
  </si>
  <si>
    <t>25.5</t>
  </si>
  <si>
    <t>PINTURA EXTERIOR COLOR GRIS BLACKSMITH.  (INCLUYE SUMINISTRO, ACCESORIOS, DILATACIONES, RANURAS Y FILETES)</t>
  </si>
  <si>
    <t>25.9</t>
  </si>
  <si>
    <t>PINTURA EXTERIOR COLOR AMARILLO FUERTE. (INCLUYE SUMINISTRO, ACCESORIOS, DILATACIONES, RANURAS Y FILETES)</t>
  </si>
  <si>
    <t>26.0.16</t>
  </si>
  <si>
    <t>SUMINISTRO E INSTALACIÓN DE MESON EN CONCRETO, ACABADO EN GRANITO FUNDIDO COLOR GRIS GRANO MEDIANO INCLUYE ACERO DE REFUERZO.</t>
  </si>
  <si>
    <t>26.0.17</t>
  </si>
  <si>
    <t>SUMINISTRO E INSTALACIÓN DE ASTA DE BANDERA EN TUBO METALICO REDONDO   4M DE LONGITUD. CANT= 3 PINTADA CON ANTICORROSIVO Y ESMALTE COLOR GRIS.</t>
  </si>
  <si>
    <t>26.0.18</t>
  </si>
  <si>
    <t>SUMINISTRO E INSTALACIÓN A TODO COSTO ESCUDO DE 75CM DE DIAMETRO PINTADO SOBRE MURO ( SCEEN O SERIGRAFIA)</t>
  </si>
  <si>
    <t>FABRICACIÓN E INSTALACIÓN MESA RECTANGULAR DE 25MM EN MADERA ENCHAPADA EN FORMICA WHITE OAK 1336, ESTRUCTURA METÁLICA Y PEDESTAL METALICO EN “U”, INCLUYE UNA CAJA DE GROMMET. DIMENSIONES ALTO: 73 CM ANCHO: 3.15M FONDO 1.20
INCLUYE  8  SILLAS INTERLOCUTORA.  (MB -06)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</si>
</sst>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quot;$&quot;\ * #,##0_-;_-&quot;$&quot;\ * &quot;-&quot;_-;_-@_-"/>
    <numFmt numFmtId="43" formatCode="_-* #,##0.00_-;\-* #,##0.00_-;_-* &quot;-&quot;??_-;_-@_-"/>
    <numFmt numFmtId="164" formatCode="_-&quot;$&quot;\ * #,##0.00_-;\-&quot;$&quot;\ * #,##0.00_-;_-&quot;$&quot;\ * &quot;-&quot;_-;_-@_-"/>
    <numFmt numFmtId="165" formatCode="0.000%"/>
    <numFmt numFmtId="166" formatCode="_-* #,##0_-;\-* #,##0_-;_-* &quot;-&quot;??_-;_-@_-"/>
    <numFmt numFmtId="167" formatCode="_(* #,##0.00_);_(* \(#,##0.00\);_(* &quot;-&quot;??_);_(@_)"/>
    <numFmt numFmtId="168" formatCode="_(* #,##0.0_);_(* \(#,##0.0\);_(* &quot;-&quot;??_);_(@_)"/>
    <numFmt numFmtId="169" formatCode="_-[$$-240A]\ * #,##0.00_-;\-[$$-240A]\ * #,##0.00_-;_-[$$-240A]\ * &quot;-&quot;??_-;_-@_-"/>
    <numFmt numFmtId="170" formatCode="0.0%"/>
    <numFmt numFmtId="171" formatCode="_-* #,##0.00\ _€_-;\-* #,##0.00\ _€_-;_-* &quot;-&quot;??\ _€_-;_-@_-"/>
  </numFmts>
  <fonts count="15"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name val="Arial"/>
      <family val="2"/>
    </font>
    <font>
      <b/>
      <sz val="10"/>
      <name val="Arial"/>
      <family val="2"/>
    </font>
    <font>
      <sz val="10"/>
      <color indexed="8"/>
      <name val="Arial"/>
      <family val="2"/>
    </font>
    <font>
      <b/>
      <sz val="10"/>
      <color rgb="FF000000"/>
      <name val="Arial"/>
      <family val="2"/>
    </font>
    <font>
      <sz val="10"/>
      <color rgb="FF000000"/>
      <name val="Arial"/>
      <family val="2"/>
    </font>
    <font>
      <b/>
      <sz val="10"/>
      <color theme="1"/>
      <name val="Arial"/>
      <family val="2"/>
    </font>
    <font>
      <sz val="11"/>
      <name val="Arial"/>
      <family val="2"/>
    </font>
    <font>
      <sz val="11"/>
      <color indexed="8"/>
      <name val="Calibri"/>
      <family val="2"/>
    </font>
    <font>
      <b/>
      <sz val="12"/>
      <name val="Arial"/>
      <family val="2"/>
    </font>
    <font>
      <b/>
      <sz val="14"/>
      <name val="Arial"/>
      <family val="2"/>
    </font>
    <font>
      <b/>
      <sz val="2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
      <patternFill patternType="solid">
        <fgColor theme="2" tint="-9.9978637043366805E-2"/>
        <bgColor indexed="64"/>
      </patternFill>
    </fill>
    <fill>
      <patternFill patternType="solid">
        <fgColor theme="6" tint="0.39997558519241921"/>
        <bgColor indexed="64"/>
      </patternFill>
    </fill>
    <fill>
      <patternFill patternType="solid">
        <fgColor indexed="9"/>
        <bgColor indexed="64"/>
      </patternFill>
    </fill>
    <fill>
      <patternFill patternType="solid">
        <fgColor theme="4"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s>
  <cellStyleXfs count="8">
    <xf numFmtId="0" fontId="0" fillId="0" borderId="0"/>
    <xf numFmtId="42"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171" fontId="1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0" fontId="5" fillId="2" borderId="4" xfId="3" applyNumberFormat="1" applyFont="1" applyFill="1" applyBorder="1" applyAlignment="1">
      <alignment horizontal="center" vertical="center"/>
    </xf>
    <xf numFmtId="166" fontId="5" fillId="2" borderId="6" xfId="4" applyNumberFormat="1" applyFont="1" applyFill="1" applyBorder="1" applyAlignment="1">
      <alignment horizontal="center" vertical="center" wrapText="1"/>
    </xf>
    <xf numFmtId="166" fontId="5" fillId="2" borderId="6" xfId="4" applyNumberFormat="1" applyFont="1" applyFill="1" applyBorder="1" applyAlignment="1">
      <alignment vertical="center" wrapText="1"/>
    </xf>
    <xf numFmtId="0" fontId="6" fillId="3" borderId="6" xfId="0" applyFont="1" applyFill="1" applyBorder="1" applyAlignment="1">
      <alignment wrapText="1"/>
    </xf>
    <xf numFmtId="0" fontId="4" fillId="3" borderId="6" xfId="3" applyFont="1" applyFill="1" applyBorder="1" applyAlignment="1">
      <alignment horizontal="center" vertical="center" wrapText="1"/>
    </xf>
    <xf numFmtId="167" fontId="4" fillId="3" borderId="6" xfId="4" applyNumberFormat="1" applyFont="1" applyFill="1" applyBorder="1" applyAlignment="1">
      <alignment vertical="center"/>
    </xf>
    <xf numFmtId="0" fontId="6" fillId="3" borderId="5" xfId="0" applyFont="1" applyFill="1" applyBorder="1" applyAlignment="1">
      <alignment wrapText="1"/>
    </xf>
    <xf numFmtId="0" fontId="4" fillId="0" borderId="5" xfId="3" applyFont="1" applyFill="1" applyBorder="1" applyAlignment="1">
      <alignment horizontal="justify" vertical="center" wrapText="1"/>
    </xf>
    <xf numFmtId="0" fontId="5" fillId="4" borderId="4" xfId="3" applyNumberFormat="1" applyFont="1" applyFill="1" applyBorder="1" applyAlignment="1">
      <alignment horizontal="center" vertical="center"/>
    </xf>
    <xf numFmtId="166" fontId="5" fillId="4" borderId="5" xfId="4" applyNumberFormat="1" applyFont="1" applyFill="1" applyBorder="1" applyAlignment="1">
      <alignment vertical="center" wrapText="1"/>
    </xf>
    <xf numFmtId="168" fontId="5" fillId="2" borderId="6" xfId="4" applyNumberFormat="1" applyFont="1" applyFill="1" applyBorder="1" applyAlignment="1">
      <alignment vertical="center" wrapText="1"/>
    </xf>
    <xf numFmtId="0" fontId="4" fillId="0" borderId="4" xfId="3" applyNumberFormat="1" applyFont="1" applyFill="1" applyBorder="1" applyAlignment="1">
      <alignment horizontal="center" vertical="center"/>
    </xf>
    <xf numFmtId="0" fontId="6" fillId="0" borderId="4" xfId="0" applyNumberFormat="1" applyFont="1" applyFill="1" applyBorder="1" applyAlignment="1">
      <alignment horizontal="center"/>
    </xf>
    <xf numFmtId="164" fontId="5" fillId="2" borderId="6" xfId="1" applyNumberFormat="1" applyFont="1" applyFill="1" applyBorder="1" applyAlignment="1">
      <alignment vertical="center" wrapText="1"/>
    </xf>
    <xf numFmtId="0" fontId="6" fillId="0" borderId="6" xfId="0" applyFont="1" applyFill="1" applyBorder="1" applyAlignment="1">
      <alignment wrapText="1"/>
    </xf>
    <xf numFmtId="0" fontId="6" fillId="0" borderId="5" xfId="0" applyFont="1" applyFill="1" applyBorder="1" applyAlignment="1">
      <alignment wrapText="1"/>
    </xf>
    <xf numFmtId="164" fontId="5" fillId="2" borderId="12" xfId="1" applyNumberFormat="1" applyFont="1" applyFill="1" applyBorder="1" applyAlignment="1">
      <alignment vertical="center" wrapText="1"/>
    </xf>
    <xf numFmtId="0" fontId="5" fillId="0" borderId="4" xfId="3" applyNumberFormat="1" applyFont="1" applyFill="1" applyBorder="1" applyAlignment="1">
      <alignment horizontal="center" vertical="center"/>
    </xf>
    <xf numFmtId="0" fontId="7" fillId="0" borderId="6" xfId="0" applyFont="1" applyFill="1" applyBorder="1" applyAlignment="1">
      <alignment horizontal="justify" vertical="center" wrapText="1"/>
    </xf>
    <xf numFmtId="0" fontId="4" fillId="0" borderId="6" xfId="0" applyFont="1" applyFill="1" applyBorder="1" applyAlignment="1">
      <alignment vertical="center" wrapText="1"/>
    </xf>
    <xf numFmtId="4" fontId="4" fillId="0" borderId="6" xfId="0" applyNumberFormat="1" applyFont="1" applyFill="1" applyBorder="1" applyAlignment="1">
      <alignment horizontal="center" vertical="center" wrapText="1"/>
    </xf>
    <xf numFmtId="164" fontId="4" fillId="3" borderId="12" xfId="1" applyNumberFormat="1" applyFont="1" applyFill="1" applyBorder="1" applyAlignment="1">
      <alignment vertical="center"/>
    </xf>
    <xf numFmtId="4" fontId="4" fillId="3" borderId="6" xfId="0" applyNumberFormat="1" applyFont="1" applyFill="1" applyBorder="1" applyAlignment="1">
      <alignment horizontal="center" vertical="center" wrapText="1"/>
    </xf>
    <xf numFmtId="0" fontId="8" fillId="0" borderId="6" xfId="0" applyFont="1" applyFill="1" applyBorder="1" applyAlignment="1">
      <alignment horizontal="justify" vertical="center" wrapText="1"/>
    </xf>
    <xf numFmtId="0" fontId="5" fillId="0" borderId="6" xfId="3" applyFont="1" applyFill="1" applyBorder="1" applyAlignment="1">
      <alignment horizontal="center" vertical="center" wrapText="1"/>
    </xf>
    <xf numFmtId="0" fontId="8" fillId="0" borderId="5" xfId="0" applyFont="1" applyFill="1" applyBorder="1" applyAlignment="1">
      <alignment horizontal="justify" vertical="center" wrapText="1"/>
    </xf>
    <xf numFmtId="49" fontId="5" fillId="0" borderId="4" xfId="3" applyNumberFormat="1" applyFont="1" applyFill="1" applyBorder="1" applyAlignment="1">
      <alignment horizontal="center" vertical="center"/>
    </xf>
    <xf numFmtId="166" fontId="5" fillId="2" borderId="6" xfId="4" applyNumberFormat="1" applyFont="1" applyFill="1" applyBorder="1" applyAlignment="1">
      <alignment wrapText="1"/>
    </xf>
    <xf numFmtId="0" fontId="5" fillId="0" borderId="5" xfId="0" applyFont="1" applyFill="1" applyBorder="1" applyAlignment="1">
      <alignment vertical="center" wrapText="1"/>
    </xf>
    <xf numFmtId="0" fontId="5" fillId="3" borderId="6" xfId="0" applyFont="1" applyFill="1" applyBorder="1" applyAlignment="1">
      <alignment horizontal="center" vertical="center"/>
    </xf>
    <xf numFmtId="0" fontId="4" fillId="0" borderId="5" xfId="0" applyFont="1" applyFill="1" applyBorder="1" applyAlignment="1">
      <alignment vertical="center" wrapText="1"/>
    </xf>
    <xf numFmtId="0" fontId="4" fillId="3" borderId="6" xfId="0" applyFont="1" applyFill="1" applyBorder="1" applyAlignment="1">
      <alignment horizontal="center" vertical="center"/>
    </xf>
    <xf numFmtId="0" fontId="5" fillId="0" borderId="6" xfId="0" applyFont="1" applyFill="1" applyBorder="1" applyAlignment="1">
      <alignment horizontal="center" vertical="center"/>
    </xf>
    <xf numFmtId="49" fontId="5" fillId="4" borderId="4" xfId="3" applyNumberFormat="1" applyFont="1" applyFill="1" applyBorder="1" applyAlignment="1">
      <alignment horizontal="center" vertical="center"/>
    </xf>
    <xf numFmtId="167" fontId="4" fillId="0" borderId="6" xfId="4" applyNumberFormat="1" applyFont="1" applyFill="1" applyBorder="1" applyAlignment="1">
      <alignment vertical="center"/>
    </xf>
    <xf numFmtId="0" fontId="5" fillId="5" borderId="4" xfId="3" applyNumberFormat="1" applyFont="1" applyFill="1" applyBorder="1" applyAlignment="1">
      <alignment horizontal="center" vertical="center"/>
    </xf>
    <xf numFmtId="0" fontId="7" fillId="5" borderId="5" xfId="0" applyFont="1" applyFill="1" applyBorder="1" applyAlignment="1">
      <alignment horizontal="justify" vertical="center" wrapText="1"/>
    </xf>
    <xf numFmtId="0" fontId="7" fillId="0" borderId="5" xfId="0" applyFont="1" applyFill="1" applyBorder="1" applyAlignment="1">
      <alignment horizontal="justify" vertical="center" wrapText="1"/>
    </xf>
    <xf numFmtId="49" fontId="4" fillId="0" borderId="4" xfId="3" applyNumberFormat="1" applyFont="1" applyFill="1" applyBorder="1" applyAlignment="1">
      <alignment horizontal="center" vertical="center"/>
    </xf>
    <xf numFmtId="0" fontId="4" fillId="0" borderId="6" xfId="0" applyFont="1" applyFill="1" applyBorder="1" applyAlignment="1">
      <alignment horizontal="center" vertical="center"/>
    </xf>
    <xf numFmtId="0" fontId="5" fillId="6" borderId="3" xfId="3" applyFont="1" applyFill="1" applyBorder="1" applyAlignment="1">
      <alignment horizontal="center" vertical="center"/>
    </xf>
    <xf numFmtId="0" fontId="5" fillId="6" borderId="0" xfId="3" applyFont="1" applyFill="1" applyBorder="1" applyAlignment="1">
      <alignment horizontal="left" vertical="center"/>
    </xf>
    <xf numFmtId="0" fontId="5" fillId="6" borderId="0" xfId="3" applyFont="1" applyFill="1" applyBorder="1" applyAlignment="1">
      <alignment horizontal="center" vertical="center"/>
    </xf>
    <xf numFmtId="0" fontId="4" fillId="3" borderId="6"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5" fillId="2" borderId="4"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5" fillId="2" borderId="6" xfId="0" applyFont="1" applyFill="1" applyBorder="1" applyAlignment="1">
      <alignment horizontal="center" vertical="center" wrapText="1"/>
    </xf>
    <xf numFmtId="167" fontId="5" fillId="2" borderId="6" xfId="4" applyNumberFormat="1" applyFont="1" applyFill="1" applyBorder="1" applyAlignment="1">
      <alignment vertical="center"/>
    </xf>
    <xf numFmtId="164" fontId="5" fillId="2" borderId="6" xfId="1" applyNumberFormat="1" applyFont="1" applyFill="1" applyBorder="1" applyAlignment="1">
      <alignment vertical="center"/>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Fill="1" applyBorder="1" applyAlignment="1">
      <alignment vertical="center" wrapText="1"/>
    </xf>
    <xf numFmtId="49" fontId="5" fillId="0" borderId="6"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0" borderId="4" xfId="3" applyNumberFormat="1" applyFont="1" applyFill="1" applyBorder="1" applyAlignment="1">
      <alignment horizontal="center" vertical="center" wrapText="1"/>
    </xf>
    <xf numFmtId="49" fontId="5" fillId="0" borderId="5" xfId="4" applyNumberFormat="1" applyFont="1" applyFill="1" applyBorder="1" applyAlignment="1">
      <alignment vertical="center" wrapText="1"/>
    </xf>
    <xf numFmtId="166" fontId="4" fillId="0" borderId="5" xfId="4" applyNumberFormat="1" applyFont="1" applyFill="1" applyBorder="1" applyAlignment="1">
      <alignment vertical="center" wrapText="1"/>
    </xf>
    <xf numFmtId="0" fontId="10" fillId="0" borderId="6" xfId="3" applyFont="1" applyFill="1" applyBorder="1" applyAlignment="1">
      <alignment horizontal="center" vertical="center" wrapText="1"/>
    </xf>
    <xf numFmtId="49" fontId="5" fillId="5" borderId="6" xfId="0" applyNumberFormat="1" applyFont="1" applyFill="1" applyBorder="1" applyAlignment="1">
      <alignment horizontal="center" vertical="center"/>
    </xf>
    <xf numFmtId="1" fontId="5" fillId="5" borderId="6" xfId="4" applyNumberFormat="1" applyFont="1" applyFill="1" applyBorder="1" applyAlignment="1">
      <alignment horizontal="center" vertical="center"/>
    </xf>
    <xf numFmtId="164" fontId="5" fillId="5" borderId="6" xfId="1" applyNumberFormat="1" applyFont="1" applyFill="1" applyBorder="1" applyAlignment="1">
      <alignment vertical="center"/>
    </xf>
    <xf numFmtId="0" fontId="5" fillId="0" borderId="6" xfId="0" applyFont="1" applyFill="1" applyBorder="1" applyAlignment="1">
      <alignment vertical="center" wrapText="1"/>
    </xf>
    <xf numFmtId="4" fontId="5" fillId="0" borderId="6" xfId="0" applyNumberFormat="1" applyFont="1" applyFill="1" applyBorder="1" applyAlignment="1">
      <alignment horizontal="center" vertical="center" wrapText="1"/>
    </xf>
    <xf numFmtId="1" fontId="5" fillId="4" borderId="4" xfId="3" applyNumberFormat="1" applyFont="1" applyFill="1" applyBorder="1" applyAlignment="1">
      <alignment horizontal="center" vertical="center"/>
    </xf>
    <xf numFmtId="49" fontId="5" fillId="4" borderId="5" xfId="4" applyNumberFormat="1" applyFont="1" applyFill="1" applyBorder="1" applyAlignment="1">
      <alignment vertical="center" wrapText="1"/>
    </xf>
    <xf numFmtId="49" fontId="5" fillId="2" borderId="6" xfId="4" applyNumberFormat="1" applyFont="1" applyFill="1" applyBorder="1" applyAlignment="1">
      <alignment horizontal="center" vertical="center" wrapText="1"/>
    </xf>
    <xf numFmtId="49" fontId="5" fillId="2" borderId="6" xfId="1" applyNumberFormat="1" applyFont="1" applyFill="1" applyBorder="1" applyAlignment="1">
      <alignment vertical="center" wrapText="1"/>
    </xf>
    <xf numFmtId="166" fontId="5" fillId="4" borderId="6" xfId="4" applyNumberFormat="1" applyFont="1" applyFill="1" applyBorder="1" applyAlignment="1">
      <alignment vertical="center" wrapText="1"/>
    </xf>
    <xf numFmtId="0" fontId="4" fillId="2" borderId="6" xfId="3" applyFont="1" applyFill="1" applyBorder="1" applyAlignment="1">
      <alignment horizontal="center" vertical="center"/>
    </xf>
    <xf numFmtId="169" fontId="5" fillId="2" borderId="6" xfId="4" applyNumberFormat="1" applyFont="1" applyFill="1" applyBorder="1" applyAlignment="1">
      <alignment vertical="center"/>
    </xf>
    <xf numFmtId="169" fontId="5" fillId="2" borderId="12" xfId="4" applyNumberFormat="1" applyFont="1" applyFill="1" applyBorder="1" applyAlignment="1">
      <alignment vertical="center"/>
    </xf>
    <xf numFmtId="170" fontId="5" fillId="0" borderId="6" xfId="2" applyNumberFormat="1" applyFont="1" applyFill="1" applyBorder="1" applyAlignment="1">
      <alignment horizontal="center" vertical="center"/>
    </xf>
    <xf numFmtId="169" fontId="4" fillId="0" borderId="6" xfId="4" applyNumberFormat="1" applyFont="1" applyFill="1" applyBorder="1" applyAlignment="1">
      <alignment vertical="center"/>
    </xf>
    <xf numFmtId="169" fontId="4" fillId="0" borderId="12" xfId="4" applyNumberFormat="1" applyFont="1" applyFill="1" applyBorder="1" applyAlignment="1">
      <alignment vertical="center"/>
    </xf>
    <xf numFmtId="10" fontId="5" fillId="0" borderId="6" xfId="2" applyNumberFormat="1" applyFont="1" applyFill="1" applyBorder="1" applyAlignment="1">
      <alignment horizontal="center" vertical="center"/>
    </xf>
    <xf numFmtId="167" fontId="4" fillId="3" borderId="0" xfId="4" applyNumberFormat="1" applyFont="1" applyFill="1" applyBorder="1" applyAlignment="1">
      <alignment vertical="center"/>
    </xf>
    <xf numFmtId="0" fontId="5" fillId="0" borderId="15" xfId="3" applyFont="1" applyFill="1" applyBorder="1" applyAlignment="1">
      <alignment vertical="center"/>
    </xf>
    <xf numFmtId="0" fontId="5" fillId="0" borderId="7" xfId="3" applyFont="1" applyFill="1" applyBorder="1" applyAlignment="1">
      <alignment vertical="center"/>
    </xf>
    <xf numFmtId="0" fontId="5" fillId="0" borderId="4" xfId="3" applyFont="1" applyFill="1" applyBorder="1" applyAlignment="1"/>
    <xf numFmtId="0" fontId="5" fillId="0" borderId="6" xfId="3" applyFont="1" applyFill="1" applyBorder="1" applyAlignment="1"/>
    <xf numFmtId="0" fontId="5" fillId="2" borderId="4" xfId="3" applyFont="1" applyFill="1" applyBorder="1" applyAlignment="1">
      <alignment vertical="center"/>
    </xf>
    <xf numFmtId="0" fontId="5" fillId="2" borderId="6" xfId="3" applyFont="1" applyFill="1" applyBorder="1" applyAlignment="1">
      <alignment vertical="center"/>
    </xf>
    <xf numFmtId="0" fontId="5" fillId="0" borderId="16" xfId="3" applyFont="1" applyFill="1" applyBorder="1" applyAlignment="1">
      <alignment vertical="center"/>
    </xf>
    <xf numFmtId="0" fontId="5" fillId="0" borderId="17" xfId="3" applyFont="1" applyFill="1" applyBorder="1" applyAlignment="1">
      <alignment vertical="center"/>
    </xf>
    <xf numFmtId="0" fontId="4" fillId="0" borderId="6" xfId="3" applyFont="1" applyFill="1" applyBorder="1" applyAlignment="1">
      <alignment horizontal="justify" vertical="center" wrapText="1"/>
    </xf>
    <xf numFmtId="0" fontId="3" fillId="0" borderId="22" xfId="0" applyFont="1" applyBorder="1"/>
    <xf numFmtId="0" fontId="3" fillId="0" borderId="23" xfId="0" applyFont="1" applyBorder="1"/>
    <xf numFmtId="0" fontId="2" fillId="0" borderId="23" xfId="0" applyFont="1" applyBorder="1"/>
    <xf numFmtId="168" fontId="5" fillId="2" borderId="12" xfId="4" applyNumberFormat="1" applyFont="1" applyFill="1" applyBorder="1" applyAlignment="1">
      <alignment vertical="center" wrapText="1"/>
    </xf>
    <xf numFmtId="166" fontId="5" fillId="2" borderId="12" xfId="4" applyNumberFormat="1" applyFont="1" applyFill="1" applyBorder="1" applyAlignment="1">
      <alignment wrapText="1"/>
    </xf>
    <xf numFmtId="164" fontId="5" fillId="2" borderId="12" xfId="1" applyNumberFormat="1" applyFont="1" applyFill="1" applyBorder="1" applyAlignment="1">
      <alignment vertical="center"/>
    </xf>
    <xf numFmtId="164" fontId="5" fillId="2" borderId="12" xfId="1" applyNumberFormat="1" applyFont="1" applyFill="1" applyBorder="1" applyAlignment="1">
      <alignment wrapText="1"/>
    </xf>
    <xf numFmtId="166" fontId="5" fillId="2" borderId="12" xfId="4" applyNumberFormat="1" applyFont="1" applyFill="1" applyBorder="1" applyAlignment="1">
      <alignment vertical="center" wrapText="1"/>
    </xf>
    <xf numFmtId="166" fontId="5" fillId="2" borderId="12" xfId="4" applyNumberFormat="1" applyFont="1" applyFill="1" applyBorder="1" applyAlignment="1">
      <alignment horizontal="center" vertical="center" wrapText="1"/>
    </xf>
    <xf numFmtId="164" fontId="5" fillId="5" borderId="12" xfId="1" applyNumberFormat="1" applyFont="1" applyFill="1" applyBorder="1" applyAlignment="1">
      <alignment vertical="center"/>
    </xf>
    <xf numFmtId="1" fontId="5" fillId="5" borderId="12" xfId="4" applyNumberFormat="1" applyFont="1" applyFill="1" applyBorder="1" applyAlignment="1">
      <alignment horizontal="center" vertical="center"/>
    </xf>
    <xf numFmtId="49" fontId="5" fillId="2" borderId="12" xfId="1" applyNumberFormat="1" applyFont="1" applyFill="1" applyBorder="1" applyAlignment="1">
      <alignment vertical="center" wrapText="1"/>
    </xf>
    <xf numFmtId="167" fontId="5" fillId="2" borderId="12" xfId="4" applyNumberFormat="1" applyFont="1" applyFill="1" applyBorder="1" applyAlignment="1">
      <alignment vertical="center"/>
    </xf>
    <xf numFmtId="168" fontId="4" fillId="0" borderId="28" xfId="0" applyNumberFormat="1" applyFont="1" applyFill="1" applyBorder="1" applyAlignment="1">
      <alignment vertical="center" wrapText="1"/>
    </xf>
    <xf numFmtId="0" fontId="4" fillId="3" borderId="28" xfId="3" applyFont="1" applyFill="1" applyBorder="1" applyAlignment="1">
      <alignment horizontal="center" vertical="center" wrapText="1"/>
    </xf>
    <xf numFmtId="167" fontId="4" fillId="3" borderId="28" xfId="4" applyNumberFormat="1" applyFont="1" applyFill="1" applyBorder="1" applyAlignment="1">
      <alignment vertical="center"/>
    </xf>
    <xf numFmtId="167" fontId="4" fillId="3" borderId="29" xfId="4" applyNumberFormat="1" applyFont="1" applyFill="1" applyBorder="1" applyAlignment="1">
      <alignment vertical="center"/>
    </xf>
    <xf numFmtId="0" fontId="5" fillId="2" borderId="8" xfId="3" applyFont="1" applyFill="1" applyBorder="1" applyAlignment="1">
      <alignment vertical="center"/>
    </xf>
    <xf numFmtId="0" fontId="5" fillId="2" borderId="9" xfId="3" applyFont="1" applyFill="1" applyBorder="1" applyAlignment="1">
      <alignment vertical="center"/>
    </xf>
    <xf numFmtId="0" fontId="4" fillId="2" borderId="9" xfId="3" applyFont="1" applyFill="1" applyBorder="1" applyAlignment="1">
      <alignment horizontal="center" vertical="center"/>
    </xf>
    <xf numFmtId="169" fontId="5" fillId="2" borderId="9" xfId="4" applyNumberFormat="1" applyFont="1" applyFill="1" applyBorder="1" applyAlignment="1">
      <alignment vertical="center"/>
    </xf>
    <xf numFmtId="169" fontId="5" fillId="2" borderId="30" xfId="4" applyNumberFormat="1" applyFont="1" applyFill="1" applyBorder="1" applyAlignment="1">
      <alignment vertical="center"/>
    </xf>
    <xf numFmtId="0" fontId="5" fillId="0" borderId="31" xfId="3" applyFont="1" applyFill="1" applyBorder="1" applyAlignment="1">
      <alignment vertical="center"/>
    </xf>
    <xf numFmtId="0" fontId="5" fillId="0" borderId="15" xfId="3" applyFont="1" applyFill="1" applyBorder="1" applyAlignment="1"/>
    <xf numFmtId="0" fontId="5" fillId="0" borderId="16" xfId="3" applyFont="1" applyFill="1" applyBorder="1" applyAlignment="1"/>
    <xf numFmtId="170" fontId="5" fillId="0" borderId="16" xfId="2" applyNumberFormat="1" applyFont="1" applyFill="1" applyBorder="1" applyAlignment="1">
      <alignment horizontal="center" vertical="center"/>
    </xf>
    <xf numFmtId="169" fontId="4" fillId="0" borderId="16" xfId="4" applyNumberFormat="1" applyFont="1" applyFill="1" applyBorder="1" applyAlignment="1">
      <alignment vertical="center"/>
    </xf>
    <xf numFmtId="169" fontId="4" fillId="0" borderId="17" xfId="4" applyNumberFormat="1" applyFont="1" applyFill="1" applyBorder="1" applyAlignment="1">
      <alignment vertical="center"/>
    </xf>
    <xf numFmtId="0" fontId="5" fillId="0" borderId="32" xfId="3" applyFont="1" applyFill="1" applyBorder="1" applyAlignment="1">
      <alignment vertical="center"/>
    </xf>
    <xf numFmtId="43" fontId="4" fillId="0" borderId="32" xfId="4" applyFont="1" applyFill="1" applyBorder="1" applyAlignment="1">
      <alignment horizontal="center" vertical="center"/>
    </xf>
    <xf numFmtId="169" fontId="4" fillId="0" borderId="32" xfId="4" applyNumberFormat="1" applyFont="1" applyFill="1" applyBorder="1" applyAlignment="1">
      <alignment vertical="center"/>
    </xf>
    <xf numFmtId="169" fontId="5" fillId="0" borderId="33" xfId="4" applyNumberFormat="1" applyFont="1" applyFill="1" applyBorder="1" applyAlignment="1">
      <alignment vertical="center"/>
    </xf>
    <xf numFmtId="0" fontId="5" fillId="0" borderId="0" xfId="3" applyFont="1" applyFill="1" applyBorder="1" applyAlignment="1">
      <alignment vertical="center"/>
    </xf>
    <xf numFmtId="43" fontId="4" fillId="0" borderId="0" xfId="4" applyFont="1" applyFill="1" applyBorder="1" applyAlignment="1">
      <alignment horizontal="center" vertical="center"/>
    </xf>
    <xf numFmtId="169" fontId="4" fillId="0" borderId="0" xfId="4" applyNumberFormat="1" applyFont="1" applyFill="1" applyBorder="1" applyAlignment="1">
      <alignment vertical="center"/>
    </xf>
    <xf numFmtId="169" fontId="5" fillId="0" borderId="0" xfId="4" applyNumberFormat="1" applyFont="1" applyFill="1" applyBorder="1" applyAlignment="1">
      <alignment vertical="center"/>
    </xf>
    <xf numFmtId="0" fontId="5" fillId="0" borderId="6" xfId="3" applyFont="1" applyFill="1" applyBorder="1" applyAlignment="1">
      <alignment horizontal="justify" vertical="center" wrapText="1"/>
    </xf>
    <xf numFmtId="167" fontId="4" fillId="3" borderId="12" xfId="4" applyNumberFormat="1" applyFont="1" applyFill="1" applyBorder="1" applyAlignment="1">
      <alignment vertical="center"/>
    </xf>
    <xf numFmtId="167" fontId="4" fillId="3" borderId="34" xfId="4" applyNumberFormat="1" applyFont="1" applyFill="1" applyBorder="1" applyAlignment="1">
      <alignment vertical="center"/>
    </xf>
    <xf numFmtId="0" fontId="4" fillId="0" borderId="28" xfId="3" applyFont="1" applyFill="1" applyBorder="1" applyAlignment="1">
      <alignment horizontal="justify" vertical="center" wrapText="1"/>
    </xf>
    <xf numFmtId="3" fontId="4" fillId="0" borderId="4" xfId="3"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xf>
    <xf numFmtId="1" fontId="4" fillId="0" borderId="4" xfId="3" applyNumberFormat="1" applyFont="1" applyFill="1" applyBorder="1" applyAlignment="1">
      <alignment horizontal="center" vertical="center"/>
    </xf>
    <xf numFmtId="0" fontId="4" fillId="0" borderId="27" xfId="3" applyNumberFormat="1" applyFont="1" applyFill="1" applyBorder="1" applyAlignment="1">
      <alignment horizontal="center" vertical="center"/>
    </xf>
    <xf numFmtId="0" fontId="4" fillId="0" borderId="6" xfId="3" applyFont="1" applyFill="1" applyBorder="1" applyAlignment="1">
      <alignment horizontal="center" vertical="center" wrapText="1"/>
    </xf>
    <xf numFmtId="0" fontId="4" fillId="0" borderId="10" xfId="3" applyFont="1" applyFill="1" applyBorder="1" applyAlignment="1">
      <alignment horizontal="center" vertical="center" wrapText="1"/>
    </xf>
    <xf numFmtId="167" fontId="4" fillId="0" borderId="10" xfId="4" applyNumberFormat="1" applyFont="1" applyFill="1" applyBorder="1" applyAlignment="1">
      <alignment vertical="center"/>
    </xf>
    <xf numFmtId="0" fontId="4" fillId="0" borderId="28" xfId="3" applyFont="1" applyFill="1" applyBorder="1" applyAlignment="1">
      <alignment horizontal="center" vertical="center" wrapText="1"/>
    </xf>
    <xf numFmtId="167" fontId="4" fillId="0" borderId="28" xfId="4" applyNumberFormat="1" applyFont="1" applyFill="1" applyBorder="1" applyAlignment="1">
      <alignment vertical="center"/>
    </xf>
    <xf numFmtId="0" fontId="4" fillId="3" borderId="4" xfId="3" applyNumberFormat="1" applyFont="1" applyFill="1" applyBorder="1" applyAlignment="1">
      <alignment horizontal="center" vertical="center"/>
    </xf>
    <xf numFmtId="169" fontId="4" fillId="0" borderId="33" xfId="4" applyNumberFormat="1" applyFont="1" applyFill="1" applyBorder="1" applyAlignment="1">
      <alignment vertical="center"/>
    </xf>
    <xf numFmtId="0" fontId="3" fillId="8" borderId="1" xfId="0" applyFont="1" applyFill="1" applyBorder="1"/>
    <xf numFmtId="0" fontId="3" fillId="8" borderId="2" xfId="0" applyFont="1" applyFill="1" applyBorder="1"/>
    <xf numFmtId="0" fontId="2" fillId="8" borderId="2" xfId="0" applyFont="1" applyFill="1" applyBorder="1"/>
    <xf numFmtId="0" fontId="2" fillId="8" borderId="18" xfId="0" applyFont="1" applyFill="1" applyBorder="1"/>
    <xf numFmtId="0" fontId="3" fillId="8" borderId="22" xfId="0" applyFont="1" applyFill="1" applyBorder="1"/>
    <xf numFmtId="0" fontId="3" fillId="8" borderId="23" xfId="0" applyFont="1" applyFill="1" applyBorder="1"/>
    <xf numFmtId="0" fontId="2" fillId="8" borderId="23" xfId="0" applyFont="1" applyFill="1" applyBorder="1"/>
    <xf numFmtId="0" fontId="2" fillId="8" borderId="24" xfId="0" applyFont="1" applyFill="1" applyBorder="1"/>
    <xf numFmtId="0" fontId="12" fillId="0" borderId="22" xfId="3" applyFont="1" applyFill="1" applyBorder="1" applyAlignment="1">
      <alignment horizontal="center" vertical="center" wrapText="1"/>
    </xf>
    <xf numFmtId="0" fontId="12" fillId="0" borderId="23" xfId="3" applyFont="1" applyFill="1" applyBorder="1" applyAlignment="1">
      <alignment horizontal="center" vertical="center" wrapText="1"/>
    </xf>
    <xf numFmtId="0" fontId="12" fillId="0" borderId="24" xfId="3" applyFont="1" applyFill="1" applyBorder="1" applyAlignment="1">
      <alignment horizontal="center" vertical="center" wrapText="1"/>
    </xf>
    <xf numFmtId="164" fontId="4" fillId="3" borderId="6" xfId="1" applyNumberFormat="1" applyFont="1" applyFill="1" applyBorder="1" applyAlignment="1" applyProtection="1">
      <alignment vertical="center"/>
      <protection locked="0"/>
    </xf>
    <xf numFmtId="0" fontId="2" fillId="0" borderId="24" xfId="0" applyFont="1" applyBorder="1"/>
    <xf numFmtId="0" fontId="5" fillId="2" borderId="14"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26" xfId="3" applyFont="1" applyFill="1" applyBorder="1" applyAlignment="1">
      <alignment horizontal="center" vertical="center" wrapText="1"/>
    </xf>
    <xf numFmtId="164" fontId="4" fillId="3" borderId="6" xfId="1" applyNumberFormat="1" applyFont="1" applyFill="1" applyBorder="1" applyAlignment="1">
      <alignment vertical="center"/>
    </xf>
    <xf numFmtId="164" fontId="4" fillId="0" borderId="6" xfId="1" applyNumberFormat="1" applyFont="1" applyFill="1" applyBorder="1" applyAlignment="1">
      <alignment vertical="center"/>
    </xf>
    <xf numFmtId="164" fontId="5" fillId="2" borderId="6" xfId="1" applyNumberFormat="1" applyFont="1" applyFill="1" applyBorder="1" applyAlignment="1">
      <alignment wrapText="1"/>
    </xf>
    <xf numFmtId="167" fontId="4" fillId="3" borderId="10" xfId="4" applyNumberFormat="1" applyFont="1" applyFill="1" applyBorder="1" applyAlignment="1">
      <alignment vertical="center"/>
    </xf>
    <xf numFmtId="164" fontId="4" fillId="3" borderId="28" xfId="1" applyNumberFormat="1" applyFont="1" applyFill="1" applyBorder="1" applyAlignment="1" applyProtection="1">
      <alignment vertical="center"/>
      <protection locked="0"/>
    </xf>
    <xf numFmtId="165" fontId="5" fillId="8" borderId="6" xfId="2" applyNumberFormat="1" applyFont="1" applyFill="1" applyBorder="1" applyAlignment="1" applyProtection="1">
      <alignment horizontal="center" vertical="center"/>
      <protection locked="0"/>
    </xf>
    <xf numFmtId="170" fontId="5" fillId="8" borderId="6" xfId="2" applyNumberFormat="1" applyFont="1" applyFill="1" applyBorder="1" applyAlignment="1" applyProtection="1">
      <alignment horizontal="center" vertical="center"/>
      <protection locked="0"/>
    </xf>
    <xf numFmtId="0" fontId="13" fillId="8" borderId="3" xfId="3" applyFont="1" applyFill="1" applyBorder="1" applyAlignment="1">
      <alignment horizontal="center" vertical="center" wrapText="1"/>
    </xf>
    <xf numFmtId="0" fontId="13" fillId="8" borderId="0" xfId="3" applyFont="1" applyFill="1" applyBorder="1" applyAlignment="1">
      <alignment horizontal="center" vertical="center" wrapText="1"/>
    </xf>
    <xf numFmtId="0" fontId="13" fillId="8" borderId="21" xfId="3" applyFont="1" applyFill="1" applyBorder="1" applyAlignment="1">
      <alignment horizontal="center" vertical="center" wrapText="1"/>
    </xf>
    <xf numFmtId="0" fontId="5" fillId="2" borderId="39" xfId="3" applyNumberFormat="1" applyFont="1" applyFill="1" applyBorder="1" applyAlignment="1">
      <alignment horizontal="center" vertical="center" wrapText="1"/>
    </xf>
    <xf numFmtId="0" fontId="5" fillId="2" borderId="13" xfId="3" applyNumberFormat="1" applyFont="1" applyFill="1" applyBorder="1" applyAlignment="1">
      <alignment horizontal="center" vertical="center" wrapText="1"/>
    </xf>
    <xf numFmtId="0" fontId="5" fillId="2" borderId="40"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38"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25" xfId="3" applyFont="1" applyFill="1" applyBorder="1" applyAlignment="1">
      <alignment horizontal="center" vertical="center" wrapText="1"/>
    </xf>
    <xf numFmtId="0" fontId="5" fillId="2" borderId="26" xfId="3" applyFont="1" applyFill="1" applyBorder="1" applyAlignment="1">
      <alignment horizontal="center" vertical="center" wrapText="1"/>
    </xf>
    <xf numFmtId="0" fontId="14" fillId="7" borderId="1" xfId="3" applyFont="1" applyFill="1" applyBorder="1" applyAlignment="1">
      <alignment horizontal="center" vertical="center"/>
    </xf>
    <xf numFmtId="0" fontId="14" fillId="7" borderId="2" xfId="3" applyFont="1" applyFill="1" applyBorder="1" applyAlignment="1">
      <alignment horizontal="center" vertical="center"/>
    </xf>
    <xf numFmtId="0" fontId="14" fillId="7" borderId="18" xfId="3" applyFont="1" applyFill="1" applyBorder="1" applyAlignment="1">
      <alignment horizontal="center" vertical="center"/>
    </xf>
    <xf numFmtId="0" fontId="14" fillId="7" borderId="3" xfId="3" applyFont="1" applyFill="1" applyBorder="1" applyAlignment="1">
      <alignment horizontal="center" vertical="center"/>
    </xf>
    <xf numFmtId="0" fontId="14" fillId="7" borderId="0" xfId="3" applyFont="1" applyFill="1" applyBorder="1" applyAlignment="1">
      <alignment horizontal="center" vertical="center"/>
    </xf>
    <xf numFmtId="0" fontId="14" fillId="7" borderId="21" xfId="3" applyFont="1" applyFill="1" applyBorder="1" applyAlignment="1">
      <alignment horizontal="center" vertical="center"/>
    </xf>
    <xf numFmtId="0" fontId="12" fillId="0" borderId="3"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21" xfId="3" applyFont="1" applyFill="1" applyBorder="1" applyAlignment="1">
      <alignment horizontal="center" vertical="center" wrapText="1"/>
    </xf>
    <xf numFmtId="0" fontId="13" fillId="8" borderId="35" xfId="3" applyFont="1" applyFill="1" applyBorder="1" applyAlignment="1">
      <alignment horizontal="center" vertical="center" wrapText="1"/>
    </xf>
    <xf numFmtId="0" fontId="13" fillId="8" borderId="36" xfId="3" applyFont="1" applyFill="1" applyBorder="1" applyAlignment="1">
      <alignment horizontal="center" vertical="center" wrapText="1"/>
    </xf>
    <xf numFmtId="0" fontId="13" fillId="8" borderId="37" xfId="3" applyFont="1" applyFill="1" applyBorder="1" applyAlignment="1">
      <alignment horizontal="center" vertical="center" wrapText="1"/>
    </xf>
    <xf numFmtId="0" fontId="5" fillId="2" borderId="20" xfId="3" applyNumberFormat="1" applyFont="1" applyFill="1" applyBorder="1" applyAlignment="1">
      <alignment horizontal="center" vertical="center" wrapText="1"/>
    </xf>
    <xf numFmtId="0" fontId="5" fillId="2" borderId="19" xfId="3" applyFont="1" applyFill="1" applyBorder="1" applyAlignment="1">
      <alignment horizontal="center" vertical="center" wrapText="1"/>
    </xf>
  </cellXfs>
  <cellStyles count="8">
    <cellStyle name="Millares 2" xfId="7"/>
    <cellStyle name="Millares 3" xfId="4"/>
    <cellStyle name="Millares 3 2" xfId="5"/>
    <cellStyle name="Moneda [0]" xfId="1" builtinId="7"/>
    <cellStyle name="Normal" xfId="0" builtinId="0"/>
    <cellStyle name="Normal 2" xfId="3"/>
    <cellStyle name="Normal 5" xfId="6"/>
    <cellStyle name="Porcentaje" xfId="2" builtinId="5"/>
  </cellStyles>
  <dxfs count="0"/>
  <tableStyles count="0" defaultTableStyle="TableStyleMedium2" defaultPivotStyle="PivotStyleLight16"/>
  <colors>
    <mruColors>
      <color rgb="FFCC99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133351</xdr:colOff>
      <xdr:row>0</xdr:row>
      <xdr:rowOff>40482</xdr:rowOff>
    </xdr:from>
    <xdr:to>
      <xdr:col>2</xdr:col>
      <xdr:colOff>1133476</xdr:colOff>
      <xdr:row>1</xdr:row>
      <xdr:rowOff>381766</xdr:rowOff>
    </xdr:to>
    <xdr:pic>
      <xdr:nvPicPr>
        <xdr:cNvPr id="4" name="Imagen 5">
          <a:extLst>
            <a:ext uri="{FF2B5EF4-FFF2-40B4-BE49-F238E27FC236}">
              <a16:creationId xmlns="" xmlns:a16="http://schemas.microsoft.com/office/drawing/2014/main" id="{7BA87914-5732-4AF4-9950-81F96E23A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6" y="40482"/>
          <a:ext cx="1733550" cy="931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38099</xdr:rowOff>
    </xdr:from>
    <xdr:to>
      <xdr:col>6</xdr:col>
      <xdr:colOff>1088230</xdr:colOff>
      <xdr:row>1</xdr:row>
      <xdr:rowOff>247650</xdr:rowOff>
    </xdr:to>
    <xdr:pic>
      <xdr:nvPicPr>
        <xdr:cNvPr id="6" name="Imagen 5">
          <a:extLst>
            <a:ext uri="{FF2B5EF4-FFF2-40B4-BE49-F238E27FC236}">
              <a16:creationId xmlns="" xmlns:a16="http://schemas.microsoft.com/office/drawing/2014/main" id="{A993FDF1-9F99-425F-85FC-3B8CA61562A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34475" y="38099"/>
          <a:ext cx="1993105" cy="80010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193"/>
  <sheetViews>
    <sheetView tabSelected="1" zoomScale="90" zoomScaleNormal="90" workbookViewId="0">
      <selection activeCell="F10" sqref="F10"/>
    </sheetView>
  </sheetViews>
  <sheetFormatPr baseColWidth="10" defaultRowHeight="15" x14ac:dyDescent="0.25"/>
  <cols>
    <col min="1" max="1" width="5.5703125" customWidth="1"/>
    <col min="2" max="2" width="11" style="2" customWidth="1"/>
    <col min="3" max="3" width="92" style="2" customWidth="1"/>
    <col min="4" max="4" width="11.7109375" style="1" customWidth="1"/>
    <col min="5" max="5" width="12.42578125" style="1" customWidth="1"/>
    <col min="6" max="6" width="17.85546875" style="1" customWidth="1"/>
    <col min="7" max="7" width="20" style="1" customWidth="1"/>
  </cols>
  <sheetData>
    <row r="1" spans="2:7" ht="46.5" customHeight="1" x14ac:dyDescent="0.25">
      <c r="B1" s="178" t="s">
        <v>2219</v>
      </c>
      <c r="C1" s="179"/>
      <c r="D1" s="179"/>
      <c r="E1" s="179"/>
      <c r="F1" s="179"/>
      <c r="G1" s="180"/>
    </row>
    <row r="2" spans="2:7" ht="45" customHeight="1" x14ac:dyDescent="0.25">
      <c r="B2" s="181"/>
      <c r="C2" s="182"/>
      <c r="D2" s="182"/>
      <c r="E2" s="182"/>
      <c r="F2" s="182"/>
      <c r="G2" s="183"/>
    </row>
    <row r="3" spans="2:7" ht="33" customHeight="1" x14ac:dyDescent="0.25">
      <c r="B3" s="184" t="s">
        <v>2112</v>
      </c>
      <c r="C3" s="185"/>
      <c r="D3" s="185"/>
      <c r="E3" s="185"/>
      <c r="F3" s="185"/>
      <c r="G3" s="186"/>
    </row>
    <row r="4" spans="2:7" ht="6.75" customHeight="1" thickBot="1" x14ac:dyDescent="0.3">
      <c r="B4" s="152"/>
      <c r="C4" s="153"/>
      <c r="D4" s="153"/>
      <c r="E4" s="153"/>
      <c r="F4" s="153"/>
      <c r="G4" s="154"/>
    </row>
    <row r="5" spans="2:7" ht="18.75" thickBot="1" x14ac:dyDescent="0.3">
      <c r="B5" s="187" t="s">
        <v>2220</v>
      </c>
      <c r="C5" s="188"/>
      <c r="D5" s="188"/>
      <c r="E5" s="188"/>
      <c r="F5" s="188"/>
      <c r="G5" s="189"/>
    </row>
    <row r="6" spans="2:7" ht="6.75" customHeight="1" thickBot="1" x14ac:dyDescent="0.3">
      <c r="B6" s="92"/>
      <c r="C6" s="93"/>
      <c r="D6" s="94"/>
      <c r="E6" s="94"/>
      <c r="F6" s="94"/>
      <c r="G6" s="156"/>
    </row>
    <row r="7" spans="2:7" ht="15" customHeight="1" x14ac:dyDescent="0.25">
      <c r="B7" s="190" t="s">
        <v>12</v>
      </c>
      <c r="C7" s="191" t="s">
        <v>13</v>
      </c>
      <c r="D7" s="191" t="s">
        <v>6</v>
      </c>
      <c r="E7" s="191" t="s">
        <v>14</v>
      </c>
      <c r="F7" s="191" t="s">
        <v>2218</v>
      </c>
      <c r="G7" s="176" t="s">
        <v>15</v>
      </c>
    </row>
    <row r="8" spans="2:7" x14ac:dyDescent="0.25">
      <c r="B8" s="171"/>
      <c r="C8" s="173"/>
      <c r="D8" s="173"/>
      <c r="E8" s="173"/>
      <c r="F8" s="173"/>
      <c r="G8" s="177"/>
    </row>
    <row r="9" spans="2:7" x14ac:dyDescent="0.25">
      <c r="B9" s="3">
        <v>1</v>
      </c>
      <c r="C9" s="5" t="s">
        <v>0</v>
      </c>
      <c r="D9" s="4"/>
      <c r="E9" s="13"/>
      <c r="F9" s="13"/>
      <c r="G9" s="95"/>
    </row>
    <row r="10" spans="2:7" ht="38.25" x14ac:dyDescent="0.25">
      <c r="B10" s="14" t="s">
        <v>1</v>
      </c>
      <c r="C10" s="10" t="s">
        <v>2</v>
      </c>
      <c r="D10" s="7" t="s">
        <v>3</v>
      </c>
      <c r="E10" s="8">
        <v>12517.63</v>
      </c>
      <c r="F10" s="155"/>
      <c r="G10" s="24">
        <f>+ROUND(E10*F10,0)</f>
        <v>0</v>
      </c>
    </row>
    <row r="11" spans="2:7" ht="26.25" x14ac:dyDescent="0.25">
      <c r="B11" s="14" t="s">
        <v>4</v>
      </c>
      <c r="C11" s="9" t="s">
        <v>5</v>
      </c>
      <c r="D11" s="7" t="s">
        <v>6</v>
      </c>
      <c r="E11" s="8">
        <v>1200</v>
      </c>
      <c r="F11" s="155"/>
      <c r="G11" s="24">
        <f>+ROUND(E11*F11,0)</f>
        <v>0</v>
      </c>
    </row>
    <row r="12" spans="2:7" ht="25.5" x14ac:dyDescent="0.25">
      <c r="B12" s="14" t="s">
        <v>7</v>
      </c>
      <c r="C12" s="10" t="s">
        <v>8</v>
      </c>
      <c r="D12" s="7" t="s">
        <v>9</v>
      </c>
      <c r="E12" s="8">
        <v>26429.88</v>
      </c>
      <c r="F12" s="155"/>
      <c r="G12" s="24">
        <f>+ROUND(E12*F12,0)</f>
        <v>0</v>
      </c>
    </row>
    <row r="13" spans="2:7" x14ac:dyDescent="0.25">
      <c r="B13" s="14" t="s">
        <v>10</v>
      </c>
      <c r="C13" s="9" t="s">
        <v>11</v>
      </c>
      <c r="D13" s="7" t="s">
        <v>3</v>
      </c>
      <c r="E13" s="8">
        <v>3356.14</v>
      </c>
      <c r="F13" s="155"/>
      <c r="G13" s="24">
        <f>+ROUND(E13*F13,0)</f>
        <v>0</v>
      </c>
    </row>
    <row r="14" spans="2:7" x14ac:dyDescent="0.25">
      <c r="B14" s="11">
        <v>2</v>
      </c>
      <c r="C14" s="12" t="s">
        <v>16</v>
      </c>
      <c r="D14" s="4"/>
      <c r="E14" s="13"/>
      <c r="F14" s="13"/>
      <c r="G14" s="95"/>
    </row>
    <row r="15" spans="2:7" ht="25.5" x14ac:dyDescent="0.25">
      <c r="B15" s="14" t="s">
        <v>17</v>
      </c>
      <c r="C15" s="10" t="s">
        <v>18</v>
      </c>
      <c r="D15" s="7" t="s">
        <v>3</v>
      </c>
      <c r="E15" s="8">
        <v>2404.2800000000002</v>
      </c>
      <c r="F15" s="155"/>
      <c r="G15" s="24">
        <f t="shared" ref="G15:G30" si="0">+ROUND(E15*F15,0)</f>
        <v>0</v>
      </c>
    </row>
    <row r="16" spans="2:7" x14ac:dyDescent="0.25">
      <c r="B16" s="15" t="s">
        <v>19</v>
      </c>
      <c r="C16" s="6" t="s">
        <v>20</v>
      </c>
      <c r="D16" s="7" t="s">
        <v>9</v>
      </c>
      <c r="E16" s="8">
        <v>3049.37</v>
      </c>
      <c r="F16" s="155"/>
      <c r="G16" s="24">
        <f t="shared" si="0"/>
        <v>0</v>
      </c>
    </row>
    <row r="17" spans="2:7" ht="39" x14ac:dyDescent="0.25">
      <c r="B17" s="15" t="s">
        <v>21</v>
      </c>
      <c r="C17" s="6" t="s">
        <v>22</v>
      </c>
      <c r="D17" s="7" t="s">
        <v>23</v>
      </c>
      <c r="E17" s="8">
        <v>7314</v>
      </c>
      <c r="F17" s="155"/>
      <c r="G17" s="24">
        <f t="shared" si="0"/>
        <v>0</v>
      </c>
    </row>
    <row r="18" spans="2:7" ht="39" x14ac:dyDescent="0.25">
      <c r="B18" s="15" t="s">
        <v>24</v>
      </c>
      <c r="C18" s="6" t="s">
        <v>25</v>
      </c>
      <c r="D18" s="7" t="s">
        <v>23</v>
      </c>
      <c r="E18" s="8">
        <v>13335</v>
      </c>
      <c r="F18" s="155"/>
      <c r="G18" s="24">
        <f t="shared" si="0"/>
        <v>0</v>
      </c>
    </row>
    <row r="19" spans="2:7" ht="39" x14ac:dyDescent="0.25">
      <c r="B19" s="14" t="s">
        <v>41</v>
      </c>
      <c r="C19" s="6" t="s">
        <v>42</v>
      </c>
      <c r="D19" s="7" t="s">
        <v>23</v>
      </c>
      <c r="E19" s="8">
        <v>565</v>
      </c>
      <c r="F19" s="155"/>
      <c r="G19" s="24">
        <f t="shared" si="0"/>
        <v>0</v>
      </c>
    </row>
    <row r="20" spans="2:7" ht="26.25" x14ac:dyDescent="0.25">
      <c r="B20" s="15" t="s">
        <v>26</v>
      </c>
      <c r="C20" s="6" t="s">
        <v>27</v>
      </c>
      <c r="D20" s="7" t="s">
        <v>3</v>
      </c>
      <c r="E20" s="8">
        <v>1417.07</v>
      </c>
      <c r="F20" s="155"/>
      <c r="G20" s="24">
        <f t="shared" si="0"/>
        <v>0</v>
      </c>
    </row>
    <row r="21" spans="2:7" ht="26.25" x14ac:dyDescent="0.25">
      <c r="B21" s="15" t="s">
        <v>28</v>
      </c>
      <c r="C21" s="6" t="s">
        <v>29</v>
      </c>
      <c r="D21" s="7" t="s">
        <v>3</v>
      </c>
      <c r="E21" s="8">
        <v>816.14</v>
      </c>
      <c r="F21" s="155"/>
      <c r="G21" s="24">
        <f t="shared" si="0"/>
        <v>0</v>
      </c>
    </row>
    <row r="22" spans="2:7" ht="26.25" x14ac:dyDescent="0.25">
      <c r="B22" s="15" t="s">
        <v>30</v>
      </c>
      <c r="C22" s="6" t="s">
        <v>31</v>
      </c>
      <c r="D22" s="7" t="s">
        <v>3</v>
      </c>
      <c r="E22" s="8">
        <v>347.23</v>
      </c>
      <c r="F22" s="155"/>
      <c r="G22" s="24">
        <f t="shared" si="0"/>
        <v>0</v>
      </c>
    </row>
    <row r="23" spans="2:7" ht="26.25" x14ac:dyDescent="0.25">
      <c r="B23" s="15" t="s">
        <v>32</v>
      </c>
      <c r="C23" s="6" t="s">
        <v>43</v>
      </c>
      <c r="D23" s="7" t="s">
        <v>33</v>
      </c>
      <c r="E23" s="8">
        <v>755213.45</v>
      </c>
      <c r="F23" s="155"/>
      <c r="G23" s="24">
        <f t="shared" si="0"/>
        <v>0</v>
      </c>
    </row>
    <row r="24" spans="2:7" ht="26.25" x14ac:dyDescent="0.25">
      <c r="B24" s="15" t="s">
        <v>44</v>
      </c>
      <c r="C24" s="6" t="s">
        <v>45</v>
      </c>
      <c r="D24" s="7" t="s">
        <v>3</v>
      </c>
      <c r="E24" s="8">
        <v>270.95</v>
      </c>
      <c r="F24" s="155"/>
      <c r="G24" s="24">
        <f t="shared" si="0"/>
        <v>0</v>
      </c>
    </row>
    <row r="25" spans="2:7" ht="26.25" x14ac:dyDescent="0.25">
      <c r="B25" s="14" t="s">
        <v>34</v>
      </c>
      <c r="C25" s="9" t="s">
        <v>35</v>
      </c>
      <c r="D25" s="7" t="s">
        <v>3</v>
      </c>
      <c r="E25" s="8">
        <v>3483.08</v>
      </c>
      <c r="F25" s="155"/>
      <c r="G25" s="24">
        <f t="shared" si="0"/>
        <v>0</v>
      </c>
    </row>
    <row r="26" spans="2:7" ht="26.25" x14ac:dyDescent="0.25">
      <c r="B26" s="15" t="s">
        <v>39</v>
      </c>
      <c r="C26" s="6" t="s">
        <v>40</v>
      </c>
      <c r="D26" s="7" t="s">
        <v>3</v>
      </c>
      <c r="E26" s="8">
        <v>420.23</v>
      </c>
      <c r="F26" s="155"/>
      <c r="G26" s="24">
        <f t="shared" si="0"/>
        <v>0</v>
      </c>
    </row>
    <row r="27" spans="2:7" ht="26.25" x14ac:dyDescent="0.25">
      <c r="B27" s="15" t="s">
        <v>46</v>
      </c>
      <c r="C27" s="6" t="s">
        <v>36</v>
      </c>
      <c r="D27" s="7" t="s">
        <v>3</v>
      </c>
      <c r="E27" s="8">
        <v>182.75</v>
      </c>
      <c r="F27" s="155"/>
      <c r="G27" s="24">
        <f t="shared" si="0"/>
        <v>0</v>
      </c>
    </row>
    <row r="28" spans="2:7" x14ac:dyDescent="0.25">
      <c r="B28" s="15" t="s">
        <v>47</v>
      </c>
      <c r="C28" s="6" t="s">
        <v>37</v>
      </c>
      <c r="D28" s="7" t="s">
        <v>3</v>
      </c>
      <c r="E28" s="8">
        <v>9.33</v>
      </c>
      <c r="F28" s="155"/>
      <c r="G28" s="24">
        <f t="shared" si="0"/>
        <v>0</v>
      </c>
    </row>
    <row r="29" spans="2:7" ht="26.25" x14ac:dyDescent="0.25">
      <c r="B29" s="15" t="s">
        <v>48</v>
      </c>
      <c r="C29" s="6" t="s">
        <v>38</v>
      </c>
      <c r="D29" s="7" t="s">
        <v>3</v>
      </c>
      <c r="E29" s="8">
        <v>71.680000000000007</v>
      </c>
      <c r="F29" s="155"/>
      <c r="G29" s="24">
        <f t="shared" si="0"/>
        <v>0</v>
      </c>
    </row>
    <row r="30" spans="2:7" x14ac:dyDescent="0.25">
      <c r="B30" s="15" t="s">
        <v>2192</v>
      </c>
      <c r="C30" s="9" t="s">
        <v>2193</v>
      </c>
      <c r="D30" s="7" t="s">
        <v>3</v>
      </c>
      <c r="E30" s="8">
        <v>59</v>
      </c>
      <c r="F30" s="155"/>
      <c r="G30" s="24">
        <f t="shared" si="0"/>
        <v>0</v>
      </c>
    </row>
    <row r="31" spans="2:7" x14ac:dyDescent="0.25">
      <c r="B31" s="11">
        <v>3</v>
      </c>
      <c r="C31" s="12" t="s">
        <v>49</v>
      </c>
      <c r="D31" s="4"/>
      <c r="E31" s="13"/>
      <c r="F31" s="13"/>
      <c r="G31" s="95"/>
    </row>
    <row r="32" spans="2:7" x14ac:dyDescent="0.25">
      <c r="B32" s="15" t="s">
        <v>50</v>
      </c>
      <c r="C32" s="6" t="s">
        <v>51</v>
      </c>
      <c r="D32" s="7" t="s">
        <v>3</v>
      </c>
      <c r="E32" s="8">
        <v>143.86000000000001</v>
      </c>
      <c r="F32" s="155"/>
      <c r="G32" s="24">
        <f t="shared" ref="G32:G44" si="1">+ROUND(E32*F32,0)</f>
        <v>0</v>
      </c>
    </row>
    <row r="33" spans="2:7" x14ac:dyDescent="0.25">
      <c r="B33" s="15" t="s">
        <v>52</v>
      </c>
      <c r="C33" s="6" t="s">
        <v>53</v>
      </c>
      <c r="D33" s="7" t="s">
        <v>3</v>
      </c>
      <c r="E33" s="8">
        <v>469.62</v>
      </c>
      <c r="F33" s="155"/>
      <c r="G33" s="24">
        <f t="shared" si="1"/>
        <v>0</v>
      </c>
    </row>
    <row r="34" spans="2:7" x14ac:dyDescent="0.25">
      <c r="B34" s="15" t="s">
        <v>54</v>
      </c>
      <c r="C34" s="6" t="s">
        <v>55</v>
      </c>
      <c r="D34" s="7" t="s">
        <v>33</v>
      </c>
      <c r="E34" s="8">
        <v>193065.7</v>
      </c>
      <c r="F34" s="155"/>
      <c r="G34" s="24">
        <f t="shared" si="1"/>
        <v>0</v>
      </c>
    </row>
    <row r="35" spans="2:7" x14ac:dyDescent="0.25">
      <c r="B35" s="15" t="s">
        <v>56</v>
      </c>
      <c r="C35" s="6" t="s">
        <v>57</v>
      </c>
      <c r="D35" s="7" t="s">
        <v>33</v>
      </c>
      <c r="E35" s="8">
        <v>70057.919999999998</v>
      </c>
      <c r="F35" s="155"/>
      <c r="G35" s="24">
        <f t="shared" si="1"/>
        <v>0</v>
      </c>
    </row>
    <row r="36" spans="2:7" x14ac:dyDescent="0.25">
      <c r="B36" s="14" t="s">
        <v>58</v>
      </c>
      <c r="C36" s="6" t="s">
        <v>59</v>
      </c>
      <c r="D36" s="7" t="s">
        <v>33</v>
      </c>
      <c r="E36" s="8">
        <v>569982.19999999995</v>
      </c>
      <c r="F36" s="155"/>
      <c r="G36" s="24">
        <f t="shared" si="1"/>
        <v>0</v>
      </c>
    </row>
    <row r="37" spans="2:7" ht="26.25" x14ac:dyDescent="0.25">
      <c r="B37" s="15" t="s">
        <v>60</v>
      </c>
      <c r="C37" s="6" t="s">
        <v>61</v>
      </c>
      <c r="D37" s="7" t="s">
        <v>3</v>
      </c>
      <c r="E37" s="8">
        <v>1479.29</v>
      </c>
      <c r="F37" s="155"/>
      <c r="G37" s="24">
        <f t="shared" si="1"/>
        <v>0</v>
      </c>
    </row>
    <row r="38" spans="2:7" ht="26.25" x14ac:dyDescent="0.25">
      <c r="B38" s="14" t="s">
        <v>68</v>
      </c>
      <c r="C38" s="17" t="s">
        <v>69</v>
      </c>
      <c r="D38" s="7" t="s">
        <v>3</v>
      </c>
      <c r="E38" s="8">
        <v>996.55</v>
      </c>
      <c r="F38" s="155"/>
      <c r="G38" s="24">
        <f t="shared" si="1"/>
        <v>0</v>
      </c>
    </row>
    <row r="39" spans="2:7" x14ac:dyDescent="0.25">
      <c r="B39" s="15" t="s">
        <v>62</v>
      </c>
      <c r="C39" s="6" t="s">
        <v>63</v>
      </c>
      <c r="D39" s="7" t="s">
        <v>3</v>
      </c>
      <c r="E39" s="8">
        <v>41.43</v>
      </c>
      <c r="F39" s="155"/>
      <c r="G39" s="24">
        <f t="shared" si="1"/>
        <v>0</v>
      </c>
    </row>
    <row r="40" spans="2:7" x14ac:dyDescent="0.25">
      <c r="B40" s="14" t="s">
        <v>70</v>
      </c>
      <c r="C40" s="18" t="s">
        <v>71</v>
      </c>
      <c r="D40" s="7" t="s">
        <v>3</v>
      </c>
      <c r="E40" s="8">
        <v>64.41</v>
      </c>
      <c r="F40" s="155"/>
      <c r="G40" s="24">
        <f t="shared" si="1"/>
        <v>0</v>
      </c>
    </row>
    <row r="41" spans="2:7" ht="26.25" x14ac:dyDescent="0.25">
      <c r="B41" s="14" t="s">
        <v>72</v>
      </c>
      <c r="C41" s="18" t="s">
        <v>73</v>
      </c>
      <c r="D41" s="7" t="s">
        <v>3</v>
      </c>
      <c r="E41" s="8">
        <v>50.38</v>
      </c>
      <c r="F41" s="155"/>
      <c r="G41" s="24">
        <f t="shared" si="1"/>
        <v>0</v>
      </c>
    </row>
    <row r="42" spans="2:7" x14ac:dyDescent="0.25">
      <c r="B42" s="15" t="s">
        <v>64</v>
      </c>
      <c r="C42" s="6" t="s">
        <v>65</v>
      </c>
      <c r="D42" s="7" t="s">
        <v>3</v>
      </c>
      <c r="E42" s="8">
        <v>72.92</v>
      </c>
      <c r="F42" s="155"/>
      <c r="G42" s="24">
        <f t="shared" si="1"/>
        <v>0</v>
      </c>
    </row>
    <row r="43" spans="2:7" x14ac:dyDescent="0.25">
      <c r="B43" s="15" t="s">
        <v>74</v>
      </c>
      <c r="C43" s="6" t="s">
        <v>75</v>
      </c>
      <c r="D43" s="7" t="s">
        <v>33</v>
      </c>
      <c r="E43" s="8">
        <v>20107</v>
      </c>
      <c r="F43" s="155"/>
      <c r="G43" s="24">
        <f t="shared" si="1"/>
        <v>0</v>
      </c>
    </row>
    <row r="44" spans="2:7" x14ac:dyDescent="0.25">
      <c r="B44" s="15" t="s">
        <v>66</v>
      </c>
      <c r="C44" s="6" t="s">
        <v>67</v>
      </c>
      <c r="D44" s="7" t="s">
        <v>23</v>
      </c>
      <c r="E44" s="8">
        <v>4474.09</v>
      </c>
      <c r="F44" s="155"/>
      <c r="G44" s="24">
        <f t="shared" si="1"/>
        <v>0</v>
      </c>
    </row>
    <row r="45" spans="2:7" x14ac:dyDescent="0.25">
      <c r="B45" s="11">
        <v>4</v>
      </c>
      <c r="C45" s="12" t="s">
        <v>76</v>
      </c>
      <c r="D45" s="4"/>
      <c r="E45" s="13"/>
      <c r="F45" s="13"/>
      <c r="G45" s="95"/>
    </row>
    <row r="46" spans="2:7" ht="51.75" x14ac:dyDescent="0.25">
      <c r="B46" s="14" t="s">
        <v>77</v>
      </c>
      <c r="C46" s="17" t="s">
        <v>78</v>
      </c>
      <c r="D46" s="7" t="s">
        <v>9</v>
      </c>
      <c r="E46" s="8">
        <v>2097.1999999999998</v>
      </c>
      <c r="F46" s="155"/>
      <c r="G46" s="24">
        <f t="shared" ref="G46:G59" si="2">+ROUND(E46*F46,0)</f>
        <v>0</v>
      </c>
    </row>
    <row r="47" spans="2:7" ht="64.5" x14ac:dyDescent="0.25">
      <c r="B47" s="14" t="s">
        <v>93</v>
      </c>
      <c r="C47" s="17" t="s">
        <v>94</v>
      </c>
      <c r="D47" s="7" t="s">
        <v>9</v>
      </c>
      <c r="E47" s="8">
        <v>520.97</v>
      </c>
      <c r="F47" s="155"/>
      <c r="G47" s="24">
        <f t="shared" si="2"/>
        <v>0</v>
      </c>
    </row>
    <row r="48" spans="2:7" ht="64.5" x14ac:dyDescent="0.25">
      <c r="B48" s="15" t="s">
        <v>79</v>
      </c>
      <c r="C48" s="6" t="s">
        <v>80</v>
      </c>
      <c r="D48" s="7" t="s">
        <v>9</v>
      </c>
      <c r="E48" s="8">
        <v>10041.92</v>
      </c>
      <c r="F48" s="155"/>
      <c r="G48" s="24">
        <f t="shared" si="2"/>
        <v>0</v>
      </c>
    </row>
    <row r="49" spans="2:7" ht="51.75" x14ac:dyDescent="0.25">
      <c r="B49" s="15" t="s">
        <v>95</v>
      </c>
      <c r="C49" s="6" t="s">
        <v>96</v>
      </c>
      <c r="D49" s="7" t="s">
        <v>9</v>
      </c>
      <c r="E49" s="8">
        <v>1273.18</v>
      </c>
      <c r="F49" s="155"/>
      <c r="G49" s="24">
        <f t="shared" si="2"/>
        <v>0</v>
      </c>
    </row>
    <row r="50" spans="2:7" ht="39" x14ac:dyDescent="0.25">
      <c r="B50" s="15" t="s">
        <v>89</v>
      </c>
      <c r="C50" s="6" t="s">
        <v>90</v>
      </c>
      <c r="D50" s="7" t="s">
        <v>23</v>
      </c>
      <c r="E50" s="8">
        <v>42.4</v>
      </c>
      <c r="F50" s="155"/>
      <c r="G50" s="24">
        <f t="shared" si="2"/>
        <v>0</v>
      </c>
    </row>
    <row r="51" spans="2:7" ht="26.25" x14ac:dyDescent="0.25">
      <c r="B51" s="15" t="s">
        <v>91</v>
      </c>
      <c r="C51" s="6" t="s">
        <v>92</v>
      </c>
      <c r="D51" s="7" t="s">
        <v>23</v>
      </c>
      <c r="E51" s="8">
        <v>91.86</v>
      </c>
      <c r="F51" s="155"/>
      <c r="G51" s="24">
        <f t="shared" si="2"/>
        <v>0</v>
      </c>
    </row>
    <row r="52" spans="2:7" ht="51.75" x14ac:dyDescent="0.25">
      <c r="B52" s="15" t="s">
        <v>97</v>
      </c>
      <c r="C52" s="9" t="s">
        <v>98</v>
      </c>
      <c r="D52" s="7" t="s">
        <v>9</v>
      </c>
      <c r="E52" s="8">
        <v>275.39999999999998</v>
      </c>
      <c r="F52" s="155"/>
      <c r="G52" s="24">
        <f t="shared" si="2"/>
        <v>0</v>
      </c>
    </row>
    <row r="53" spans="2:7" ht="39" x14ac:dyDescent="0.25">
      <c r="B53" s="15" t="s">
        <v>99</v>
      </c>
      <c r="C53" s="9" t="s">
        <v>100</v>
      </c>
      <c r="D53" s="7" t="s">
        <v>9</v>
      </c>
      <c r="E53" s="8">
        <v>16.5</v>
      </c>
      <c r="F53" s="155"/>
      <c r="G53" s="24">
        <f t="shared" si="2"/>
        <v>0</v>
      </c>
    </row>
    <row r="54" spans="2:7" ht="51.75" x14ac:dyDescent="0.25">
      <c r="B54" s="14" t="s">
        <v>81</v>
      </c>
      <c r="C54" s="18" t="s">
        <v>82</v>
      </c>
      <c r="D54" s="7" t="s">
        <v>9</v>
      </c>
      <c r="E54" s="8">
        <v>100.73</v>
      </c>
      <c r="F54" s="155"/>
      <c r="G54" s="24">
        <f t="shared" si="2"/>
        <v>0</v>
      </c>
    </row>
    <row r="55" spans="2:7" ht="26.25" x14ac:dyDescent="0.25">
      <c r="B55" s="14" t="s">
        <v>83</v>
      </c>
      <c r="C55" s="18" t="s">
        <v>84</v>
      </c>
      <c r="D55" s="7" t="s">
        <v>23</v>
      </c>
      <c r="E55" s="8">
        <v>47.7</v>
      </c>
      <c r="F55" s="155"/>
      <c r="G55" s="24">
        <f t="shared" si="2"/>
        <v>0</v>
      </c>
    </row>
    <row r="56" spans="2:7" ht="54.75" customHeight="1" x14ac:dyDescent="0.25">
      <c r="B56" s="15" t="s">
        <v>85</v>
      </c>
      <c r="C56" s="6" t="s">
        <v>86</v>
      </c>
      <c r="D56" s="7" t="s">
        <v>9</v>
      </c>
      <c r="E56" s="8">
        <v>136.76</v>
      </c>
      <c r="F56" s="155"/>
      <c r="G56" s="24">
        <f t="shared" si="2"/>
        <v>0</v>
      </c>
    </row>
    <row r="57" spans="2:7" ht="26.25" x14ac:dyDescent="0.25">
      <c r="B57" s="15" t="s">
        <v>2222</v>
      </c>
      <c r="C57" s="6" t="s">
        <v>2223</v>
      </c>
      <c r="D57" s="7" t="s">
        <v>9</v>
      </c>
      <c r="E57" s="8">
        <v>8.75</v>
      </c>
      <c r="F57" s="155"/>
      <c r="G57" s="24">
        <f t="shared" si="2"/>
        <v>0</v>
      </c>
    </row>
    <row r="58" spans="2:7" ht="26.25" x14ac:dyDescent="0.25">
      <c r="B58" s="15" t="s">
        <v>2224</v>
      </c>
      <c r="C58" s="6" t="s">
        <v>2225</v>
      </c>
      <c r="D58" s="7" t="s">
        <v>23</v>
      </c>
      <c r="E58" s="8">
        <v>1.65</v>
      </c>
      <c r="F58" s="155"/>
      <c r="G58" s="24">
        <f t="shared" si="2"/>
        <v>0</v>
      </c>
    </row>
    <row r="59" spans="2:7" ht="51.75" x14ac:dyDescent="0.25">
      <c r="B59" s="15" t="s">
        <v>87</v>
      </c>
      <c r="C59" s="6" t="s">
        <v>88</v>
      </c>
      <c r="D59" s="7" t="s">
        <v>23</v>
      </c>
      <c r="E59" s="8">
        <v>316.83999999999997</v>
      </c>
      <c r="F59" s="155"/>
      <c r="G59" s="24">
        <f t="shared" si="2"/>
        <v>0</v>
      </c>
    </row>
    <row r="60" spans="2:7" x14ac:dyDescent="0.25">
      <c r="B60" s="11">
        <v>5</v>
      </c>
      <c r="C60" s="12" t="s">
        <v>101</v>
      </c>
      <c r="D60" s="4"/>
      <c r="E60" s="13"/>
      <c r="F60" s="13"/>
      <c r="G60" s="95"/>
    </row>
    <row r="61" spans="2:7" x14ac:dyDescent="0.25">
      <c r="B61" s="20" t="s">
        <v>102</v>
      </c>
      <c r="C61" s="21" t="s">
        <v>103</v>
      </c>
      <c r="D61" s="7"/>
      <c r="E61" s="8"/>
      <c r="F61" s="160"/>
      <c r="G61" s="24"/>
    </row>
    <row r="62" spans="2:7" ht="25.5" x14ac:dyDescent="0.25">
      <c r="B62" s="14" t="s">
        <v>104</v>
      </c>
      <c r="C62" s="22" t="s">
        <v>105</v>
      </c>
      <c r="D62" s="23" t="s">
        <v>23</v>
      </c>
      <c r="E62" s="8">
        <v>211</v>
      </c>
      <c r="F62" s="155"/>
      <c r="G62" s="24">
        <f t="shared" ref="G62:G81" si="3">+ROUND(E62*F62,0)</f>
        <v>0</v>
      </c>
    </row>
    <row r="63" spans="2:7" ht="25.5" x14ac:dyDescent="0.25">
      <c r="B63" s="14" t="s">
        <v>132</v>
      </c>
      <c r="C63" s="22" t="s">
        <v>133</v>
      </c>
      <c r="D63" s="23" t="s">
        <v>23</v>
      </c>
      <c r="E63" s="8">
        <v>12</v>
      </c>
      <c r="F63" s="155"/>
      <c r="G63" s="24">
        <f t="shared" si="3"/>
        <v>0</v>
      </c>
    </row>
    <row r="64" spans="2:7" ht="25.5" x14ac:dyDescent="0.25">
      <c r="B64" s="14" t="s">
        <v>106</v>
      </c>
      <c r="C64" s="22" t="s">
        <v>107</v>
      </c>
      <c r="D64" s="23" t="s">
        <v>23</v>
      </c>
      <c r="E64" s="8">
        <v>188</v>
      </c>
      <c r="F64" s="155"/>
      <c r="G64" s="24">
        <f t="shared" si="3"/>
        <v>0</v>
      </c>
    </row>
    <row r="65" spans="2:7" ht="25.5" x14ac:dyDescent="0.25">
      <c r="B65" s="14" t="s">
        <v>108</v>
      </c>
      <c r="C65" s="22" t="s">
        <v>109</v>
      </c>
      <c r="D65" s="23" t="s">
        <v>23</v>
      </c>
      <c r="E65" s="8">
        <v>10</v>
      </c>
      <c r="F65" s="155"/>
      <c r="G65" s="24">
        <f t="shared" si="3"/>
        <v>0</v>
      </c>
    </row>
    <row r="66" spans="2:7" ht="25.5" x14ac:dyDescent="0.25">
      <c r="B66" s="14" t="s">
        <v>134</v>
      </c>
      <c r="C66" s="22" t="s">
        <v>135</v>
      </c>
      <c r="D66" s="23" t="s">
        <v>23</v>
      </c>
      <c r="E66" s="8">
        <v>11</v>
      </c>
      <c r="F66" s="155"/>
      <c r="G66" s="24">
        <f t="shared" si="3"/>
        <v>0</v>
      </c>
    </row>
    <row r="67" spans="2:7" ht="25.5" x14ac:dyDescent="0.25">
      <c r="B67" s="14" t="s">
        <v>136</v>
      </c>
      <c r="C67" s="22" t="s">
        <v>137</v>
      </c>
      <c r="D67" s="23" t="s">
        <v>23</v>
      </c>
      <c r="E67" s="8">
        <v>12</v>
      </c>
      <c r="F67" s="155"/>
      <c r="G67" s="24">
        <f t="shared" si="3"/>
        <v>0</v>
      </c>
    </row>
    <row r="68" spans="2:7" x14ac:dyDescent="0.25">
      <c r="B68" s="14" t="s">
        <v>110</v>
      </c>
      <c r="C68" s="22" t="s">
        <v>111</v>
      </c>
      <c r="D68" s="25" t="s">
        <v>6</v>
      </c>
      <c r="E68" s="8">
        <v>3</v>
      </c>
      <c r="F68" s="155"/>
      <c r="G68" s="24">
        <f t="shared" si="3"/>
        <v>0</v>
      </c>
    </row>
    <row r="69" spans="2:7" x14ac:dyDescent="0.25">
      <c r="B69" s="14" t="s">
        <v>138</v>
      </c>
      <c r="C69" s="22" t="s">
        <v>139</v>
      </c>
      <c r="D69" s="25" t="s">
        <v>6</v>
      </c>
      <c r="E69" s="8">
        <v>2</v>
      </c>
      <c r="F69" s="155"/>
      <c r="G69" s="24">
        <f t="shared" si="3"/>
        <v>0</v>
      </c>
    </row>
    <row r="70" spans="2:7" x14ac:dyDescent="0.25">
      <c r="B70" s="14" t="s">
        <v>112</v>
      </c>
      <c r="C70" s="22" t="s">
        <v>113</v>
      </c>
      <c r="D70" s="25" t="s">
        <v>33</v>
      </c>
      <c r="E70" s="8">
        <v>182</v>
      </c>
      <c r="F70" s="155"/>
      <c r="G70" s="24">
        <f t="shared" si="3"/>
        <v>0</v>
      </c>
    </row>
    <row r="71" spans="2:7" x14ac:dyDescent="0.25">
      <c r="B71" s="14" t="s">
        <v>114</v>
      </c>
      <c r="C71" s="22" t="s">
        <v>115</v>
      </c>
      <c r="D71" s="23" t="s">
        <v>6</v>
      </c>
      <c r="E71" s="8">
        <v>7</v>
      </c>
      <c r="F71" s="155"/>
      <c r="G71" s="24">
        <f t="shared" si="3"/>
        <v>0</v>
      </c>
    </row>
    <row r="72" spans="2:7" x14ac:dyDescent="0.25">
      <c r="B72" s="14" t="s">
        <v>116</v>
      </c>
      <c r="C72" s="22" t="s">
        <v>117</v>
      </c>
      <c r="D72" s="23" t="s">
        <v>9</v>
      </c>
      <c r="E72" s="8">
        <v>4</v>
      </c>
      <c r="F72" s="155"/>
      <c r="G72" s="24">
        <f t="shared" si="3"/>
        <v>0</v>
      </c>
    </row>
    <row r="73" spans="2:7" x14ac:dyDescent="0.25">
      <c r="B73" s="14" t="s">
        <v>118</v>
      </c>
      <c r="C73" s="22" t="s">
        <v>119</v>
      </c>
      <c r="D73" s="23" t="s">
        <v>9</v>
      </c>
      <c r="E73" s="8">
        <v>520</v>
      </c>
      <c r="F73" s="155"/>
      <c r="G73" s="24">
        <f t="shared" si="3"/>
        <v>0</v>
      </c>
    </row>
    <row r="74" spans="2:7" x14ac:dyDescent="0.25">
      <c r="B74" s="14" t="s">
        <v>158</v>
      </c>
      <c r="C74" s="22" t="s">
        <v>159</v>
      </c>
      <c r="D74" s="23" t="s">
        <v>23</v>
      </c>
      <c r="E74" s="8">
        <v>72</v>
      </c>
      <c r="F74" s="155"/>
      <c r="G74" s="24">
        <f t="shared" si="3"/>
        <v>0</v>
      </c>
    </row>
    <row r="75" spans="2:7" ht="25.5" x14ac:dyDescent="0.25">
      <c r="B75" s="14" t="s">
        <v>160</v>
      </c>
      <c r="C75" s="22" t="s">
        <v>161</v>
      </c>
      <c r="D75" s="23" t="s">
        <v>6</v>
      </c>
      <c r="E75" s="8">
        <v>18</v>
      </c>
      <c r="F75" s="155"/>
      <c r="G75" s="24">
        <f t="shared" si="3"/>
        <v>0</v>
      </c>
    </row>
    <row r="76" spans="2:7" x14ac:dyDescent="0.25">
      <c r="B76" s="14" t="s">
        <v>140</v>
      </c>
      <c r="C76" s="22" t="s">
        <v>141</v>
      </c>
      <c r="D76" s="23" t="s">
        <v>6</v>
      </c>
      <c r="E76" s="8">
        <v>18</v>
      </c>
      <c r="F76" s="155"/>
      <c r="G76" s="24">
        <f t="shared" si="3"/>
        <v>0</v>
      </c>
    </row>
    <row r="77" spans="2:7" x14ac:dyDescent="0.25">
      <c r="B77" s="14" t="s">
        <v>120</v>
      </c>
      <c r="C77" s="22" t="s">
        <v>121</v>
      </c>
      <c r="D77" s="23" t="s">
        <v>6</v>
      </c>
      <c r="E77" s="8">
        <v>2</v>
      </c>
      <c r="F77" s="155"/>
      <c r="G77" s="24">
        <f t="shared" si="3"/>
        <v>0</v>
      </c>
    </row>
    <row r="78" spans="2:7" x14ac:dyDescent="0.25">
      <c r="B78" s="14" t="s">
        <v>122</v>
      </c>
      <c r="C78" s="26" t="s">
        <v>123</v>
      </c>
      <c r="D78" s="7" t="s">
        <v>6</v>
      </c>
      <c r="E78" s="8">
        <v>2</v>
      </c>
      <c r="F78" s="155"/>
      <c r="G78" s="24">
        <f t="shared" si="3"/>
        <v>0</v>
      </c>
    </row>
    <row r="79" spans="2:7" x14ac:dyDescent="0.25">
      <c r="B79" s="14" t="s">
        <v>142</v>
      </c>
      <c r="C79" s="26" t="s">
        <v>143</v>
      </c>
      <c r="D79" s="7" t="s">
        <v>6</v>
      </c>
      <c r="E79" s="8">
        <v>11</v>
      </c>
      <c r="F79" s="155"/>
      <c r="G79" s="24">
        <f t="shared" si="3"/>
        <v>0</v>
      </c>
    </row>
    <row r="80" spans="2:7" x14ac:dyDescent="0.25">
      <c r="B80" s="14" t="s">
        <v>144</v>
      </c>
      <c r="C80" s="26" t="s">
        <v>145</v>
      </c>
      <c r="D80" s="7" t="s">
        <v>6</v>
      </c>
      <c r="E80" s="8">
        <v>4</v>
      </c>
      <c r="F80" s="155"/>
      <c r="G80" s="24">
        <f t="shared" si="3"/>
        <v>0</v>
      </c>
    </row>
    <row r="81" spans="2:7" ht="25.5" x14ac:dyDescent="0.25">
      <c r="B81" s="14" t="s">
        <v>162</v>
      </c>
      <c r="C81" s="26" t="s">
        <v>163</v>
      </c>
      <c r="D81" s="7" t="s">
        <v>9</v>
      </c>
      <c r="E81" s="8">
        <v>42</v>
      </c>
      <c r="F81" s="155"/>
      <c r="G81" s="24">
        <f t="shared" si="3"/>
        <v>0</v>
      </c>
    </row>
    <row r="82" spans="2:7" x14ac:dyDescent="0.25">
      <c r="B82" s="20" t="s">
        <v>124</v>
      </c>
      <c r="C82" s="21" t="s">
        <v>125</v>
      </c>
      <c r="D82" s="7"/>
      <c r="E82" s="8"/>
      <c r="F82" s="160"/>
      <c r="G82" s="24"/>
    </row>
    <row r="83" spans="2:7" ht="25.5" x14ac:dyDescent="0.25">
      <c r="B83" s="14" t="s">
        <v>154</v>
      </c>
      <c r="C83" s="26" t="s">
        <v>155</v>
      </c>
      <c r="D83" s="7" t="s">
        <v>9</v>
      </c>
      <c r="E83" s="8">
        <v>80</v>
      </c>
      <c r="F83" s="155"/>
      <c r="G83" s="24">
        <f t="shared" ref="G83:G91" si="4">+ROUND(E83*F83,0)</f>
        <v>0</v>
      </c>
    </row>
    <row r="84" spans="2:7" x14ac:dyDescent="0.25">
      <c r="B84" s="14" t="s">
        <v>126</v>
      </c>
      <c r="C84" s="22" t="s">
        <v>127</v>
      </c>
      <c r="D84" s="23" t="s">
        <v>9</v>
      </c>
      <c r="E84" s="8">
        <v>268</v>
      </c>
      <c r="F84" s="155"/>
      <c r="G84" s="24">
        <f t="shared" si="4"/>
        <v>0</v>
      </c>
    </row>
    <row r="85" spans="2:7" ht="38.25" x14ac:dyDescent="0.25">
      <c r="B85" s="14" t="s">
        <v>156</v>
      </c>
      <c r="C85" s="22" t="s">
        <v>157</v>
      </c>
      <c r="D85" s="23" t="s">
        <v>6</v>
      </c>
      <c r="E85" s="8">
        <v>1</v>
      </c>
      <c r="F85" s="155"/>
      <c r="G85" s="24">
        <f t="shared" si="4"/>
        <v>0</v>
      </c>
    </row>
    <row r="86" spans="2:7" x14ac:dyDescent="0.25">
      <c r="B86" s="14" t="s">
        <v>128</v>
      </c>
      <c r="C86" s="22" t="s">
        <v>129</v>
      </c>
      <c r="D86" s="23" t="s">
        <v>6</v>
      </c>
      <c r="E86" s="8">
        <v>31</v>
      </c>
      <c r="F86" s="155"/>
      <c r="G86" s="24">
        <f t="shared" si="4"/>
        <v>0</v>
      </c>
    </row>
    <row r="87" spans="2:7" x14ac:dyDescent="0.25">
      <c r="B87" s="14" t="s">
        <v>146</v>
      </c>
      <c r="C87" s="22" t="s">
        <v>147</v>
      </c>
      <c r="D87" s="23" t="s">
        <v>6</v>
      </c>
      <c r="E87" s="8">
        <v>12</v>
      </c>
      <c r="F87" s="155"/>
      <c r="G87" s="24">
        <f t="shared" si="4"/>
        <v>0</v>
      </c>
    </row>
    <row r="88" spans="2:7" x14ac:dyDescent="0.25">
      <c r="B88" s="14" t="s">
        <v>130</v>
      </c>
      <c r="C88" s="22" t="s">
        <v>131</v>
      </c>
      <c r="D88" s="23" t="s">
        <v>6</v>
      </c>
      <c r="E88" s="8">
        <v>24</v>
      </c>
      <c r="F88" s="155"/>
      <c r="G88" s="24">
        <f t="shared" si="4"/>
        <v>0</v>
      </c>
    </row>
    <row r="89" spans="2:7" x14ac:dyDescent="0.25">
      <c r="B89" s="14" t="s">
        <v>148</v>
      </c>
      <c r="C89" s="22" t="s">
        <v>149</v>
      </c>
      <c r="D89" s="23" t="s">
        <v>6</v>
      </c>
      <c r="E89" s="8">
        <v>2</v>
      </c>
      <c r="F89" s="155"/>
      <c r="G89" s="24">
        <f t="shared" si="4"/>
        <v>0</v>
      </c>
    </row>
    <row r="90" spans="2:7" x14ac:dyDescent="0.25">
      <c r="B90" s="14" t="s">
        <v>150</v>
      </c>
      <c r="C90" s="22" t="s">
        <v>151</v>
      </c>
      <c r="D90" s="23" t="s">
        <v>6</v>
      </c>
      <c r="E90" s="8">
        <v>4</v>
      </c>
      <c r="F90" s="155"/>
      <c r="G90" s="24">
        <f t="shared" si="4"/>
        <v>0</v>
      </c>
    </row>
    <row r="91" spans="2:7" x14ac:dyDescent="0.25">
      <c r="B91" s="14" t="s">
        <v>152</v>
      </c>
      <c r="C91" s="22" t="s">
        <v>153</v>
      </c>
      <c r="D91" s="25" t="s">
        <v>6</v>
      </c>
      <c r="E91" s="8">
        <v>1</v>
      </c>
      <c r="F91" s="155"/>
      <c r="G91" s="24">
        <f t="shared" si="4"/>
        <v>0</v>
      </c>
    </row>
    <row r="92" spans="2:7" x14ac:dyDescent="0.25">
      <c r="B92" s="11">
        <v>6</v>
      </c>
      <c r="C92" s="12" t="s">
        <v>164</v>
      </c>
      <c r="D92" s="4"/>
      <c r="E92" s="30"/>
      <c r="F92" s="13"/>
      <c r="G92" s="95"/>
    </row>
    <row r="93" spans="2:7" x14ac:dyDescent="0.25">
      <c r="B93" s="20" t="s">
        <v>165</v>
      </c>
      <c r="C93" s="31" t="s">
        <v>166</v>
      </c>
      <c r="D93" s="32"/>
      <c r="E93" s="8"/>
      <c r="F93" s="160"/>
      <c r="G93" s="24"/>
    </row>
    <row r="94" spans="2:7" x14ac:dyDescent="0.25">
      <c r="B94" s="41" t="s">
        <v>392</v>
      </c>
      <c r="C94" s="33" t="s">
        <v>393</v>
      </c>
      <c r="D94" s="34" t="s">
        <v>23</v>
      </c>
      <c r="E94" s="8">
        <v>57.45</v>
      </c>
      <c r="F94" s="155"/>
      <c r="G94" s="24">
        <f t="shared" ref="G94:G116" si="5">+ROUND(E94*F94,0)</f>
        <v>0</v>
      </c>
    </row>
    <row r="95" spans="2:7" x14ac:dyDescent="0.25">
      <c r="B95" s="41" t="s">
        <v>394</v>
      </c>
      <c r="C95" s="33" t="s">
        <v>395</v>
      </c>
      <c r="D95" s="34" t="s">
        <v>171</v>
      </c>
      <c r="E95" s="8">
        <v>8</v>
      </c>
      <c r="F95" s="155"/>
      <c r="G95" s="24">
        <f t="shared" si="5"/>
        <v>0</v>
      </c>
    </row>
    <row r="96" spans="2:7" x14ac:dyDescent="0.25">
      <c r="B96" s="41" t="s">
        <v>396</v>
      </c>
      <c r="C96" s="33" t="s">
        <v>397</v>
      </c>
      <c r="D96" s="34" t="s">
        <v>23</v>
      </c>
      <c r="E96" s="8">
        <v>96.86</v>
      </c>
      <c r="F96" s="155"/>
      <c r="G96" s="24">
        <f t="shared" si="5"/>
        <v>0</v>
      </c>
    </row>
    <row r="97" spans="2:7" x14ac:dyDescent="0.25">
      <c r="B97" s="41" t="s">
        <v>398</v>
      </c>
      <c r="C97" s="33" t="s">
        <v>399</v>
      </c>
      <c r="D97" s="34" t="s">
        <v>171</v>
      </c>
      <c r="E97" s="8">
        <v>10</v>
      </c>
      <c r="F97" s="155"/>
      <c r="G97" s="24">
        <f t="shared" si="5"/>
        <v>0</v>
      </c>
    </row>
    <row r="98" spans="2:7" x14ac:dyDescent="0.25">
      <c r="B98" s="14" t="s">
        <v>167</v>
      </c>
      <c r="C98" s="33" t="s">
        <v>168</v>
      </c>
      <c r="D98" s="34" t="s">
        <v>23</v>
      </c>
      <c r="E98" s="8">
        <v>344.96</v>
      </c>
      <c r="F98" s="155"/>
      <c r="G98" s="24">
        <f t="shared" si="5"/>
        <v>0</v>
      </c>
    </row>
    <row r="99" spans="2:7" x14ac:dyDescent="0.25">
      <c r="B99" s="14" t="s">
        <v>169</v>
      </c>
      <c r="C99" s="33" t="s">
        <v>170</v>
      </c>
      <c r="D99" s="34" t="s">
        <v>171</v>
      </c>
      <c r="E99" s="8">
        <v>50</v>
      </c>
      <c r="F99" s="155"/>
      <c r="G99" s="24">
        <f t="shared" si="5"/>
        <v>0</v>
      </c>
    </row>
    <row r="100" spans="2:7" x14ac:dyDescent="0.25">
      <c r="B100" s="14" t="s">
        <v>172</v>
      </c>
      <c r="C100" s="33" t="s">
        <v>173</v>
      </c>
      <c r="D100" s="34" t="s">
        <v>23</v>
      </c>
      <c r="E100" s="8">
        <v>479.05</v>
      </c>
      <c r="F100" s="155"/>
      <c r="G100" s="24">
        <f t="shared" si="5"/>
        <v>0</v>
      </c>
    </row>
    <row r="101" spans="2:7" x14ac:dyDescent="0.25">
      <c r="B101" s="14" t="s">
        <v>174</v>
      </c>
      <c r="C101" s="33" t="s">
        <v>175</v>
      </c>
      <c r="D101" s="34" t="s">
        <v>171</v>
      </c>
      <c r="E101" s="8">
        <v>182</v>
      </c>
      <c r="F101" s="155"/>
      <c r="G101" s="24">
        <f t="shared" si="5"/>
        <v>0</v>
      </c>
    </row>
    <row r="102" spans="2:7" x14ac:dyDescent="0.25">
      <c r="B102" s="14" t="s">
        <v>176</v>
      </c>
      <c r="C102" s="33" t="s">
        <v>177</v>
      </c>
      <c r="D102" s="34" t="s">
        <v>23</v>
      </c>
      <c r="E102" s="8">
        <v>436.88</v>
      </c>
      <c r="F102" s="155"/>
      <c r="G102" s="24">
        <f t="shared" si="5"/>
        <v>0</v>
      </c>
    </row>
    <row r="103" spans="2:7" x14ac:dyDescent="0.25">
      <c r="B103" s="14" t="s">
        <v>178</v>
      </c>
      <c r="C103" s="33" t="s">
        <v>179</v>
      </c>
      <c r="D103" s="34" t="s">
        <v>171</v>
      </c>
      <c r="E103" s="8">
        <v>246</v>
      </c>
      <c r="F103" s="155"/>
      <c r="G103" s="24">
        <f t="shared" si="5"/>
        <v>0</v>
      </c>
    </row>
    <row r="104" spans="2:7" x14ac:dyDescent="0.25">
      <c r="B104" s="14" t="s">
        <v>180</v>
      </c>
      <c r="C104" s="33" t="s">
        <v>181</v>
      </c>
      <c r="D104" s="34" t="s">
        <v>23</v>
      </c>
      <c r="E104" s="8">
        <v>311.94</v>
      </c>
      <c r="F104" s="155"/>
      <c r="G104" s="24">
        <f t="shared" si="5"/>
        <v>0</v>
      </c>
    </row>
    <row r="105" spans="2:7" x14ac:dyDescent="0.25">
      <c r="B105" s="14" t="s">
        <v>182</v>
      </c>
      <c r="C105" s="33" t="s">
        <v>183</v>
      </c>
      <c r="D105" s="34" t="s">
        <v>171</v>
      </c>
      <c r="E105" s="8">
        <v>342</v>
      </c>
      <c r="F105" s="155"/>
      <c r="G105" s="24">
        <f t="shared" si="5"/>
        <v>0</v>
      </c>
    </row>
    <row r="106" spans="2:7" x14ac:dyDescent="0.25">
      <c r="B106" s="14" t="s">
        <v>375</v>
      </c>
      <c r="C106" s="33" t="s">
        <v>376</v>
      </c>
      <c r="D106" s="34" t="s">
        <v>23</v>
      </c>
      <c r="E106" s="8">
        <v>306.42</v>
      </c>
      <c r="F106" s="155"/>
      <c r="G106" s="24">
        <f t="shared" si="5"/>
        <v>0</v>
      </c>
    </row>
    <row r="107" spans="2:7" x14ac:dyDescent="0.25">
      <c r="B107" s="14" t="s">
        <v>377</v>
      </c>
      <c r="C107" s="33" t="s">
        <v>378</v>
      </c>
      <c r="D107" s="34" t="s">
        <v>171</v>
      </c>
      <c r="E107" s="8">
        <v>73</v>
      </c>
      <c r="F107" s="155"/>
      <c r="G107" s="24">
        <f t="shared" si="5"/>
        <v>0</v>
      </c>
    </row>
    <row r="108" spans="2:7" x14ac:dyDescent="0.25">
      <c r="B108" s="14" t="s">
        <v>184</v>
      </c>
      <c r="C108" s="33" t="s">
        <v>185</v>
      </c>
      <c r="D108" s="34" t="s">
        <v>23</v>
      </c>
      <c r="E108" s="8">
        <v>60.52</v>
      </c>
      <c r="F108" s="155"/>
      <c r="G108" s="24">
        <f t="shared" si="5"/>
        <v>0</v>
      </c>
    </row>
    <row r="109" spans="2:7" x14ac:dyDescent="0.25">
      <c r="B109" s="14" t="s">
        <v>186</v>
      </c>
      <c r="C109" s="33" t="s">
        <v>187</v>
      </c>
      <c r="D109" s="34" t="s">
        <v>171</v>
      </c>
      <c r="E109" s="8">
        <v>35</v>
      </c>
      <c r="F109" s="155"/>
      <c r="G109" s="24">
        <f t="shared" si="5"/>
        <v>0</v>
      </c>
    </row>
    <row r="110" spans="2:7" x14ac:dyDescent="0.25">
      <c r="B110" s="14" t="s">
        <v>188</v>
      </c>
      <c r="C110" s="33" t="s">
        <v>189</v>
      </c>
      <c r="D110" s="34" t="s">
        <v>23</v>
      </c>
      <c r="E110" s="8">
        <v>216.07</v>
      </c>
      <c r="F110" s="155"/>
      <c r="G110" s="24">
        <f t="shared" si="5"/>
        <v>0</v>
      </c>
    </row>
    <row r="111" spans="2:7" x14ac:dyDescent="0.25">
      <c r="B111" s="14" t="s">
        <v>190</v>
      </c>
      <c r="C111" s="33" t="s">
        <v>191</v>
      </c>
      <c r="D111" s="34" t="s">
        <v>171</v>
      </c>
      <c r="E111" s="8">
        <v>42</v>
      </c>
      <c r="F111" s="155"/>
      <c r="G111" s="24">
        <f t="shared" si="5"/>
        <v>0</v>
      </c>
    </row>
    <row r="112" spans="2:7" x14ac:dyDescent="0.25">
      <c r="B112" s="14" t="s">
        <v>192</v>
      </c>
      <c r="C112" s="33" t="s">
        <v>193</v>
      </c>
      <c r="D112" s="34" t="s">
        <v>171</v>
      </c>
      <c r="E112" s="8">
        <v>22</v>
      </c>
      <c r="F112" s="155"/>
      <c r="G112" s="24">
        <f t="shared" si="5"/>
        <v>0</v>
      </c>
    </row>
    <row r="113" spans="2:7" x14ac:dyDescent="0.25">
      <c r="B113" s="14" t="s">
        <v>194</v>
      </c>
      <c r="C113" s="33" t="s">
        <v>195</v>
      </c>
      <c r="D113" s="34" t="s">
        <v>171</v>
      </c>
      <c r="E113" s="8">
        <v>132</v>
      </c>
      <c r="F113" s="155"/>
      <c r="G113" s="24">
        <f t="shared" si="5"/>
        <v>0</v>
      </c>
    </row>
    <row r="114" spans="2:7" x14ac:dyDescent="0.25">
      <c r="B114" s="14" t="s">
        <v>196</v>
      </c>
      <c r="C114" s="33" t="s">
        <v>198</v>
      </c>
      <c r="D114" s="34" t="s">
        <v>171</v>
      </c>
      <c r="E114" s="8">
        <v>3</v>
      </c>
      <c r="F114" s="155"/>
      <c r="G114" s="24">
        <f t="shared" si="5"/>
        <v>0</v>
      </c>
    </row>
    <row r="115" spans="2:7" x14ac:dyDescent="0.25">
      <c r="B115" s="14" t="s">
        <v>197</v>
      </c>
      <c r="C115" s="33" t="s">
        <v>2194</v>
      </c>
      <c r="D115" s="34" t="s">
        <v>171</v>
      </c>
      <c r="E115" s="8">
        <v>10.050000000000001</v>
      </c>
      <c r="F115" s="155"/>
      <c r="G115" s="24">
        <f t="shared" si="5"/>
        <v>0</v>
      </c>
    </row>
    <row r="116" spans="2:7" x14ac:dyDescent="0.25">
      <c r="B116" s="41" t="s">
        <v>400</v>
      </c>
      <c r="C116" s="33" t="s">
        <v>401</v>
      </c>
      <c r="D116" s="34" t="s">
        <v>171</v>
      </c>
      <c r="E116" s="8">
        <v>1</v>
      </c>
      <c r="F116" s="155"/>
      <c r="G116" s="24">
        <f t="shared" si="5"/>
        <v>0</v>
      </c>
    </row>
    <row r="117" spans="2:7" x14ac:dyDescent="0.25">
      <c r="B117" s="20" t="s">
        <v>199</v>
      </c>
      <c r="C117" s="31" t="s">
        <v>200</v>
      </c>
      <c r="D117" s="32"/>
      <c r="E117" s="8"/>
      <c r="F117" s="160"/>
      <c r="G117" s="24"/>
    </row>
    <row r="118" spans="2:7" x14ac:dyDescent="0.25">
      <c r="B118" s="14" t="s">
        <v>201</v>
      </c>
      <c r="C118" s="33" t="s">
        <v>202</v>
      </c>
      <c r="D118" s="34" t="s">
        <v>171</v>
      </c>
      <c r="E118" s="8">
        <v>204</v>
      </c>
      <c r="F118" s="155"/>
      <c r="G118" s="24">
        <f t="shared" ref="G118:G124" si="6">+ROUND(E118*F118,0)</f>
        <v>0</v>
      </c>
    </row>
    <row r="119" spans="2:7" x14ac:dyDescent="0.25">
      <c r="B119" s="14" t="s">
        <v>379</v>
      </c>
      <c r="C119" s="33" t="s">
        <v>380</v>
      </c>
      <c r="D119" s="34" t="s">
        <v>171</v>
      </c>
      <c r="E119" s="8">
        <v>66</v>
      </c>
      <c r="F119" s="155"/>
      <c r="G119" s="24">
        <f t="shared" si="6"/>
        <v>0</v>
      </c>
    </row>
    <row r="120" spans="2:7" x14ac:dyDescent="0.25">
      <c r="B120" s="14" t="s">
        <v>203</v>
      </c>
      <c r="C120" s="33" t="s">
        <v>204</v>
      </c>
      <c r="D120" s="34" t="s">
        <v>171</v>
      </c>
      <c r="E120" s="8">
        <v>204</v>
      </c>
      <c r="F120" s="155"/>
      <c r="G120" s="24">
        <f t="shared" si="6"/>
        <v>0</v>
      </c>
    </row>
    <row r="121" spans="2:7" x14ac:dyDescent="0.25">
      <c r="B121" s="14" t="s">
        <v>205</v>
      </c>
      <c r="C121" s="33" t="s">
        <v>206</v>
      </c>
      <c r="D121" s="34" t="s">
        <v>171</v>
      </c>
      <c r="E121" s="8">
        <v>97</v>
      </c>
      <c r="F121" s="155"/>
      <c r="G121" s="24">
        <f t="shared" si="6"/>
        <v>0</v>
      </c>
    </row>
    <row r="122" spans="2:7" x14ac:dyDescent="0.25">
      <c r="B122" s="14" t="s">
        <v>2226</v>
      </c>
      <c r="C122" s="33" t="s">
        <v>2227</v>
      </c>
      <c r="D122" s="34" t="s">
        <v>171</v>
      </c>
      <c r="E122" s="8">
        <v>1</v>
      </c>
      <c r="F122" s="155"/>
      <c r="G122" s="24">
        <f t="shared" si="6"/>
        <v>0</v>
      </c>
    </row>
    <row r="123" spans="2:7" x14ac:dyDescent="0.25">
      <c r="B123" s="14" t="s">
        <v>207</v>
      </c>
      <c r="C123" s="33" t="s">
        <v>208</v>
      </c>
      <c r="D123" s="34" t="s">
        <v>171</v>
      </c>
      <c r="E123" s="8">
        <v>10</v>
      </c>
      <c r="F123" s="155"/>
      <c r="G123" s="24">
        <f t="shared" si="6"/>
        <v>0</v>
      </c>
    </row>
    <row r="124" spans="2:7" x14ac:dyDescent="0.25">
      <c r="B124" s="14" t="s">
        <v>466</v>
      </c>
      <c r="C124" s="33" t="s">
        <v>467</v>
      </c>
      <c r="D124" s="34" t="s">
        <v>171</v>
      </c>
      <c r="E124" s="8">
        <v>8</v>
      </c>
      <c r="F124" s="155"/>
      <c r="G124" s="24">
        <f t="shared" si="6"/>
        <v>0</v>
      </c>
    </row>
    <row r="125" spans="2:7" x14ac:dyDescent="0.25">
      <c r="B125" s="20" t="s">
        <v>209</v>
      </c>
      <c r="C125" s="31" t="s">
        <v>210</v>
      </c>
      <c r="D125" s="32"/>
      <c r="E125" s="8"/>
      <c r="F125" s="160"/>
      <c r="G125" s="24"/>
    </row>
    <row r="126" spans="2:7" x14ac:dyDescent="0.25">
      <c r="B126" s="14" t="s">
        <v>211</v>
      </c>
      <c r="C126" s="33" t="s">
        <v>212</v>
      </c>
      <c r="D126" s="34" t="s">
        <v>23</v>
      </c>
      <c r="E126" s="8">
        <v>727.81</v>
      </c>
      <c r="F126" s="155"/>
      <c r="G126" s="24">
        <f t="shared" ref="G126:G134" si="7">+ROUND(E126*F126,0)</f>
        <v>0</v>
      </c>
    </row>
    <row r="127" spans="2:7" x14ac:dyDescent="0.25">
      <c r="B127" s="14" t="s">
        <v>213</v>
      </c>
      <c r="C127" s="33" t="s">
        <v>214</v>
      </c>
      <c r="D127" s="34" t="s">
        <v>171</v>
      </c>
      <c r="E127" s="8">
        <v>711</v>
      </c>
      <c r="F127" s="155"/>
      <c r="G127" s="24">
        <f t="shared" si="7"/>
        <v>0</v>
      </c>
    </row>
    <row r="128" spans="2:7" x14ac:dyDescent="0.25">
      <c r="B128" s="14" t="s">
        <v>215</v>
      </c>
      <c r="C128" s="33" t="s">
        <v>216</v>
      </c>
      <c r="D128" s="34" t="s">
        <v>23</v>
      </c>
      <c r="E128" s="8">
        <v>217.4</v>
      </c>
      <c r="F128" s="155"/>
      <c r="G128" s="24">
        <f t="shared" si="7"/>
        <v>0</v>
      </c>
    </row>
    <row r="129" spans="2:7" x14ac:dyDescent="0.25">
      <c r="B129" s="14" t="s">
        <v>217</v>
      </c>
      <c r="C129" s="33" t="s">
        <v>218</v>
      </c>
      <c r="D129" s="34" t="s">
        <v>171</v>
      </c>
      <c r="E129" s="8">
        <v>27.17</v>
      </c>
      <c r="F129" s="155"/>
      <c r="G129" s="24">
        <f t="shared" si="7"/>
        <v>0</v>
      </c>
    </row>
    <row r="130" spans="2:7" x14ac:dyDescent="0.25">
      <c r="B130" s="14" t="s">
        <v>219</v>
      </c>
      <c r="C130" s="33" t="s">
        <v>220</v>
      </c>
      <c r="D130" s="34" t="s">
        <v>23</v>
      </c>
      <c r="E130" s="8">
        <v>268.61</v>
      </c>
      <c r="F130" s="155"/>
      <c r="G130" s="24">
        <f t="shared" si="7"/>
        <v>0</v>
      </c>
    </row>
    <row r="131" spans="2:7" x14ac:dyDescent="0.25">
      <c r="B131" s="14" t="s">
        <v>221</v>
      </c>
      <c r="C131" s="33" t="s">
        <v>222</v>
      </c>
      <c r="D131" s="34" t="s">
        <v>171</v>
      </c>
      <c r="E131" s="8">
        <v>179</v>
      </c>
      <c r="F131" s="155"/>
      <c r="G131" s="24">
        <f t="shared" si="7"/>
        <v>0</v>
      </c>
    </row>
    <row r="132" spans="2:7" x14ac:dyDescent="0.25">
      <c r="B132" s="14" t="s">
        <v>383</v>
      </c>
      <c r="C132" s="33" t="s">
        <v>384</v>
      </c>
      <c r="D132" s="34" t="s">
        <v>171</v>
      </c>
      <c r="E132" s="8">
        <v>28</v>
      </c>
      <c r="F132" s="155"/>
      <c r="G132" s="24">
        <f t="shared" si="7"/>
        <v>0</v>
      </c>
    </row>
    <row r="133" spans="2:7" x14ac:dyDescent="0.25">
      <c r="B133" s="14" t="s">
        <v>385</v>
      </c>
      <c r="C133" s="33" t="s">
        <v>277</v>
      </c>
      <c r="D133" s="34" t="s">
        <v>171</v>
      </c>
      <c r="E133" s="8">
        <v>12</v>
      </c>
      <c r="F133" s="155"/>
      <c r="G133" s="24">
        <f t="shared" si="7"/>
        <v>0</v>
      </c>
    </row>
    <row r="134" spans="2:7" x14ac:dyDescent="0.25">
      <c r="B134" s="14" t="s">
        <v>381</v>
      </c>
      <c r="C134" s="33" t="s">
        <v>334</v>
      </c>
      <c r="D134" s="34" t="s">
        <v>171</v>
      </c>
      <c r="E134" s="8">
        <v>84</v>
      </c>
      <c r="F134" s="155"/>
      <c r="G134" s="24">
        <f t="shared" si="7"/>
        <v>0</v>
      </c>
    </row>
    <row r="135" spans="2:7" x14ac:dyDescent="0.25">
      <c r="B135" s="20" t="s">
        <v>223</v>
      </c>
      <c r="C135" s="31" t="s">
        <v>224</v>
      </c>
      <c r="D135" s="32"/>
      <c r="E135" s="8"/>
      <c r="F135" s="160"/>
      <c r="G135" s="24"/>
    </row>
    <row r="136" spans="2:7" x14ac:dyDescent="0.25">
      <c r="B136" s="14" t="s">
        <v>225</v>
      </c>
      <c r="C136" s="33" t="s">
        <v>226</v>
      </c>
      <c r="D136" s="34" t="s">
        <v>23</v>
      </c>
      <c r="E136" s="8">
        <v>7.61</v>
      </c>
      <c r="F136" s="155"/>
      <c r="G136" s="24">
        <f t="shared" ref="G136:G142" si="8">+ROUND(E136*F136,0)</f>
        <v>0</v>
      </c>
    </row>
    <row r="137" spans="2:7" x14ac:dyDescent="0.25">
      <c r="B137" s="14" t="s">
        <v>386</v>
      </c>
      <c r="C137" s="33" t="s">
        <v>387</v>
      </c>
      <c r="D137" s="34" t="s">
        <v>23</v>
      </c>
      <c r="E137" s="8">
        <v>60</v>
      </c>
      <c r="F137" s="155"/>
      <c r="G137" s="24">
        <f t="shared" si="8"/>
        <v>0</v>
      </c>
    </row>
    <row r="138" spans="2:7" x14ac:dyDescent="0.25">
      <c r="B138" s="14" t="s">
        <v>388</v>
      </c>
      <c r="C138" s="33" t="s">
        <v>389</v>
      </c>
      <c r="D138" s="34" t="s">
        <v>171</v>
      </c>
      <c r="E138" s="8">
        <v>54</v>
      </c>
      <c r="F138" s="155"/>
      <c r="G138" s="24">
        <f t="shared" si="8"/>
        <v>0</v>
      </c>
    </row>
    <row r="139" spans="2:7" x14ac:dyDescent="0.25">
      <c r="B139" s="14" t="s">
        <v>227</v>
      </c>
      <c r="C139" s="33" t="s">
        <v>212</v>
      </c>
      <c r="D139" s="34" t="s">
        <v>23</v>
      </c>
      <c r="E139" s="8">
        <v>739.86</v>
      </c>
      <c r="F139" s="155"/>
      <c r="G139" s="24">
        <f t="shared" si="8"/>
        <v>0</v>
      </c>
    </row>
    <row r="140" spans="2:7" x14ac:dyDescent="0.25">
      <c r="B140" s="14" t="s">
        <v>228</v>
      </c>
      <c r="C140" s="33" t="s">
        <v>214</v>
      </c>
      <c r="D140" s="34" t="s">
        <v>171</v>
      </c>
      <c r="E140" s="8">
        <v>157</v>
      </c>
      <c r="F140" s="155"/>
      <c r="G140" s="24">
        <f t="shared" si="8"/>
        <v>0</v>
      </c>
    </row>
    <row r="141" spans="2:7" x14ac:dyDescent="0.25">
      <c r="B141" s="14" t="s">
        <v>229</v>
      </c>
      <c r="C141" s="33" t="s">
        <v>230</v>
      </c>
      <c r="D141" s="34" t="s">
        <v>171</v>
      </c>
      <c r="E141" s="8">
        <v>123</v>
      </c>
      <c r="F141" s="155"/>
      <c r="G141" s="24">
        <f t="shared" si="8"/>
        <v>0</v>
      </c>
    </row>
    <row r="142" spans="2:7" x14ac:dyDescent="0.25">
      <c r="B142" s="14" t="s">
        <v>402</v>
      </c>
      <c r="C142" s="33" t="s">
        <v>403</v>
      </c>
      <c r="D142" s="34" t="s">
        <v>171</v>
      </c>
      <c r="E142" s="8">
        <v>95.1</v>
      </c>
      <c r="F142" s="155"/>
      <c r="G142" s="24">
        <f t="shared" si="8"/>
        <v>0</v>
      </c>
    </row>
    <row r="143" spans="2:7" x14ac:dyDescent="0.25">
      <c r="B143" s="20" t="s">
        <v>231</v>
      </c>
      <c r="C143" s="31" t="s">
        <v>232</v>
      </c>
      <c r="D143" s="32"/>
      <c r="E143" s="8"/>
      <c r="F143" s="160"/>
      <c r="G143" s="24"/>
    </row>
    <row r="144" spans="2:7" x14ac:dyDescent="0.25">
      <c r="B144" s="14" t="s">
        <v>233</v>
      </c>
      <c r="C144" s="33" t="s">
        <v>212</v>
      </c>
      <c r="D144" s="34" t="s">
        <v>23</v>
      </c>
      <c r="E144" s="8">
        <v>212.6</v>
      </c>
      <c r="F144" s="155"/>
      <c r="G144" s="24">
        <f t="shared" ref="G144:G149" si="9">+ROUND(E144*F144,0)</f>
        <v>0</v>
      </c>
    </row>
    <row r="145" spans="2:7" x14ac:dyDescent="0.25">
      <c r="B145" s="14" t="s">
        <v>234</v>
      </c>
      <c r="C145" s="33" t="s">
        <v>214</v>
      </c>
      <c r="D145" s="34" t="s">
        <v>171</v>
      </c>
      <c r="E145" s="8">
        <v>47</v>
      </c>
      <c r="F145" s="155"/>
      <c r="G145" s="24">
        <f t="shared" si="9"/>
        <v>0</v>
      </c>
    </row>
    <row r="146" spans="2:7" x14ac:dyDescent="0.25">
      <c r="B146" s="14" t="s">
        <v>235</v>
      </c>
      <c r="C146" s="33" t="s">
        <v>2195</v>
      </c>
      <c r="D146" s="34" t="s">
        <v>23</v>
      </c>
      <c r="E146" s="8">
        <v>252</v>
      </c>
      <c r="F146" s="155"/>
      <c r="G146" s="24">
        <f t="shared" si="9"/>
        <v>0</v>
      </c>
    </row>
    <row r="147" spans="2:7" x14ac:dyDescent="0.25">
      <c r="B147" s="14" t="s">
        <v>236</v>
      </c>
      <c r="C147" s="33" t="s">
        <v>214</v>
      </c>
      <c r="D147" s="34" t="s">
        <v>171</v>
      </c>
      <c r="E147" s="8">
        <v>55</v>
      </c>
      <c r="F147" s="155"/>
      <c r="G147" s="24">
        <f t="shared" si="9"/>
        <v>0</v>
      </c>
    </row>
    <row r="148" spans="2:7" x14ac:dyDescent="0.25">
      <c r="B148" s="14" t="s">
        <v>237</v>
      </c>
      <c r="C148" s="33" t="s">
        <v>238</v>
      </c>
      <c r="D148" s="34" t="s">
        <v>23</v>
      </c>
      <c r="E148" s="8">
        <v>254.29</v>
      </c>
      <c r="F148" s="155"/>
      <c r="G148" s="24">
        <f t="shared" si="9"/>
        <v>0</v>
      </c>
    </row>
    <row r="149" spans="2:7" x14ac:dyDescent="0.25">
      <c r="B149" s="14" t="s">
        <v>239</v>
      </c>
      <c r="C149" s="33" t="s">
        <v>222</v>
      </c>
      <c r="D149" s="34" t="s">
        <v>171</v>
      </c>
      <c r="E149" s="8">
        <v>104.02</v>
      </c>
      <c r="F149" s="155"/>
      <c r="G149" s="24">
        <f t="shared" si="9"/>
        <v>0</v>
      </c>
    </row>
    <row r="150" spans="2:7" x14ac:dyDescent="0.25">
      <c r="B150" s="20" t="s">
        <v>240</v>
      </c>
      <c r="C150" s="31" t="s">
        <v>241</v>
      </c>
      <c r="D150" s="32"/>
      <c r="E150" s="8"/>
      <c r="F150" s="160"/>
      <c r="G150" s="24"/>
    </row>
    <row r="151" spans="2:7" x14ac:dyDescent="0.25">
      <c r="B151" s="14" t="s">
        <v>242</v>
      </c>
      <c r="C151" s="33" t="s">
        <v>212</v>
      </c>
      <c r="D151" s="34" t="s">
        <v>23</v>
      </c>
      <c r="E151" s="8">
        <v>512.6</v>
      </c>
      <c r="F151" s="155"/>
      <c r="G151" s="24">
        <f>+ROUND(E151*F151,0)</f>
        <v>0</v>
      </c>
    </row>
    <row r="152" spans="2:7" x14ac:dyDescent="0.25">
      <c r="B152" s="14" t="s">
        <v>243</v>
      </c>
      <c r="C152" s="33" t="s">
        <v>214</v>
      </c>
      <c r="D152" s="34" t="s">
        <v>171</v>
      </c>
      <c r="E152" s="8">
        <v>80</v>
      </c>
      <c r="F152" s="155"/>
      <c r="G152" s="24">
        <f>+ROUND(E152*F152,0)</f>
        <v>0</v>
      </c>
    </row>
    <row r="153" spans="2:7" x14ac:dyDescent="0.25">
      <c r="B153" s="20" t="s">
        <v>244</v>
      </c>
      <c r="C153" s="31" t="s">
        <v>245</v>
      </c>
      <c r="D153" s="32"/>
      <c r="E153" s="8"/>
      <c r="F153" s="160"/>
      <c r="G153" s="24"/>
    </row>
    <row r="154" spans="2:7" x14ac:dyDescent="0.25">
      <c r="B154" s="14" t="s">
        <v>246</v>
      </c>
      <c r="C154" s="33" t="s">
        <v>247</v>
      </c>
      <c r="D154" s="34" t="s">
        <v>171</v>
      </c>
      <c r="E154" s="8">
        <v>4</v>
      </c>
      <c r="F154" s="155"/>
      <c r="G154" s="24">
        <f>+ROUND(E154*F154,0)</f>
        <v>0</v>
      </c>
    </row>
    <row r="155" spans="2:7" x14ac:dyDescent="0.25">
      <c r="B155" s="20" t="s">
        <v>248</v>
      </c>
      <c r="C155" s="31" t="s">
        <v>249</v>
      </c>
      <c r="D155" s="32"/>
      <c r="E155" s="8"/>
      <c r="F155" s="160"/>
      <c r="G155" s="24"/>
    </row>
    <row r="156" spans="2:7" x14ac:dyDescent="0.25">
      <c r="B156" s="14" t="s">
        <v>404</v>
      </c>
      <c r="C156" s="33" t="s">
        <v>405</v>
      </c>
      <c r="D156" s="34" t="s">
        <v>23</v>
      </c>
      <c r="E156" s="8">
        <v>25</v>
      </c>
      <c r="F156" s="155"/>
      <c r="G156" s="24">
        <f t="shared" ref="G156:G173" si="10">+ROUND(E156*F156,0)</f>
        <v>0</v>
      </c>
    </row>
    <row r="157" spans="2:7" x14ac:dyDescent="0.25">
      <c r="B157" s="14" t="s">
        <v>406</v>
      </c>
      <c r="C157" s="33" t="s">
        <v>302</v>
      </c>
      <c r="D157" s="34" t="s">
        <v>6</v>
      </c>
      <c r="E157" s="8">
        <v>14</v>
      </c>
      <c r="F157" s="155"/>
      <c r="G157" s="24">
        <f t="shared" si="10"/>
        <v>0</v>
      </c>
    </row>
    <row r="158" spans="2:7" x14ac:dyDescent="0.25">
      <c r="B158" s="14" t="s">
        <v>250</v>
      </c>
      <c r="C158" s="33" t="s">
        <v>251</v>
      </c>
      <c r="D158" s="34" t="s">
        <v>23</v>
      </c>
      <c r="E158" s="8">
        <v>25</v>
      </c>
      <c r="F158" s="155"/>
      <c r="G158" s="24">
        <f t="shared" si="10"/>
        <v>0</v>
      </c>
    </row>
    <row r="159" spans="2:7" x14ac:dyDescent="0.25">
      <c r="B159" s="14" t="s">
        <v>252</v>
      </c>
      <c r="C159" s="33" t="s">
        <v>253</v>
      </c>
      <c r="D159" s="34" t="s">
        <v>6</v>
      </c>
      <c r="E159" s="8">
        <v>17</v>
      </c>
      <c r="F159" s="155"/>
      <c r="G159" s="24">
        <f t="shared" si="10"/>
        <v>0</v>
      </c>
    </row>
    <row r="160" spans="2:7" x14ac:dyDescent="0.25">
      <c r="B160" s="14" t="s">
        <v>254</v>
      </c>
      <c r="C160" s="33" t="s">
        <v>255</v>
      </c>
      <c r="D160" s="34" t="s">
        <v>23</v>
      </c>
      <c r="E160" s="8">
        <v>28</v>
      </c>
      <c r="F160" s="155"/>
      <c r="G160" s="24">
        <f t="shared" si="10"/>
        <v>0</v>
      </c>
    </row>
    <row r="161" spans="2:7" x14ac:dyDescent="0.25">
      <c r="B161" s="14" t="s">
        <v>256</v>
      </c>
      <c r="C161" s="33" t="s">
        <v>257</v>
      </c>
      <c r="D161" s="34" t="s">
        <v>23</v>
      </c>
      <c r="E161" s="8">
        <v>17</v>
      </c>
      <c r="F161" s="155"/>
      <c r="G161" s="24">
        <f t="shared" si="10"/>
        <v>0</v>
      </c>
    </row>
    <row r="162" spans="2:7" x14ac:dyDescent="0.25">
      <c r="B162" s="14" t="s">
        <v>258</v>
      </c>
      <c r="C162" s="33" t="s">
        <v>259</v>
      </c>
      <c r="D162" s="34" t="s">
        <v>6</v>
      </c>
      <c r="E162" s="8">
        <v>9</v>
      </c>
      <c r="F162" s="155"/>
      <c r="G162" s="24">
        <f t="shared" si="10"/>
        <v>0</v>
      </c>
    </row>
    <row r="163" spans="2:7" x14ac:dyDescent="0.25">
      <c r="B163" s="14" t="s">
        <v>260</v>
      </c>
      <c r="C163" s="33" t="s">
        <v>261</v>
      </c>
      <c r="D163" s="34" t="s">
        <v>6</v>
      </c>
      <c r="E163" s="8">
        <v>12</v>
      </c>
      <c r="F163" s="155"/>
      <c r="G163" s="24">
        <f t="shared" si="10"/>
        <v>0</v>
      </c>
    </row>
    <row r="164" spans="2:7" x14ac:dyDescent="0.25">
      <c r="B164" s="14" t="s">
        <v>262</v>
      </c>
      <c r="C164" s="33" t="s">
        <v>263</v>
      </c>
      <c r="D164" s="34" t="s">
        <v>6</v>
      </c>
      <c r="E164" s="8">
        <v>4</v>
      </c>
      <c r="F164" s="155"/>
      <c r="G164" s="24">
        <f t="shared" si="10"/>
        <v>0</v>
      </c>
    </row>
    <row r="165" spans="2:7" x14ac:dyDescent="0.25">
      <c r="B165" s="14" t="s">
        <v>264</v>
      </c>
      <c r="C165" s="33" t="s">
        <v>265</v>
      </c>
      <c r="D165" s="34" t="s">
        <v>6</v>
      </c>
      <c r="E165" s="8">
        <v>10</v>
      </c>
      <c r="F165" s="155"/>
      <c r="G165" s="24">
        <f t="shared" si="10"/>
        <v>0</v>
      </c>
    </row>
    <row r="166" spans="2:7" x14ac:dyDescent="0.25">
      <c r="B166" s="14" t="s">
        <v>266</v>
      </c>
      <c r="C166" s="33" t="s">
        <v>267</v>
      </c>
      <c r="D166" s="34" t="s">
        <v>6</v>
      </c>
      <c r="E166" s="8">
        <v>12</v>
      </c>
      <c r="F166" s="155"/>
      <c r="G166" s="24">
        <f t="shared" si="10"/>
        <v>0</v>
      </c>
    </row>
    <row r="167" spans="2:7" x14ac:dyDescent="0.25">
      <c r="B167" s="14" t="s">
        <v>268</v>
      </c>
      <c r="C167" s="33" t="s">
        <v>269</v>
      </c>
      <c r="D167" s="34" t="s">
        <v>6</v>
      </c>
      <c r="E167" s="8">
        <v>6</v>
      </c>
      <c r="F167" s="155"/>
      <c r="G167" s="24">
        <f t="shared" si="10"/>
        <v>0</v>
      </c>
    </row>
    <row r="168" spans="2:7" x14ac:dyDescent="0.25">
      <c r="B168" s="14" t="s">
        <v>270</v>
      </c>
      <c r="C168" s="33" t="s">
        <v>271</v>
      </c>
      <c r="D168" s="34" t="s">
        <v>6</v>
      </c>
      <c r="E168" s="8">
        <v>9</v>
      </c>
      <c r="F168" s="155"/>
      <c r="G168" s="24">
        <f t="shared" si="10"/>
        <v>0</v>
      </c>
    </row>
    <row r="169" spans="2:7" x14ac:dyDescent="0.25">
      <c r="B169" s="14" t="s">
        <v>272</v>
      </c>
      <c r="C169" s="33" t="s">
        <v>273</v>
      </c>
      <c r="D169" s="34" t="s">
        <v>6</v>
      </c>
      <c r="E169" s="8">
        <v>4</v>
      </c>
      <c r="F169" s="155"/>
      <c r="G169" s="24">
        <f t="shared" si="10"/>
        <v>0</v>
      </c>
    </row>
    <row r="170" spans="2:7" x14ac:dyDescent="0.25">
      <c r="B170" s="14" t="s">
        <v>274</v>
      </c>
      <c r="C170" s="33" t="s">
        <v>275</v>
      </c>
      <c r="D170" s="34" t="s">
        <v>6</v>
      </c>
      <c r="E170" s="8">
        <v>6</v>
      </c>
      <c r="F170" s="155"/>
      <c r="G170" s="24">
        <f t="shared" si="10"/>
        <v>0</v>
      </c>
    </row>
    <row r="171" spans="2:7" x14ac:dyDescent="0.25">
      <c r="B171" s="14" t="s">
        <v>390</v>
      </c>
      <c r="C171" s="33" t="s">
        <v>391</v>
      </c>
      <c r="D171" s="34" t="s">
        <v>6</v>
      </c>
      <c r="E171" s="8">
        <v>2</v>
      </c>
      <c r="F171" s="155"/>
      <c r="G171" s="24">
        <f t="shared" si="10"/>
        <v>0</v>
      </c>
    </row>
    <row r="172" spans="2:7" x14ac:dyDescent="0.25">
      <c r="B172" s="14" t="s">
        <v>407</v>
      </c>
      <c r="C172" s="33" t="s">
        <v>334</v>
      </c>
      <c r="D172" s="34" t="s">
        <v>171</v>
      </c>
      <c r="E172" s="8">
        <v>7</v>
      </c>
      <c r="F172" s="155"/>
      <c r="G172" s="24">
        <f t="shared" si="10"/>
        <v>0</v>
      </c>
    </row>
    <row r="173" spans="2:7" x14ac:dyDescent="0.25">
      <c r="B173" s="14" t="s">
        <v>276</v>
      </c>
      <c r="C173" s="33" t="s">
        <v>277</v>
      </c>
      <c r="D173" s="34" t="s">
        <v>171</v>
      </c>
      <c r="E173" s="8">
        <v>12</v>
      </c>
      <c r="F173" s="155"/>
      <c r="G173" s="24">
        <f t="shared" si="10"/>
        <v>0</v>
      </c>
    </row>
    <row r="174" spans="2:7" x14ac:dyDescent="0.25">
      <c r="B174" s="29" t="s">
        <v>468</v>
      </c>
      <c r="C174" s="31" t="s">
        <v>469</v>
      </c>
      <c r="D174" s="34"/>
      <c r="E174" s="8"/>
      <c r="F174" s="160"/>
      <c r="G174" s="24"/>
    </row>
    <row r="175" spans="2:7" x14ac:dyDescent="0.25">
      <c r="B175" s="14" t="s">
        <v>470</v>
      </c>
      <c r="C175" s="33" t="s">
        <v>471</v>
      </c>
      <c r="D175" s="34" t="s">
        <v>23</v>
      </c>
      <c r="E175" s="8">
        <v>18.21</v>
      </c>
      <c r="F175" s="155"/>
      <c r="G175" s="24">
        <f>+ROUND(E175*F175,0)</f>
        <v>0</v>
      </c>
    </row>
    <row r="176" spans="2:7" x14ac:dyDescent="0.25">
      <c r="B176" s="14" t="s">
        <v>472</v>
      </c>
      <c r="C176" s="33" t="s">
        <v>473</v>
      </c>
      <c r="D176" s="34" t="s">
        <v>23</v>
      </c>
      <c r="E176" s="8">
        <v>118.76</v>
      </c>
      <c r="F176" s="155"/>
      <c r="G176" s="24">
        <f>+ROUND(E176*F176,0)</f>
        <v>0</v>
      </c>
    </row>
    <row r="177" spans="2:7" x14ac:dyDescent="0.25">
      <c r="B177" s="14" t="s">
        <v>474</v>
      </c>
      <c r="C177" s="33" t="s">
        <v>475</v>
      </c>
      <c r="D177" s="34" t="s">
        <v>23</v>
      </c>
      <c r="E177" s="8">
        <v>283.69</v>
      </c>
      <c r="F177" s="155"/>
      <c r="G177" s="24">
        <f>+ROUND(E177*F177,0)</f>
        <v>0</v>
      </c>
    </row>
    <row r="178" spans="2:7" x14ac:dyDescent="0.25">
      <c r="B178" s="14" t="s">
        <v>476</v>
      </c>
      <c r="C178" s="33" t="s">
        <v>477</v>
      </c>
      <c r="D178" s="34" t="s">
        <v>23</v>
      </c>
      <c r="E178" s="8">
        <v>154.75</v>
      </c>
      <c r="F178" s="155"/>
      <c r="G178" s="24">
        <f>+ROUND(E178*F178,0)</f>
        <v>0</v>
      </c>
    </row>
    <row r="179" spans="2:7" x14ac:dyDescent="0.25">
      <c r="B179" s="29" t="s">
        <v>478</v>
      </c>
      <c r="C179" s="31" t="s">
        <v>479</v>
      </c>
      <c r="D179" s="34"/>
      <c r="E179" s="8"/>
      <c r="F179" s="160"/>
      <c r="G179" s="24"/>
    </row>
    <row r="180" spans="2:7" x14ac:dyDescent="0.25">
      <c r="B180" s="14" t="s">
        <v>480</v>
      </c>
      <c r="C180" s="33" t="s">
        <v>481</v>
      </c>
      <c r="D180" s="34" t="s">
        <v>23</v>
      </c>
      <c r="E180" s="8">
        <v>16.07</v>
      </c>
      <c r="F180" s="155"/>
      <c r="G180" s="24">
        <f t="shared" ref="G180:G186" si="11">+ROUND(E180*F180,0)</f>
        <v>0</v>
      </c>
    </row>
    <row r="181" spans="2:7" x14ac:dyDescent="0.25">
      <c r="B181" s="14" t="s">
        <v>482</v>
      </c>
      <c r="C181" s="33" t="s">
        <v>483</v>
      </c>
      <c r="D181" s="34" t="s">
        <v>23</v>
      </c>
      <c r="E181" s="8">
        <v>26.67</v>
      </c>
      <c r="F181" s="155"/>
      <c r="G181" s="24">
        <f t="shared" si="11"/>
        <v>0</v>
      </c>
    </row>
    <row r="182" spans="2:7" x14ac:dyDescent="0.25">
      <c r="B182" s="14" t="s">
        <v>484</v>
      </c>
      <c r="C182" s="33" t="s">
        <v>485</v>
      </c>
      <c r="D182" s="34" t="s">
        <v>23</v>
      </c>
      <c r="E182" s="8">
        <v>178.61</v>
      </c>
      <c r="F182" s="155"/>
      <c r="G182" s="24">
        <f t="shared" si="11"/>
        <v>0</v>
      </c>
    </row>
    <row r="183" spans="2:7" x14ac:dyDescent="0.25">
      <c r="B183" s="14" t="s">
        <v>486</v>
      </c>
      <c r="C183" s="33" t="s">
        <v>487</v>
      </c>
      <c r="D183" s="34" t="s">
        <v>23</v>
      </c>
      <c r="E183" s="8">
        <v>92.82</v>
      </c>
      <c r="F183" s="155"/>
      <c r="G183" s="24">
        <f t="shared" si="11"/>
        <v>0</v>
      </c>
    </row>
    <row r="184" spans="2:7" x14ac:dyDescent="0.25">
      <c r="B184" s="14" t="s">
        <v>488</v>
      </c>
      <c r="C184" s="33" t="s">
        <v>489</v>
      </c>
      <c r="D184" s="34" t="s">
        <v>23</v>
      </c>
      <c r="E184" s="8">
        <v>133.12</v>
      </c>
      <c r="F184" s="155"/>
      <c r="G184" s="24">
        <f t="shared" si="11"/>
        <v>0</v>
      </c>
    </row>
    <row r="185" spans="2:7" x14ac:dyDescent="0.25">
      <c r="B185" s="14" t="s">
        <v>490</v>
      </c>
      <c r="C185" s="33" t="s">
        <v>491</v>
      </c>
      <c r="D185" s="34" t="s">
        <v>23</v>
      </c>
      <c r="E185" s="8">
        <v>112.32</v>
      </c>
      <c r="F185" s="155"/>
      <c r="G185" s="24">
        <f t="shared" si="11"/>
        <v>0</v>
      </c>
    </row>
    <row r="186" spans="2:7" x14ac:dyDescent="0.25">
      <c r="B186" s="14" t="s">
        <v>492</v>
      </c>
      <c r="C186" s="33" t="s">
        <v>475</v>
      </c>
      <c r="D186" s="34" t="s">
        <v>23</v>
      </c>
      <c r="E186" s="8">
        <v>240.14</v>
      </c>
      <c r="F186" s="155"/>
      <c r="G186" s="24">
        <f t="shared" si="11"/>
        <v>0</v>
      </c>
    </row>
    <row r="187" spans="2:7" x14ac:dyDescent="0.25">
      <c r="B187" s="29" t="s">
        <v>493</v>
      </c>
      <c r="C187" s="31" t="s">
        <v>494</v>
      </c>
      <c r="D187" s="34"/>
      <c r="E187" s="8"/>
      <c r="F187" s="160"/>
      <c r="G187" s="24"/>
    </row>
    <row r="188" spans="2:7" x14ac:dyDescent="0.25">
      <c r="B188" s="14" t="s">
        <v>495</v>
      </c>
      <c r="C188" s="33" t="s">
        <v>496</v>
      </c>
      <c r="D188" s="34" t="s">
        <v>171</v>
      </c>
      <c r="E188" s="8">
        <v>67</v>
      </c>
      <c r="F188" s="155"/>
      <c r="G188" s="24">
        <f t="shared" ref="G188:G193" si="12">+ROUND(E188*F188,0)</f>
        <v>0</v>
      </c>
    </row>
    <row r="189" spans="2:7" x14ac:dyDescent="0.25">
      <c r="B189" s="14" t="s">
        <v>497</v>
      </c>
      <c r="C189" s="33" t="s">
        <v>2214</v>
      </c>
      <c r="D189" s="34" t="s">
        <v>171</v>
      </c>
      <c r="E189" s="8">
        <v>14</v>
      </c>
      <c r="F189" s="155"/>
      <c r="G189" s="24">
        <f t="shared" si="12"/>
        <v>0</v>
      </c>
    </row>
    <row r="190" spans="2:7" x14ac:dyDescent="0.25">
      <c r="B190" s="14" t="s">
        <v>498</v>
      </c>
      <c r="C190" s="33" t="s">
        <v>2215</v>
      </c>
      <c r="D190" s="34" t="s">
        <v>171</v>
      </c>
      <c r="E190" s="8">
        <v>76</v>
      </c>
      <c r="F190" s="155"/>
      <c r="G190" s="24">
        <f t="shared" si="12"/>
        <v>0</v>
      </c>
    </row>
    <row r="191" spans="2:7" x14ac:dyDescent="0.25">
      <c r="B191" s="14" t="s">
        <v>499</v>
      </c>
      <c r="C191" s="33" t="s">
        <v>2216</v>
      </c>
      <c r="D191" s="34" t="s">
        <v>171</v>
      </c>
      <c r="E191" s="8">
        <v>4</v>
      </c>
      <c r="F191" s="155"/>
      <c r="G191" s="24">
        <f t="shared" si="12"/>
        <v>0</v>
      </c>
    </row>
    <row r="192" spans="2:7" x14ac:dyDescent="0.25">
      <c r="B192" s="14" t="s">
        <v>500</v>
      </c>
      <c r="C192" s="33" t="s">
        <v>2217</v>
      </c>
      <c r="D192" s="34" t="s">
        <v>171</v>
      </c>
      <c r="E192" s="8">
        <v>20</v>
      </c>
      <c r="F192" s="155"/>
      <c r="G192" s="24">
        <f t="shared" si="12"/>
        <v>0</v>
      </c>
    </row>
    <row r="193" spans="2:7" x14ac:dyDescent="0.25">
      <c r="B193" s="14" t="s">
        <v>501</v>
      </c>
      <c r="C193" s="33" t="s">
        <v>502</v>
      </c>
      <c r="D193" s="34" t="s">
        <v>171</v>
      </c>
      <c r="E193" s="8">
        <v>5</v>
      </c>
      <c r="F193" s="155"/>
      <c r="G193" s="24">
        <f t="shared" si="12"/>
        <v>0</v>
      </c>
    </row>
    <row r="194" spans="2:7" x14ac:dyDescent="0.25">
      <c r="B194" s="29" t="s">
        <v>278</v>
      </c>
      <c r="C194" s="31" t="s">
        <v>279</v>
      </c>
      <c r="D194" s="32"/>
      <c r="E194" s="8"/>
      <c r="F194" s="160"/>
      <c r="G194" s="24"/>
    </row>
    <row r="195" spans="2:7" x14ac:dyDescent="0.25">
      <c r="B195" s="14" t="s">
        <v>280</v>
      </c>
      <c r="C195" s="33" t="s">
        <v>281</v>
      </c>
      <c r="D195" s="34" t="s">
        <v>171</v>
      </c>
      <c r="E195" s="8">
        <v>6</v>
      </c>
      <c r="F195" s="155"/>
      <c r="G195" s="24">
        <f>+ROUND(E195*F195,0)</f>
        <v>0</v>
      </c>
    </row>
    <row r="196" spans="2:7" x14ac:dyDescent="0.25">
      <c r="B196" s="20" t="s">
        <v>282</v>
      </c>
      <c r="C196" s="31" t="s">
        <v>283</v>
      </c>
      <c r="D196" s="32"/>
      <c r="E196" s="8"/>
      <c r="F196" s="160"/>
      <c r="G196" s="24"/>
    </row>
    <row r="197" spans="2:7" x14ac:dyDescent="0.25">
      <c r="B197" s="14" t="s">
        <v>284</v>
      </c>
      <c r="C197" s="33" t="s">
        <v>285</v>
      </c>
      <c r="D197" s="34" t="s">
        <v>171</v>
      </c>
      <c r="E197" s="8">
        <v>9</v>
      </c>
      <c r="F197" s="155"/>
      <c r="G197" s="24">
        <f>+ROUND(E197*F197,0)</f>
        <v>0</v>
      </c>
    </row>
    <row r="198" spans="2:7" x14ac:dyDescent="0.25">
      <c r="B198" s="14" t="s">
        <v>286</v>
      </c>
      <c r="C198" s="33" t="s">
        <v>287</v>
      </c>
      <c r="D198" s="34" t="s">
        <v>171</v>
      </c>
      <c r="E198" s="8">
        <v>4</v>
      </c>
      <c r="F198" s="155"/>
      <c r="G198" s="24">
        <f>+ROUND(E198*F198,0)</f>
        <v>0</v>
      </c>
    </row>
    <row r="199" spans="2:7" x14ac:dyDescent="0.25">
      <c r="B199" s="20" t="s">
        <v>288</v>
      </c>
      <c r="C199" s="31" t="s">
        <v>289</v>
      </c>
      <c r="D199" s="32"/>
      <c r="E199" s="8"/>
      <c r="F199" s="160"/>
      <c r="G199" s="24"/>
    </row>
    <row r="200" spans="2:7" x14ac:dyDescent="0.25">
      <c r="B200" s="14" t="s">
        <v>290</v>
      </c>
      <c r="C200" s="33" t="s">
        <v>291</v>
      </c>
      <c r="D200" s="34" t="s">
        <v>292</v>
      </c>
      <c r="E200" s="8">
        <v>4</v>
      </c>
      <c r="F200" s="155"/>
      <c r="G200" s="24">
        <f>+ROUND(E200*F200,0)</f>
        <v>0</v>
      </c>
    </row>
    <row r="201" spans="2:7" x14ac:dyDescent="0.25">
      <c r="B201" s="20" t="s">
        <v>293</v>
      </c>
      <c r="C201" s="31" t="s">
        <v>294</v>
      </c>
      <c r="D201" s="32"/>
      <c r="E201" s="8"/>
      <c r="F201" s="160"/>
      <c r="G201" s="24"/>
    </row>
    <row r="202" spans="2:7" x14ac:dyDescent="0.25">
      <c r="B202" s="14" t="s">
        <v>295</v>
      </c>
      <c r="C202" s="33" t="s">
        <v>296</v>
      </c>
      <c r="D202" s="34" t="s">
        <v>292</v>
      </c>
      <c r="E202" s="8">
        <v>4</v>
      </c>
      <c r="F202" s="155"/>
      <c r="G202" s="24">
        <f>+ROUND(E202*F202,0)</f>
        <v>0</v>
      </c>
    </row>
    <row r="203" spans="2:7" x14ac:dyDescent="0.25">
      <c r="B203" s="20" t="s">
        <v>503</v>
      </c>
      <c r="C203" s="31" t="s">
        <v>504</v>
      </c>
      <c r="D203" s="34"/>
      <c r="E203" s="8"/>
      <c r="F203" s="160"/>
      <c r="G203" s="24"/>
    </row>
    <row r="204" spans="2:7" x14ac:dyDescent="0.25">
      <c r="B204" s="14" t="s">
        <v>505</v>
      </c>
      <c r="C204" s="33" t="s">
        <v>506</v>
      </c>
      <c r="D204" s="34" t="s">
        <v>23</v>
      </c>
      <c r="E204" s="8">
        <v>281</v>
      </c>
      <c r="F204" s="155"/>
      <c r="G204" s="24">
        <f>+ROUND(E204*F204,0)</f>
        <v>0</v>
      </c>
    </row>
    <row r="205" spans="2:7" x14ac:dyDescent="0.25">
      <c r="B205" s="14" t="s">
        <v>507</v>
      </c>
      <c r="C205" s="33" t="s">
        <v>508</v>
      </c>
      <c r="D205" s="34" t="s">
        <v>171</v>
      </c>
      <c r="E205" s="8">
        <v>141</v>
      </c>
      <c r="F205" s="155"/>
      <c r="G205" s="24">
        <f>+ROUND(E205*F205,0)</f>
        <v>0</v>
      </c>
    </row>
    <row r="206" spans="2:7" x14ac:dyDescent="0.25">
      <c r="B206" s="14" t="s">
        <v>509</v>
      </c>
      <c r="C206" s="33" t="s">
        <v>510</v>
      </c>
      <c r="D206" s="34" t="s">
        <v>23</v>
      </c>
      <c r="E206" s="8">
        <v>310</v>
      </c>
      <c r="F206" s="155"/>
      <c r="G206" s="24">
        <f>+ROUND(E206*F206,0)</f>
        <v>0</v>
      </c>
    </row>
    <row r="207" spans="2:7" x14ac:dyDescent="0.25">
      <c r="B207" s="14" t="s">
        <v>511</v>
      </c>
      <c r="C207" s="33" t="s">
        <v>512</v>
      </c>
      <c r="D207" s="34" t="s">
        <v>171</v>
      </c>
      <c r="E207" s="8">
        <v>28</v>
      </c>
      <c r="F207" s="155"/>
      <c r="G207" s="24">
        <f>+ROUND(E207*F207,0)</f>
        <v>0</v>
      </c>
    </row>
    <row r="208" spans="2:7" x14ac:dyDescent="0.25">
      <c r="B208" s="20" t="s">
        <v>297</v>
      </c>
      <c r="C208" s="31" t="s">
        <v>298</v>
      </c>
      <c r="D208" s="32"/>
      <c r="E208" s="8"/>
      <c r="F208" s="160"/>
      <c r="G208" s="24"/>
    </row>
    <row r="209" spans="2:7" x14ac:dyDescent="0.25">
      <c r="B209" s="14" t="s">
        <v>299</v>
      </c>
      <c r="C209" s="33" t="s">
        <v>300</v>
      </c>
      <c r="D209" s="34" t="s">
        <v>23</v>
      </c>
      <c r="E209" s="8">
        <v>88</v>
      </c>
      <c r="F209" s="155"/>
      <c r="G209" s="24">
        <f t="shared" ref="G209:G233" si="13">+ROUND(E209*F209,0)</f>
        <v>0</v>
      </c>
    </row>
    <row r="210" spans="2:7" x14ac:dyDescent="0.25">
      <c r="B210" s="14" t="s">
        <v>301</v>
      </c>
      <c r="C210" s="33" t="s">
        <v>302</v>
      </c>
      <c r="D210" s="34" t="s">
        <v>6</v>
      </c>
      <c r="E210" s="8">
        <v>57</v>
      </c>
      <c r="F210" s="155"/>
      <c r="G210" s="24">
        <f t="shared" si="13"/>
        <v>0</v>
      </c>
    </row>
    <row r="211" spans="2:7" x14ac:dyDescent="0.25">
      <c r="B211" s="14" t="s">
        <v>303</v>
      </c>
      <c r="C211" s="33" t="s">
        <v>2196</v>
      </c>
      <c r="D211" s="34" t="s">
        <v>23</v>
      </c>
      <c r="E211" s="8">
        <v>649</v>
      </c>
      <c r="F211" s="155"/>
      <c r="G211" s="24">
        <f t="shared" si="13"/>
        <v>0</v>
      </c>
    </row>
    <row r="212" spans="2:7" x14ac:dyDescent="0.25">
      <c r="B212" s="14" t="s">
        <v>304</v>
      </c>
      <c r="C212" s="33" t="s">
        <v>253</v>
      </c>
      <c r="D212" s="34" t="s">
        <v>6</v>
      </c>
      <c r="E212" s="8">
        <v>319</v>
      </c>
      <c r="F212" s="155"/>
      <c r="G212" s="24">
        <f t="shared" si="13"/>
        <v>0</v>
      </c>
    </row>
    <row r="213" spans="2:7" x14ac:dyDescent="0.25">
      <c r="B213" s="14" t="s">
        <v>305</v>
      </c>
      <c r="C213" s="33" t="s">
        <v>306</v>
      </c>
      <c r="D213" s="34" t="s">
        <v>23</v>
      </c>
      <c r="E213" s="8">
        <v>487.5</v>
      </c>
      <c r="F213" s="155"/>
      <c r="G213" s="24">
        <f t="shared" si="13"/>
        <v>0</v>
      </c>
    </row>
    <row r="214" spans="2:7" x14ac:dyDescent="0.25">
      <c r="B214" s="14" t="s">
        <v>307</v>
      </c>
      <c r="C214" s="33" t="s">
        <v>308</v>
      </c>
      <c r="D214" s="34" t="s">
        <v>171</v>
      </c>
      <c r="E214" s="8">
        <v>343</v>
      </c>
      <c r="F214" s="155"/>
      <c r="G214" s="24">
        <f t="shared" si="13"/>
        <v>0</v>
      </c>
    </row>
    <row r="215" spans="2:7" x14ac:dyDescent="0.25">
      <c r="B215" s="14" t="s">
        <v>309</v>
      </c>
      <c r="C215" s="33" t="s">
        <v>2197</v>
      </c>
      <c r="D215" s="34" t="s">
        <v>23</v>
      </c>
      <c r="E215" s="8">
        <v>533</v>
      </c>
      <c r="F215" s="155"/>
      <c r="G215" s="24">
        <f t="shared" si="13"/>
        <v>0</v>
      </c>
    </row>
    <row r="216" spans="2:7" x14ac:dyDescent="0.25">
      <c r="B216" s="14" t="s">
        <v>310</v>
      </c>
      <c r="C216" s="33" t="s">
        <v>311</v>
      </c>
      <c r="D216" s="34" t="s">
        <v>171</v>
      </c>
      <c r="E216" s="8">
        <v>363</v>
      </c>
      <c r="F216" s="155"/>
      <c r="G216" s="24">
        <f t="shared" si="13"/>
        <v>0</v>
      </c>
    </row>
    <row r="217" spans="2:7" x14ac:dyDescent="0.25">
      <c r="B217" s="14" t="s">
        <v>312</v>
      </c>
      <c r="C217" s="33" t="s">
        <v>2198</v>
      </c>
      <c r="D217" s="34" t="s">
        <v>23</v>
      </c>
      <c r="E217" s="8">
        <v>498</v>
      </c>
      <c r="F217" s="155"/>
      <c r="G217" s="24">
        <f t="shared" si="13"/>
        <v>0</v>
      </c>
    </row>
    <row r="218" spans="2:7" x14ac:dyDescent="0.25">
      <c r="B218" s="14" t="s">
        <v>313</v>
      </c>
      <c r="C218" s="33" t="s">
        <v>314</v>
      </c>
      <c r="D218" s="34" t="s">
        <v>171</v>
      </c>
      <c r="E218" s="8">
        <v>336</v>
      </c>
      <c r="F218" s="155"/>
      <c r="G218" s="24">
        <f t="shared" si="13"/>
        <v>0</v>
      </c>
    </row>
    <row r="219" spans="2:7" x14ac:dyDescent="0.25">
      <c r="B219" s="14" t="s">
        <v>315</v>
      </c>
      <c r="C219" s="33" t="s">
        <v>2199</v>
      </c>
      <c r="D219" s="34" t="s">
        <v>23</v>
      </c>
      <c r="E219" s="8">
        <v>481</v>
      </c>
      <c r="F219" s="155"/>
      <c r="G219" s="24">
        <f t="shared" si="13"/>
        <v>0</v>
      </c>
    </row>
    <row r="220" spans="2:7" x14ac:dyDescent="0.25">
      <c r="B220" s="14" t="s">
        <v>316</v>
      </c>
      <c r="C220" s="33" t="s">
        <v>317</v>
      </c>
      <c r="D220" s="34" t="s">
        <v>6</v>
      </c>
      <c r="E220" s="8">
        <v>309</v>
      </c>
      <c r="F220" s="155"/>
      <c r="G220" s="24">
        <f t="shared" si="13"/>
        <v>0</v>
      </c>
    </row>
    <row r="221" spans="2:7" x14ac:dyDescent="0.25">
      <c r="B221" s="14" t="s">
        <v>318</v>
      </c>
      <c r="C221" s="33" t="s">
        <v>2200</v>
      </c>
      <c r="D221" s="34" t="s">
        <v>23</v>
      </c>
      <c r="E221" s="8">
        <v>821</v>
      </c>
      <c r="F221" s="155"/>
      <c r="G221" s="24">
        <f t="shared" si="13"/>
        <v>0</v>
      </c>
    </row>
    <row r="222" spans="2:7" x14ac:dyDescent="0.25">
      <c r="B222" s="14" t="s">
        <v>319</v>
      </c>
      <c r="C222" s="33" t="s">
        <v>320</v>
      </c>
      <c r="D222" s="34" t="s">
        <v>6</v>
      </c>
      <c r="E222" s="8">
        <v>632</v>
      </c>
      <c r="F222" s="155"/>
      <c r="G222" s="24">
        <f t="shared" si="13"/>
        <v>0</v>
      </c>
    </row>
    <row r="223" spans="2:7" x14ac:dyDescent="0.25">
      <c r="B223" s="14" t="s">
        <v>321</v>
      </c>
      <c r="C223" s="33" t="s">
        <v>322</v>
      </c>
      <c r="D223" s="34" t="s">
        <v>171</v>
      </c>
      <c r="E223" s="8">
        <v>279</v>
      </c>
      <c r="F223" s="155"/>
      <c r="G223" s="24">
        <f t="shared" si="13"/>
        <v>0</v>
      </c>
    </row>
    <row r="224" spans="2:7" x14ac:dyDescent="0.25">
      <c r="B224" s="14" t="s">
        <v>323</v>
      </c>
      <c r="C224" s="33" t="s">
        <v>324</v>
      </c>
      <c r="D224" s="34" t="s">
        <v>171</v>
      </c>
      <c r="E224" s="8">
        <v>725</v>
      </c>
      <c r="F224" s="155"/>
      <c r="G224" s="24">
        <f t="shared" si="13"/>
        <v>0</v>
      </c>
    </row>
    <row r="225" spans="2:7" x14ac:dyDescent="0.25">
      <c r="B225" s="14" t="s">
        <v>325</v>
      </c>
      <c r="C225" s="33" t="s">
        <v>326</v>
      </c>
      <c r="D225" s="34" t="s">
        <v>171</v>
      </c>
      <c r="E225" s="8">
        <v>980</v>
      </c>
      <c r="F225" s="155"/>
      <c r="G225" s="24">
        <f t="shared" si="13"/>
        <v>0</v>
      </c>
    </row>
    <row r="226" spans="2:7" x14ac:dyDescent="0.25">
      <c r="B226" s="14" t="s">
        <v>327</v>
      </c>
      <c r="C226" s="33" t="s">
        <v>328</v>
      </c>
      <c r="D226" s="34" t="s">
        <v>171</v>
      </c>
      <c r="E226" s="8">
        <v>920</v>
      </c>
      <c r="F226" s="155"/>
      <c r="G226" s="24">
        <f t="shared" si="13"/>
        <v>0</v>
      </c>
    </row>
    <row r="227" spans="2:7" x14ac:dyDescent="0.25">
      <c r="B227" s="14" t="s">
        <v>329</v>
      </c>
      <c r="C227" s="33" t="s">
        <v>330</v>
      </c>
      <c r="D227" s="34" t="s">
        <v>171</v>
      </c>
      <c r="E227" s="8">
        <v>858</v>
      </c>
      <c r="F227" s="155"/>
      <c r="G227" s="24">
        <f t="shared" si="13"/>
        <v>0</v>
      </c>
    </row>
    <row r="228" spans="2:7" x14ac:dyDescent="0.25">
      <c r="B228" s="14" t="s">
        <v>331</v>
      </c>
      <c r="C228" s="33" t="s">
        <v>332</v>
      </c>
      <c r="D228" s="34" t="s">
        <v>171</v>
      </c>
      <c r="E228" s="8">
        <v>1029</v>
      </c>
      <c r="F228" s="155"/>
      <c r="G228" s="24">
        <f t="shared" si="13"/>
        <v>0</v>
      </c>
    </row>
    <row r="229" spans="2:7" x14ac:dyDescent="0.25">
      <c r="B229" s="14" t="s">
        <v>333</v>
      </c>
      <c r="C229" s="33" t="s">
        <v>334</v>
      </c>
      <c r="D229" s="34" t="s">
        <v>171</v>
      </c>
      <c r="E229" s="8">
        <v>26</v>
      </c>
      <c r="F229" s="155"/>
      <c r="G229" s="24">
        <f t="shared" si="13"/>
        <v>0</v>
      </c>
    </row>
    <row r="230" spans="2:7" x14ac:dyDescent="0.25">
      <c r="B230" s="14" t="s">
        <v>335</v>
      </c>
      <c r="C230" s="33" t="s">
        <v>336</v>
      </c>
      <c r="D230" s="34" t="s">
        <v>171</v>
      </c>
      <c r="E230" s="8">
        <v>328</v>
      </c>
      <c r="F230" s="155"/>
      <c r="G230" s="24">
        <f t="shared" si="13"/>
        <v>0</v>
      </c>
    </row>
    <row r="231" spans="2:7" x14ac:dyDescent="0.25">
      <c r="B231" s="14" t="s">
        <v>337</v>
      </c>
      <c r="C231" s="33" t="s">
        <v>338</v>
      </c>
      <c r="D231" s="34" t="s">
        <v>171</v>
      </c>
      <c r="E231" s="8">
        <v>234</v>
      </c>
      <c r="F231" s="155"/>
      <c r="G231" s="24">
        <f t="shared" si="13"/>
        <v>0</v>
      </c>
    </row>
    <row r="232" spans="2:7" x14ac:dyDescent="0.25">
      <c r="B232" s="14" t="s">
        <v>339</v>
      </c>
      <c r="C232" s="33" t="s">
        <v>382</v>
      </c>
      <c r="D232" s="34" t="s">
        <v>171</v>
      </c>
      <c r="E232" s="8">
        <v>290</v>
      </c>
      <c r="F232" s="155"/>
      <c r="G232" s="24">
        <f t="shared" si="13"/>
        <v>0</v>
      </c>
    </row>
    <row r="233" spans="2:7" x14ac:dyDescent="0.25">
      <c r="B233" s="14" t="s">
        <v>340</v>
      </c>
      <c r="C233" s="33" t="s">
        <v>341</v>
      </c>
      <c r="D233" s="34" t="s">
        <v>171</v>
      </c>
      <c r="E233" s="8">
        <v>331</v>
      </c>
      <c r="F233" s="155"/>
      <c r="G233" s="24">
        <f t="shared" si="13"/>
        <v>0</v>
      </c>
    </row>
    <row r="234" spans="2:7" x14ac:dyDescent="0.25">
      <c r="B234" s="20" t="s">
        <v>342</v>
      </c>
      <c r="C234" s="31" t="s">
        <v>343</v>
      </c>
      <c r="D234" s="32"/>
      <c r="E234" s="8"/>
      <c r="F234" s="160"/>
      <c r="G234" s="24"/>
    </row>
    <row r="235" spans="2:7" x14ac:dyDescent="0.25">
      <c r="B235" s="14" t="s">
        <v>344</v>
      </c>
      <c r="C235" s="33" t="s">
        <v>345</v>
      </c>
      <c r="D235" s="34" t="s">
        <v>171</v>
      </c>
      <c r="E235" s="8">
        <v>29</v>
      </c>
      <c r="F235" s="155"/>
      <c r="G235" s="24">
        <f t="shared" ref="G235:G243" si="14">+ROUND(E235*F235,0)</f>
        <v>0</v>
      </c>
    </row>
    <row r="236" spans="2:7" x14ac:dyDescent="0.25">
      <c r="B236" s="14" t="s">
        <v>346</v>
      </c>
      <c r="C236" s="33" t="s">
        <v>347</v>
      </c>
      <c r="D236" s="34" t="s">
        <v>171</v>
      </c>
      <c r="E236" s="8">
        <v>3</v>
      </c>
      <c r="F236" s="155"/>
      <c r="G236" s="24">
        <f t="shared" si="14"/>
        <v>0</v>
      </c>
    </row>
    <row r="237" spans="2:7" x14ac:dyDescent="0.25">
      <c r="B237" s="14" t="s">
        <v>348</v>
      </c>
      <c r="C237" s="33" t="s">
        <v>349</v>
      </c>
      <c r="D237" s="34" t="s">
        <v>171</v>
      </c>
      <c r="E237" s="8">
        <v>3</v>
      </c>
      <c r="F237" s="155"/>
      <c r="G237" s="24">
        <f t="shared" si="14"/>
        <v>0</v>
      </c>
    </row>
    <row r="238" spans="2:7" x14ac:dyDescent="0.25">
      <c r="B238" s="14" t="s">
        <v>513</v>
      </c>
      <c r="C238" s="33" t="s">
        <v>514</v>
      </c>
      <c r="D238" s="34" t="s">
        <v>171</v>
      </c>
      <c r="E238" s="8">
        <v>1</v>
      </c>
      <c r="F238" s="155"/>
      <c r="G238" s="24">
        <f t="shared" si="14"/>
        <v>0</v>
      </c>
    </row>
    <row r="239" spans="2:7" x14ac:dyDescent="0.25">
      <c r="B239" s="14" t="s">
        <v>350</v>
      </c>
      <c r="C239" s="33" t="s">
        <v>351</v>
      </c>
      <c r="D239" s="34" t="s">
        <v>171</v>
      </c>
      <c r="E239" s="8">
        <v>20</v>
      </c>
      <c r="F239" s="155"/>
      <c r="G239" s="24">
        <f t="shared" si="14"/>
        <v>0</v>
      </c>
    </row>
    <row r="240" spans="2:7" x14ac:dyDescent="0.25">
      <c r="B240" s="14" t="s">
        <v>352</v>
      </c>
      <c r="C240" s="33" t="s">
        <v>353</v>
      </c>
      <c r="D240" s="34" t="s">
        <v>171</v>
      </c>
      <c r="E240" s="8">
        <v>20</v>
      </c>
      <c r="F240" s="155"/>
      <c r="G240" s="24">
        <f t="shared" si="14"/>
        <v>0</v>
      </c>
    </row>
    <row r="241" spans="2:7" x14ac:dyDescent="0.25">
      <c r="B241" s="14" t="s">
        <v>408</v>
      </c>
      <c r="C241" s="33" t="s">
        <v>409</v>
      </c>
      <c r="D241" s="34" t="s">
        <v>171</v>
      </c>
      <c r="E241" s="8">
        <v>1</v>
      </c>
      <c r="F241" s="155"/>
      <c r="G241" s="24">
        <f t="shared" si="14"/>
        <v>0</v>
      </c>
    </row>
    <row r="242" spans="2:7" x14ac:dyDescent="0.25">
      <c r="B242" s="14" t="s">
        <v>354</v>
      </c>
      <c r="C242" s="33" t="s">
        <v>355</v>
      </c>
      <c r="D242" s="34" t="s">
        <v>171</v>
      </c>
      <c r="E242" s="8">
        <v>16</v>
      </c>
      <c r="F242" s="155"/>
      <c r="G242" s="24">
        <f t="shared" si="14"/>
        <v>0</v>
      </c>
    </row>
    <row r="243" spans="2:7" x14ac:dyDescent="0.25">
      <c r="B243" s="14" t="s">
        <v>410</v>
      </c>
      <c r="C243" s="33" t="s">
        <v>411</v>
      </c>
      <c r="D243" s="34" t="s">
        <v>171</v>
      </c>
      <c r="E243" s="8">
        <v>2</v>
      </c>
      <c r="F243" s="155"/>
      <c r="G243" s="24">
        <f t="shared" si="14"/>
        <v>0</v>
      </c>
    </row>
    <row r="244" spans="2:7" x14ac:dyDescent="0.25">
      <c r="B244" s="20" t="s">
        <v>356</v>
      </c>
      <c r="C244" s="31" t="s">
        <v>357</v>
      </c>
      <c r="D244" s="32"/>
      <c r="E244" s="8"/>
      <c r="F244" s="160"/>
      <c r="G244" s="24"/>
    </row>
    <row r="245" spans="2:7" x14ac:dyDescent="0.25">
      <c r="B245" s="14" t="s">
        <v>358</v>
      </c>
      <c r="C245" s="33" t="s">
        <v>359</v>
      </c>
      <c r="D245" s="34" t="s">
        <v>171</v>
      </c>
      <c r="E245" s="8">
        <v>10</v>
      </c>
      <c r="F245" s="155"/>
      <c r="G245" s="24">
        <f>+ROUND(E245*F245,0)</f>
        <v>0</v>
      </c>
    </row>
    <row r="246" spans="2:7" x14ac:dyDescent="0.25">
      <c r="B246" s="14" t="s">
        <v>360</v>
      </c>
      <c r="C246" s="33" t="s">
        <v>361</v>
      </c>
      <c r="D246" s="34" t="s">
        <v>171</v>
      </c>
      <c r="E246" s="8">
        <v>10</v>
      </c>
      <c r="F246" s="155"/>
      <c r="G246" s="24">
        <f>+ROUND(E246*F246,0)</f>
        <v>0</v>
      </c>
    </row>
    <row r="247" spans="2:7" x14ac:dyDescent="0.25">
      <c r="B247" s="14" t="s">
        <v>362</v>
      </c>
      <c r="C247" s="33" t="s">
        <v>363</v>
      </c>
      <c r="D247" s="34" t="s">
        <v>171</v>
      </c>
      <c r="E247" s="8">
        <v>10</v>
      </c>
      <c r="F247" s="155"/>
      <c r="G247" s="24">
        <f>+ROUND(E247*F247,0)</f>
        <v>0</v>
      </c>
    </row>
    <row r="248" spans="2:7" x14ac:dyDescent="0.25">
      <c r="B248" s="14" t="s">
        <v>364</v>
      </c>
      <c r="C248" s="33" t="s">
        <v>365</v>
      </c>
      <c r="D248" s="34" t="s">
        <v>171</v>
      </c>
      <c r="E248" s="8">
        <v>10</v>
      </c>
      <c r="F248" s="155"/>
      <c r="G248" s="24">
        <f>+ROUND(E248*F248,0)</f>
        <v>0</v>
      </c>
    </row>
    <row r="249" spans="2:7" x14ac:dyDescent="0.25">
      <c r="B249" s="14" t="s">
        <v>366</v>
      </c>
      <c r="C249" s="33" t="s">
        <v>259</v>
      </c>
      <c r="D249" s="34" t="s">
        <v>6</v>
      </c>
      <c r="E249" s="8">
        <v>7</v>
      </c>
      <c r="F249" s="155"/>
      <c r="G249" s="24">
        <f>+ROUND(E249*F249,0)</f>
        <v>0</v>
      </c>
    </row>
    <row r="250" spans="2:7" x14ac:dyDescent="0.25">
      <c r="B250" s="20" t="s">
        <v>367</v>
      </c>
      <c r="C250" s="31" t="s">
        <v>368</v>
      </c>
      <c r="D250" s="32"/>
      <c r="E250" s="8"/>
      <c r="F250" s="160"/>
      <c r="G250" s="24"/>
    </row>
    <row r="251" spans="2:7" x14ac:dyDescent="0.25">
      <c r="B251" s="14" t="s">
        <v>369</v>
      </c>
      <c r="C251" s="33" t="s">
        <v>370</v>
      </c>
      <c r="D251" s="34" t="s">
        <v>171</v>
      </c>
      <c r="E251" s="8">
        <v>941</v>
      </c>
      <c r="F251" s="155"/>
      <c r="G251" s="24">
        <f>+ROUND(E251*F251,0)</f>
        <v>0</v>
      </c>
    </row>
    <row r="252" spans="2:7" x14ac:dyDescent="0.25">
      <c r="B252" s="20" t="s">
        <v>371</v>
      </c>
      <c r="C252" s="31" t="s">
        <v>372</v>
      </c>
      <c r="D252" s="32"/>
      <c r="E252" s="8"/>
      <c r="F252" s="160"/>
      <c r="G252" s="24"/>
    </row>
    <row r="253" spans="2:7" x14ac:dyDescent="0.25">
      <c r="B253" s="14" t="s">
        <v>373</v>
      </c>
      <c r="C253" s="33" t="s">
        <v>374</v>
      </c>
      <c r="D253" s="34" t="s">
        <v>23</v>
      </c>
      <c r="E253" s="8">
        <v>3650</v>
      </c>
      <c r="F253" s="155"/>
      <c r="G253" s="24">
        <f>+ROUND(E253*F253,0)</f>
        <v>0</v>
      </c>
    </row>
    <row r="254" spans="2:7" x14ac:dyDescent="0.25">
      <c r="B254" s="29" t="s">
        <v>515</v>
      </c>
      <c r="C254" s="31" t="s">
        <v>516</v>
      </c>
      <c r="D254" s="34"/>
      <c r="E254" s="8"/>
      <c r="F254" s="160"/>
      <c r="G254" s="24"/>
    </row>
    <row r="255" spans="2:7" x14ac:dyDescent="0.25">
      <c r="B255" s="14" t="s">
        <v>517</v>
      </c>
      <c r="C255" s="33" t="s">
        <v>2207</v>
      </c>
      <c r="D255" s="34" t="s">
        <v>23</v>
      </c>
      <c r="E255" s="8">
        <v>12</v>
      </c>
      <c r="F255" s="155"/>
      <c r="G255" s="24">
        <f t="shared" ref="G255:G269" si="15">+ROUND(E255*F255,0)</f>
        <v>0</v>
      </c>
    </row>
    <row r="256" spans="2:7" x14ac:dyDescent="0.25">
      <c r="B256" s="14" t="s">
        <v>518</v>
      </c>
      <c r="C256" s="33" t="s">
        <v>2208</v>
      </c>
      <c r="D256" s="34" t="s">
        <v>6</v>
      </c>
      <c r="E256" s="8">
        <v>4</v>
      </c>
      <c r="F256" s="155"/>
      <c r="G256" s="24">
        <f t="shared" si="15"/>
        <v>0</v>
      </c>
    </row>
    <row r="257" spans="2:7" x14ac:dyDescent="0.25">
      <c r="B257" s="14" t="s">
        <v>519</v>
      </c>
      <c r="C257" s="33" t="s">
        <v>2209</v>
      </c>
      <c r="D257" s="34" t="s">
        <v>6</v>
      </c>
      <c r="E257" s="8">
        <v>10</v>
      </c>
      <c r="F257" s="155"/>
      <c r="G257" s="24">
        <f t="shared" si="15"/>
        <v>0</v>
      </c>
    </row>
    <row r="258" spans="2:7" x14ac:dyDescent="0.25">
      <c r="B258" s="14" t="s">
        <v>520</v>
      </c>
      <c r="C258" s="33" t="s">
        <v>2210</v>
      </c>
      <c r="D258" s="34" t="s">
        <v>23</v>
      </c>
      <c r="E258" s="8">
        <v>13</v>
      </c>
      <c r="F258" s="155"/>
      <c r="G258" s="24">
        <f t="shared" si="15"/>
        <v>0</v>
      </c>
    </row>
    <row r="259" spans="2:7" x14ac:dyDescent="0.25">
      <c r="B259" s="14" t="s">
        <v>521</v>
      </c>
      <c r="C259" s="33" t="s">
        <v>2211</v>
      </c>
      <c r="D259" s="34" t="s">
        <v>171</v>
      </c>
      <c r="E259" s="8">
        <v>9</v>
      </c>
      <c r="F259" s="155"/>
      <c r="G259" s="24">
        <f t="shared" si="15"/>
        <v>0</v>
      </c>
    </row>
    <row r="260" spans="2:7" x14ac:dyDescent="0.25">
      <c r="B260" s="14" t="s">
        <v>522</v>
      </c>
      <c r="C260" s="33" t="s">
        <v>259</v>
      </c>
      <c r="D260" s="34" t="s">
        <v>6</v>
      </c>
      <c r="E260" s="8">
        <v>4</v>
      </c>
      <c r="F260" s="155"/>
      <c r="G260" s="24">
        <f t="shared" si="15"/>
        <v>0</v>
      </c>
    </row>
    <row r="261" spans="2:7" x14ac:dyDescent="0.25">
      <c r="B261" s="14" t="s">
        <v>523</v>
      </c>
      <c r="C261" s="33" t="s">
        <v>2212</v>
      </c>
      <c r="D261" s="34" t="s">
        <v>6</v>
      </c>
      <c r="E261" s="8">
        <v>2</v>
      </c>
      <c r="F261" s="155"/>
      <c r="G261" s="24">
        <f t="shared" si="15"/>
        <v>0</v>
      </c>
    </row>
    <row r="262" spans="2:7" x14ac:dyDescent="0.25">
      <c r="B262" s="14" t="s">
        <v>524</v>
      </c>
      <c r="C262" s="33" t="s">
        <v>525</v>
      </c>
      <c r="D262" s="34" t="s">
        <v>6</v>
      </c>
      <c r="E262" s="8">
        <v>3</v>
      </c>
      <c r="F262" s="155"/>
      <c r="G262" s="24">
        <f t="shared" si="15"/>
        <v>0</v>
      </c>
    </row>
    <row r="263" spans="2:7" x14ac:dyDescent="0.25">
      <c r="B263" s="14" t="s">
        <v>526</v>
      </c>
      <c r="C263" s="33" t="s">
        <v>527</v>
      </c>
      <c r="D263" s="34" t="s">
        <v>6</v>
      </c>
      <c r="E263" s="8">
        <v>8</v>
      </c>
      <c r="F263" s="155"/>
      <c r="G263" s="24">
        <f t="shared" si="15"/>
        <v>0</v>
      </c>
    </row>
    <row r="264" spans="2:7" x14ac:dyDescent="0.25">
      <c r="B264" s="14" t="s">
        <v>528</v>
      </c>
      <c r="C264" s="33" t="s">
        <v>529</v>
      </c>
      <c r="D264" s="34" t="s">
        <v>6</v>
      </c>
      <c r="E264" s="8">
        <v>3</v>
      </c>
      <c r="F264" s="155"/>
      <c r="G264" s="24">
        <f t="shared" si="15"/>
        <v>0</v>
      </c>
    </row>
    <row r="265" spans="2:7" x14ac:dyDescent="0.25">
      <c r="B265" s="14" t="s">
        <v>530</v>
      </c>
      <c r="C265" s="33" t="s">
        <v>531</v>
      </c>
      <c r="D265" s="34" t="s">
        <v>6</v>
      </c>
      <c r="E265" s="8">
        <v>2</v>
      </c>
      <c r="F265" s="155"/>
      <c r="G265" s="24">
        <f t="shared" si="15"/>
        <v>0</v>
      </c>
    </row>
    <row r="266" spans="2:7" x14ac:dyDescent="0.25">
      <c r="B266" s="14" t="s">
        <v>532</v>
      </c>
      <c r="C266" s="33" t="s">
        <v>2213</v>
      </c>
      <c r="D266" s="34" t="s">
        <v>6</v>
      </c>
      <c r="E266" s="8">
        <v>2</v>
      </c>
      <c r="F266" s="155"/>
      <c r="G266" s="24">
        <f t="shared" si="15"/>
        <v>0</v>
      </c>
    </row>
    <row r="267" spans="2:7" x14ac:dyDescent="0.25">
      <c r="B267" s="14" t="s">
        <v>533</v>
      </c>
      <c r="C267" s="33" t="s">
        <v>534</v>
      </c>
      <c r="D267" s="34" t="s">
        <v>6</v>
      </c>
      <c r="E267" s="8">
        <v>2</v>
      </c>
      <c r="F267" s="155"/>
      <c r="G267" s="24">
        <f t="shared" si="15"/>
        <v>0</v>
      </c>
    </row>
    <row r="268" spans="2:7" x14ac:dyDescent="0.25">
      <c r="B268" s="14" t="s">
        <v>535</v>
      </c>
      <c r="C268" s="33" t="s">
        <v>267</v>
      </c>
      <c r="D268" s="34" t="s">
        <v>6</v>
      </c>
      <c r="E268" s="8">
        <v>4</v>
      </c>
      <c r="F268" s="155"/>
      <c r="G268" s="24">
        <f t="shared" si="15"/>
        <v>0</v>
      </c>
    </row>
    <row r="269" spans="2:7" x14ac:dyDescent="0.25">
      <c r="B269" s="14" t="s">
        <v>536</v>
      </c>
      <c r="C269" s="33" t="s">
        <v>537</v>
      </c>
      <c r="D269" s="34" t="s">
        <v>6</v>
      </c>
      <c r="E269" s="8">
        <v>1</v>
      </c>
      <c r="F269" s="155"/>
      <c r="G269" s="24">
        <f t="shared" si="15"/>
        <v>0</v>
      </c>
    </row>
    <row r="270" spans="2:7" x14ac:dyDescent="0.25">
      <c r="B270" s="29" t="s">
        <v>538</v>
      </c>
      <c r="C270" s="31" t="s">
        <v>539</v>
      </c>
      <c r="D270" s="34"/>
      <c r="E270" s="8"/>
      <c r="F270" s="160"/>
      <c r="G270" s="24"/>
    </row>
    <row r="271" spans="2:7" x14ac:dyDescent="0.25">
      <c r="B271" s="14" t="s">
        <v>540</v>
      </c>
      <c r="C271" s="33" t="s">
        <v>541</v>
      </c>
      <c r="D271" s="34" t="s">
        <v>6</v>
      </c>
      <c r="E271" s="8">
        <v>1</v>
      </c>
      <c r="F271" s="155"/>
      <c r="G271" s="24">
        <f>+ROUND(E271*F271,0)</f>
        <v>0</v>
      </c>
    </row>
    <row r="272" spans="2:7" x14ac:dyDescent="0.25">
      <c r="B272" s="29" t="s">
        <v>542</v>
      </c>
      <c r="C272" s="31" t="s">
        <v>543</v>
      </c>
      <c r="D272" s="34"/>
      <c r="E272" s="8"/>
      <c r="F272" s="160"/>
      <c r="G272" s="24"/>
    </row>
    <row r="273" spans="2:7" x14ac:dyDescent="0.25">
      <c r="B273" s="14" t="s">
        <v>544</v>
      </c>
      <c r="C273" s="33" t="s">
        <v>545</v>
      </c>
      <c r="D273" s="34" t="s">
        <v>6</v>
      </c>
      <c r="E273" s="8">
        <v>2</v>
      </c>
      <c r="F273" s="155"/>
      <c r="G273" s="24">
        <f>+ROUND(E273*F273,0)</f>
        <v>0</v>
      </c>
    </row>
    <row r="274" spans="2:7" x14ac:dyDescent="0.25">
      <c r="B274" s="29" t="s">
        <v>412</v>
      </c>
      <c r="C274" s="31" t="s">
        <v>413</v>
      </c>
      <c r="D274" s="35"/>
      <c r="E274" s="8"/>
      <c r="F274" s="160"/>
      <c r="G274" s="24"/>
    </row>
    <row r="275" spans="2:7" x14ac:dyDescent="0.25">
      <c r="B275" s="29" t="s">
        <v>414</v>
      </c>
      <c r="C275" s="31" t="s">
        <v>415</v>
      </c>
      <c r="D275" s="35"/>
      <c r="E275" s="8"/>
      <c r="F275" s="160"/>
      <c r="G275" s="24"/>
    </row>
    <row r="276" spans="2:7" x14ac:dyDescent="0.25">
      <c r="B276" s="41" t="s">
        <v>416</v>
      </c>
      <c r="C276" s="33" t="s">
        <v>417</v>
      </c>
      <c r="D276" s="34" t="s">
        <v>171</v>
      </c>
      <c r="E276" s="8">
        <v>3</v>
      </c>
      <c r="F276" s="155"/>
      <c r="G276" s="24">
        <f t="shared" ref="G276:G281" si="16">+ROUND(E276*F276,0)</f>
        <v>0</v>
      </c>
    </row>
    <row r="277" spans="2:7" x14ac:dyDescent="0.25">
      <c r="B277" s="41" t="s">
        <v>418</v>
      </c>
      <c r="C277" s="33" t="s">
        <v>419</v>
      </c>
      <c r="D277" s="34" t="s">
        <v>23</v>
      </c>
      <c r="E277" s="8">
        <v>0.99</v>
      </c>
      <c r="F277" s="155"/>
      <c r="G277" s="24">
        <f t="shared" si="16"/>
        <v>0</v>
      </c>
    </row>
    <row r="278" spans="2:7" x14ac:dyDescent="0.25">
      <c r="B278" s="41" t="s">
        <v>420</v>
      </c>
      <c r="C278" s="33" t="s">
        <v>421</v>
      </c>
      <c r="D278" s="34" t="s">
        <v>171</v>
      </c>
      <c r="E278" s="8">
        <v>3</v>
      </c>
      <c r="F278" s="155"/>
      <c r="G278" s="24">
        <f t="shared" si="16"/>
        <v>0</v>
      </c>
    </row>
    <row r="279" spans="2:7" x14ac:dyDescent="0.25">
      <c r="B279" s="41" t="s">
        <v>422</v>
      </c>
      <c r="C279" s="33" t="s">
        <v>423</v>
      </c>
      <c r="D279" s="34" t="s">
        <v>23</v>
      </c>
      <c r="E279" s="8">
        <v>0.99</v>
      </c>
      <c r="F279" s="155"/>
      <c r="G279" s="24">
        <f t="shared" si="16"/>
        <v>0</v>
      </c>
    </row>
    <row r="280" spans="2:7" x14ac:dyDescent="0.25">
      <c r="B280" s="41" t="s">
        <v>424</v>
      </c>
      <c r="C280" s="33" t="s">
        <v>425</v>
      </c>
      <c r="D280" s="34" t="s">
        <v>171</v>
      </c>
      <c r="E280" s="8">
        <v>3</v>
      </c>
      <c r="F280" s="155"/>
      <c r="G280" s="24">
        <f t="shared" si="16"/>
        <v>0</v>
      </c>
    </row>
    <row r="281" spans="2:7" x14ac:dyDescent="0.25">
      <c r="B281" s="41" t="s">
        <v>426</v>
      </c>
      <c r="C281" s="33" t="s">
        <v>427</v>
      </c>
      <c r="D281" s="34" t="s">
        <v>171</v>
      </c>
      <c r="E281" s="8">
        <v>3</v>
      </c>
      <c r="F281" s="155"/>
      <c r="G281" s="24">
        <f t="shared" si="16"/>
        <v>0</v>
      </c>
    </row>
    <row r="282" spans="2:7" x14ac:dyDescent="0.25">
      <c r="B282" s="29" t="s">
        <v>428</v>
      </c>
      <c r="C282" s="31" t="s">
        <v>429</v>
      </c>
      <c r="D282" s="35"/>
      <c r="E282" s="8"/>
      <c r="F282" s="160"/>
      <c r="G282" s="24"/>
    </row>
    <row r="283" spans="2:7" x14ac:dyDescent="0.25">
      <c r="B283" s="41" t="s">
        <v>430</v>
      </c>
      <c r="C283" s="33" t="s">
        <v>431</v>
      </c>
      <c r="D283" s="34" t="s">
        <v>171</v>
      </c>
      <c r="E283" s="8">
        <v>6</v>
      </c>
      <c r="F283" s="155"/>
      <c r="G283" s="24">
        <f>+ROUND(E283*F283,0)</f>
        <v>0</v>
      </c>
    </row>
    <row r="284" spans="2:7" x14ac:dyDescent="0.25">
      <c r="B284" s="29" t="s">
        <v>432</v>
      </c>
      <c r="C284" s="31" t="s">
        <v>433</v>
      </c>
      <c r="D284" s="35"/>
      <c r="E284" s="8"/>
      <c r="F284" s="160"/>
      <c r="G284" s="24"/>
    </row>
    <row r="285" spans="2:7" x14ac:dyDescent="0.25">
      <c r="B285" s="41" t="s">
        <v>434</v>
      </c>
      <c r="C285" s="33" t="s">
        <v>435</v>
      </c>
      <c r="D285" s="34" t="s">
        <v>171</v>
      </c>
      <c r="E285" s="8">
        <v>30</v>
      </c>
      <c r="F285" s="155"/>
      <c r="G285" s="24">
        <f>+ROUND(E285*F285,0)</f>
        <v>0</v>
      </c>
    </row>
    <row r="286" spans="2:7" x14ac:dyDescent="0.25">
      <c r="B286" s="29" t="s">
        <v>436</v>
      </c>
      <c r="C286" s="31" t="s">
        <v>437</v>
      </c>
      <c r="D286" s="35"/>
      <c r="E286" s="8"/>
      <c r="F286" s="160"/>
      <c r="G286" s="24"/>
    </row>
    <row r="287" spans="2:7" x14ac:dyDescent="0.25">
      <c r="B287" s="41" t="s">
        <v>546</v>
      </c>
      <c r="C287" s="33" t="s">
        <v>547</v>
      </c>
      <c r="D287" s="34" t="s">
        <v>23</v>
      </c>
      <c r="E287" s="8">
        <v>103.95</v>
      </c>
      <c r="F287" s="155"/>
      <c r="G287" s="24">
        <f>+ROUND(E287*F287,0)</f>
        <v>0</v>
      </c>
    </row>
    <row r="288" spans="2:7" x14ac:dyDescent="0.25">
      <c r="B288" s="41" t="s">
        <v>548</v>
      </c>
      <c r="C288" s="33" t="s">
        <v>549</v>
      </c>
      <c r="D288" s="34" t="s">
        <v>171</v>
      </c>
      <c r="E288" s="8">
        <v>8</v>
      </c>
      <c r="F288" s="155"/>
      <c r="G288" s="24">
        <f>+ROUND(E288*F288,0)</f>
        <v>0</v>
      </c>
    </row>
    <row r="289" spans="2:7" x14ac:dyDescent="0.25">
      <c r="B289" s="41" t="s">
        <v>438</v>
      </c>
      <c r="C289" s="33" t="s">
        <v>423</v>
      </c>
      <c r="D289" s="34" t="s">
        <v>23</v>
      </c>
      <c r="E289" s="8">
        <v>64.5</v>
      </c>
      <c r="F289" s="155"/>
      <c r="G289" s="24">
        <f>+ROUND(E289*F289,0)</f>
        <v>0</v>
      </c>
    </row>
    <row r="290" spans="2:7" x14ac:dyDescent="0.25">
      <c r="B290" s="41" t="s">
        <v>439</v>
      </c>
      <c r="C290" s="33" t="s">
        <v>425</v>
      </c>
      <c r="D290" s="34" t="s">
        <v>171</v>
      </c>
      <c r="E290" s="8">
        <v>38</v>
      </c>
      <c r="F290" s="155"/>
      <c r="G290" s="24">
        <f>+ROUND(E290*F290,0)</f>
        <v>0</v>
      </c>
    </row>
    <row r="291" spans="2:7" x14ac:dyDescent="0.25">
      <c r="B291" s="41" t="s">
        <v>440</v>
      </c>
      <c r="C291" s="33" t="s">
        <v>441</v>
      </c>
      <c r="D291" s="34" t="s">
        <v>171</v>
      </c>
      <c r="E291" s="8">
        <v>1</v>
      </c>
      <c r="F291" s="155"/>
      <c r="G291" s="24">
        <f>+ROUND(E291*F291,0)</f>
        <v>0</v>
      </c>
    </row>
    <row r="292" spans="2:7" x14ac:dyDescent="0.25">
      <c r="B292" s="29" t="s">
        <v>442</v>
      </c>
      <c r="C292" s="31" t="s">
        <v>443</v>
      </c>
      <c r="D292" s="35"/>
      <c r="E292" s="8"/>
      <c r="F292" s="160"/>
      <c r="G292" s="24"/>
    </row>
    <row r="293" spans="2:7" x14ac:dyDescent="0.25">
      <c r="B293" s="41" t="s">
        <v>550</v>
      </c>
      <c r="C293" s="33" t="s">
        <v>382</v>
      </c>
      <c r="D293" s="42" t="s">
        <v>6</v>
      </c>
      <c r="E293" s="8">
        <v>25</v>
      </c>
      <c r="F293" s="155"/>
      <c r="G293" s="24">
        <f>+ROUND(E293*F293,0)</f>
        <v>0</v>
      </c>
    </row>
    <row r="294" spans="2:7" x14ac:dyDescent="0.25">
      <c r="B294" s="41" t="s">
        <v>444</v>
      </c>
      <c r="C294" s="33" t="s">
        <v>2206</v>
      </c>
      <c r="D294" s="34" t="s">
        <v>6</v>
      </c>
      <c r="E294" s="8">
        <v>9</v>
      </c>
      <c r="F294" s="155"/>
      <c r="G294" s="24">
        <f>+ROUND(E294*F294,0)</f>
        <v>0</v>
      </c>
    </row>
    <row r="295" spans="2:7" x14ac:dyDescent="0.25">
      <c r="B295" s="29" t="s">
        <v>445</v>
      </c>
      <c r="C295" s="31" t="s">
        <v>446</v>
      </c>
      <c r="D295" s="35"/>
      <c r="E295" s="8"/>
      <c r="F295" s="160"/>
      <c r="G295" s="24"/>
    </row>
    <row r="296" spans="2:7" x14ac:dyDescent="0.25">
      <c r="B296" s="41" t="s">
        <v>447</v>
      </c>
      <c r="C296" s="33" t="s">
        <v>448</v>
      </c>
      <c r="D296" s="34" t="s">
        <v>23</v>
      </c>
      <c r="E296" s="8">
        <v>130.75</v>
      </c>
      <c r="F296" s="155"/>
      <c r="G296" s="24">
        <f>+ROUND(E296*F296,0)</f>
        <v>0</v>
      </c>
    </row>
    <row r="297" spans="2:7" x14ac:dyDescent="0.25">
      <c r="B297" s="29" t="s">
        <v>449</v>
      </c>
      <c r="C297" s="31" t="s">
        <v>450</v>
      </c>
      <c r="D297" s="35"/>
      <c r="E297" s="8"/>
      <c r="F297" s="160"/>
      <c r="G297" s="24"/>
    </row>
    <row r="298" spans="2:7" x14ac:dyDescent="0.25">
      <c r="B298" s="41" t="s">
        <v>451</v>
      </c>
      <c r="C298" s="33" t="s">
        <v>2203</v>
      </c>
      <c r="D298" s="34" t="s">
        <v>171</v>
      </c>
      <c r="E298" s="8">
        <v>1</v>
      </c>
      <c r="F298" s="155"/>
      <c r="G298" s="24">
        <f>+ROUND(E298*F298,0)</f>
        <v>0</v>
      </c>
    </row>
    <row r="299" spans="2:7" x14ac:dyDescent="0.25">
      <c r="B299" s="41" t="s">
        <v>452</v>
      </c>
      <c r="C299" s="33" t="s">
        <v>453</v>
      </c>
      <c r="D299" s="34" t="s">
        <v>171</v>
      </c>
      <c r="E299" s="8">
        <v>1</v>
      </c>
      <c r="F299" s="155"/>
      <c r="G299" s="24">
        <f>+ROUND(E299*F299,0)</f>
        <v>0</v>
      </c>
    </row>
    <row r="300" spans="2:7" x14ac:dyDescent="0.25">
      <c r="B300" s="41" t="s">
        <v>454</v>
      </c>
      <c r="C300" s="33" t="s">
        <v>2204</v>
      </c>
      <c r="D300" s="34" t="s">
        <v>171</v>
      </c>
      <c r="E300" s="8">
        <v>1</v>
      </c>
      <c r="F300" s="155"/>
      <c r="G300" s="24">
        <f>+ROUND(E300*F300,0)</f>
        <v>0</v>
      </c>
    </row>
    <row r="301" spans="2:7" x14ac:dyDescent="0.25">
      <c r="B301" s="41" t="s">
        <v>455</v>
      </c>
      <c r="C301" s="33" t="s">
        <v>456</v>
      </c>
      <c r="D301" s="34" t="s">
        <v>171</v>
      </c>
      <c r="E301" s="8">
        <v>6</v>
      </c>
      <c r="F301" s="155"/>
      <c r="G301" s="24">
        <f>+ROUND(E301*F301,0)</f>
        <v>0</v>
      </c>
    </row>
    <row r="302" spans="2:7" x14ac:dyDescent="0.25">
      <c r="B302" s="41" t="s">
        <v>457</v>
      </c>
      <c r="C302" s="33" t="s">
        <v>2205</v>
      </c>
      <c r="D302" s="34" t="s">
        <v>171</v>
      </c>
      <c r="E302" s="8">
        <v>6</v>
      </c>
      <c r="F302" s="155"/>
      <c r="G302" s="24">
        <f>+ROUND(E302*F302,0)</f>
        <v>0</v>
      </c>
    </row>
    <row r="303" spans="2:7" x14ac:dyDescent="0.25">
      <c r="B303" s="29" t="s">
        <v>458</v>
      </c>
      <c r="C303" s="31" t="s">
        <v>459</v>
      </c>
      <c r="D303" s="35"/>
      <c r="E303" s="8"/>
      <c r="F303" s="161"/>
      <c r="G303" s="24"/>
    </row>
    <row r="304" spans="2:7" x14ac:dyDescent="0.25">
      <c r="B304" s="41" t="s">
        <v>460</v>
      </c>
      <c r="C304" s="33" t="s">
        <v>461</v>
      </c>
      <c r="D304" s="34" t="s">
        <v>171</v>
      </c>
      <c r="E304" s="8">
        <v>1</v>
      </c>
      <c r="F304" s="155"/>
      <c r="G304" s="24">
        <f>+ROUND(E304*F304,0)</f>
        <v>0</v>
      </c>
    </row>
    <row r="305" spans="2:7" x14ac:dyDescent="0.25">
      <c r="B305" s="29" t="s">
        <v>462</v>
      </c>
      <c r="C305" s="31" t="s">
        <v>463</v>
      </c>
      <c r="D305" s="35"/>
      <c r="E305" s="8"/>
      <c r="F305" s="161"/>
      <c r="G305" s="24"/>
    </row>
    <row r="306" spans="2:7" x14ac:dyDescent="0.25">
      <c r="B306" s="41" t="s">
        <v>464</v>
      </c>
      <c r="C306" s="33" t="s">
        <v>2202</v>
      </c>
      <c r="D306" s="34" t="s">
        <v>171</v>
      </c>
      <c r="E306" s="8">
        <v>4</v>
      </c>
      <c r="F306" s="155"/>
      <c r="G306" s="24">
        <f>+ROUND(E306*F306,0)</f>
        <v>0</v>
      </c>
    </row>
    <row r="307" spans="2:7" x14ac:dyDescent="0.25">
      <c r="B307" s="41" t="s">
        <v>465</v>
      </c>
      <c r="C307" s="33" t="s">
        <v>2201</v>
      </c>
      <c r="D307" s="34" t="s">
        <v>171</v>
      </c>
      <c r="E307" s="8">
        <v>1</v>
      </c>
      <c r="F307" s="155"/>
      <c r="G307" s="24">
        <f>+ROUND(E307*F307,0)</f>
        <v>0</v>
      </c>
    </row>
    <row r="308" spans="2:7" x14ac:dyDescent="0.25">
      <c r="B308" s="43">
        <v>7</v>
      </c>
      <c r="C308" s="44" t="s">
        <v>551</v>
      </c>
      <c r="D308" s="45"/>
      <c r="E308" s="30"/>
      <c r="F308" s="162"/>
      <c r="G308" s="95"/>
    </row>
    <row r="309" spans="2:7" ht="38.25" x14ac:dyDescent="0.25">
      <c r="B309" s="14" t="s">
        <v>671</v>
      </c>
      <c r="C309" s="33" t="s">
        <v>672</v>
      </c>
      <c r="D309" s="34" t="s">
        <v>6</v>
      </c>
      <c r="E309" s="8">
        <v>2</v>
      </c>
      <c r="F309" s="155"/>
      <c r="G309" s="24">
        <f t="shared" ref="G309:G372" si="17">+ROUND(E309*F309,0)</f>
        <v>0</v>
      </c>
    </row>
    <row r="310" spans="2:7" ht="38.25" x14ac:dyDescent="0.25">
      <c r="B310" s="14" t="s">
        <v>552</v>
      </c>
      <c r="C310" s="33" t="s">
        <v>553</v>
      </c>
      <c r="D310" s="34" t="s">
        <v>6</v>
      </c>
      <c r="E310" s="8">
        <v>44</v>
      </c>
      <c r="F310" s="155"/>
      <c r="G310" s="24">
        <f t="shared" si="17"/>
        <v>0</v>
      </c>
    </row>
    <row r="311" spans="2:7" ht="38.25" x14ac:dyDescent="0.25">
      <c r="B311" s="14" t="s">
        <v>554</v>
      </c>
      <c r="C311" s="33" t="s">
        <v>555</v>
      </c>
      <c r="D311" s="34" t="s">
        <v>6</v>
      </c>
      <c r="E311" s="8">
        <v>14</v>
      </c>
      <c r="F311" s="155"/>
      <c r="G311" s="24">
        <f t="shared" si="17"/>
        <v>0</v>
      </c>
    </row>
    <row r="312" spans="2:7" ht="25.5" x14ac:dyDescent="0.25">
      <c r="B312" s="14" t="s">
        <v>556</v>
      </c>
      <c r="C312" s="33" t="s">
        <v>557</v>
      </c>
      <c r="D312" s="34" t="s">
        <v>6</v>
      </c>
      <c r="E312" s="8">
        <v>673</v>
      </c>
      <c r="F312" s="155"/>
      <c r="G312" s="24">
        <f t="shared" si="17"/>
        <v>0</v>
      </c>
    </row>
    <row r="313" spans="2:7" ht="25.5" x14ac:dyDescent="0.25">
      <c r="B313" s="14" t="s">
        <v>637</v>
      </c>
      <c r="C313" s="33" t="s">
        <v>638</v>
      </c>
      <c r="D313" s="34" t="s">
        <v>6</v>
      </c>
      <c r="E313" s="8">
        <v>6</v>
      </c>
      <c r="F313" s="155"/>
      <c r="G313" s="24">
        <f t="shared" si="17"/>
        <v>0</v>
      </c>
    </row>
    <row r="314" spans="2:7" ht="25.5" x14ac:dyDescent="0.25">
      <c r="B314" s="14" t="s">
        <v>558</v>
      </c>
      <c r="C314" s="33" t="s">
        <v>559</v>
      </c>
      <c r="D314" s="34" t="s">
        <v>6</v>
      </c>
      <c r="E314" s="8">
        <v>47</v>
      </c>
      <c r="F314" s="155"/>
      <c r="G314" s="24">
        <f t="shared" si="17"/>
        <v>0</v>
      </c>
    </row>
    <row r="315" spans="2:7" ht="25.5" x14ac:dyDescent="0.25">
      <c r="B315" s="14" t="s">
        <v>631</v>
      </c>
      <c r="C315" s="33" t="s">
        <v>632</v>
      </c>
      <c r="D315" s="34" t="s">
        <v>6</v>
      </c>
      <c r="E315" s="8">
        <v>8</v>
      </c>
      <c r="F315" s="155"/>
      <c r="G315" s="24">
        <f t="shared" si="17"/>
        <v>0</v>
      </c>
    </row>
    <row r="316" spans="2:7" ht="25.5" x14ac:dyDescent="0.25">
      <c r="B316" s="14" t="s">
        <v>639</v>
      </c>
      <c r="C316" s="33" t="s">
        <v>640</v>
      </c>
      <c r="D316" s="34" t="s">
        <v>6</v>
      </c>
      <c r="E316" s="8">
        <v>2</v>
      </c>
      <c r="F316" s="155"/>
      <c r="G316" s="24">
        <f t="shared" si="17"/>
        <v>0</v>
      </c>
    </row>
    <row r="317" spans="2:7" ht="25.5" x14ac:dyDescent="0.25">
      <c r="B317" s="14" t="s">
        <v>709</v>
      </c>
      <c r="C317" s="33" t="s">
        <v>710</v>
      </c>
      <c r="D317" s="34" t="s">
        <v>6</v>
      </c>
      <c r="E317" s="8">
        <v>1</v>
      </c>
      <c r="F317" s="155"/>
      <c r="G317" s="24">
        <f t="shared" si="17"/>
        <v>0</v>
      </c>
    </row>
    <row r="318" spans="2:7" ht="38.25" x14ac:dyDescent="0.25">
      <c r="B318" s="14" t="s">
        <v>560</v>
      </c>
      <c r="C318" s="33" t="s">
        <v>561</v>
      </c>
      <c r="D318" s="34" t="s">
        <v>6</v>
      </c>
      <c r="E318" s="8">
        <v>1881</v>
      </c>
      <c r="F318" s="155"/>
      <c r="G318" s="24">
        <f t="shared" si="17"/>
        <v>0</v>
      </c>
    </row>
    <row r="319" spans="2:7" ht="38.25" x14ac:dyDescent="0.25">
      <c r="B319" s="14" t="s">
        <v>562</v>
      </c>
      <c r="C319" s="33" t="s">
        <v>563</v>
      </c>
      <c r="D319" s="34" t="s">
        <v>6</v>
      </c>
      <c r="E319" s="8">
        <v>199</v>
      </c>
      <c r="F319" s="155"/>
      <c r="G319" s="24">
        <f t="shared" si="17"/>
        <v>0</v>
      </c>
    </row>
    <row r="320" spans="2:7" ht="38.25" x14ac:dyDescent="0.25">
      <c r="B320" s="14" t="s">
        <v>641</v>
      </c>
      <c r="C320" s="33" t="s">
        <v>642</v>
      </c>
      <c r="D320" s="34" t="s">
        <v>6</v>
      </c>
      <c r="E320" s="8">
        <v>2</v>
      </c>
      <c r="F320" s="155"/>
      <c r="G320" s="24">
        <f t="shared" si="17"/>
        <v>0</v>
      </c>
    </row>
    <row r="321" spans="2:7" ht="38.25" x14ac:dyDescent="0.25">
      <c r="B321" s="14" t="s">
        <v>633</v>
      </c>
      <c r="C321" s="33" t="s">
        <v>634</v>
      </c>
      <c r="D321" s="34" t="s">
        <v>6</v>
      </c>
      <c r="E321" s="8">
        <v>10</v>
      </c>
      <c r="F321" s="155"/>
      <c r="G321" s="24">
        <f t="shared" si="17"/>
        <v>0</v>
      </c>
    </row>
    <row r="322" spans="2:7" ht="38.25" x14ac:dyDescent="0.25">
      <c r="B322" s="14" t="s">
        <v>564</v>
      </c>
      <c r="C322" s="33" t="s">
        <v>565</v>
      </c>
      <c r="D322" s="34" t="s">
        <v>6</v>
      </c>
      <c r="E322" s="8">
        <v>319</v>
      </c>
      <c r="F322" s="155"/>
      <c r="G322" s="24">
        <f t="shared" si="17"/>
        <v>0</v>
      </c>
    </row>
    <row r="323" spans="2:7" ht="38.25" x14ac:dyDescent="0.25">
      <c r="B323" s="14" t="s">
        <v>566</v>
      </c>
      <c r="C323" s="33" t="s">
        <v>567</v>
      </c>
      <c r="D323" s="34" t="s">
        <v>6</v>
      </c>
      <c r="E323" s="8">
        <v>19</v>
      </c>
      <c r="F323" s="155"/>
      <c r="G323" s="24">
        <f t="shared" si="17"/>
        <v>0</v>
      </c>
    </row>
    <row r="324" spans="2:7" ht="38.25" x14ac:dyDescent="0.25">
      <c r="B324" s="14" t="s">
        <v>643</v>
      </c>
      <c r="C324" s="33" t="s">
        <v>644</v>
      </c>
      <c r="D324" s="34" t="s">
        <v>6</v>
      </c>
      <c r="E324" s="8">
        <v>4</v>
      </c>
      <c r="F324" s="155"/>
      <c r="G324" s="24">
        <f t="shared" si="17"/>
        <v>0</v>
      </c>
    </row>
    <row r="325" spans="2:7" ht="38.25" x14ac:dyDescent="0.25">
      <c r="B325" s="14" t="s">
        <v>568</v>
      </c>
      <c r="C325" s="33" t="s">
        <v>569</v>
      </c>
      <c r="D325" s="34" t="s">
        <v>6</v>
      </c>
      <c r="E325" s="8">
        <v>603</v>
      </c>
      <c r="F325" s="155"/>
      <c r="G325" s="24">
        <f t="shared" si="17"/>
        <v>0</v>
      </c>
    </row>
    <row r="326" spans="2:7" ht="38.25" x14ac:dyDescent="0.25">
      <c r="B326" s="14" t="s">
        <v>645</v>
      </c>
      <c r="C326" s="33" t="s">
        <v>646</v>
      </c>
      <c r="D326" s="34" t="s">
        <v>6</v>
      </c>
      <c r="E326" s="8">
        <v>9</v>
      </c>
      <c r="F326" s="155"/>
      <c r="G326" s="24">
        <f t="shared" si="17"/>
        <v>0</v>
      </c>
    </row>
    <row r="327" spans="2:7" ht="38.25" x14ac:dyDescent="0.25">
      <c r="B327" s="14" t="s">
        <v>570</v>
      </c>
      <c r="C327" s="33" t="s">
        <v>571</v>
      </c>
      <c r="D327" s="34" t="s">
        <v>6</v>
      </c>
      <c r="E327" s="8">
        <v>600</v>
      </c>
      <c r="F327" s="155"/>
      <c r="G327" s="24">
        <f t="shared" si="17"/>
        <v>0</v>
      </c>
    </row>
    <row r="328" spans="2:7" ht="38.25" x14ac:dyDescent="0.25">
      <c r="B328" s="14" t="s">
        <v>647</v>
      </c>
      <c r="C328" s="33" t="s">
        <v>648</v>
      </c>
      <c r="D328" s="34" t="s">
        <v>6</v>
      </c>
      <c r="E328" s="8">
        <v>29</v>
      </c>
      <c r="F328" s="155"/>
      <c r="G328" s="24">
        <f t="shared" si="17"/>
        <v>0</v>
      </c>
    </row>
    <row r="329" spans="2:7" ht="38.25" x14ac:dyDescent="0.25">
      <c r="B329" s="14" t="s">
        <v>572</v>
      </c>
      <c r="C329" s="33" t="s">
        <v>573</v>
      </c>
      <c r="D329" s="34" t="s">
        <v>6</v>
      </c>
      <c r="E329" s="8">
        <v>34</v>
      </c>
      <c r="F329" s="155"/>
      <c r="G329" s="24">
        <f t="shared" si="17"/>
        <v>0</v>
      </c>
    </row>
    <row r="330" spans="2:7" ht="51" x14ac:dyDescent="0.25">
      <c r="B330" s="14" t="s">
        <v>711</v>
      </c>
      <c r="C330" s="33" t="s">
        <v>712</v>
      </c>
      <c r="D330" s="34" t="s">
        <v>6</v>
      </c>
      <c r="E330" s="8">
        <v>1</v>
      </c>
      <c r="F330" s="155"/>
      <c r="G330" s="24">
        <f t="shared" si="17"/>
        <v>0</v>
      </c>
    </row>
    <row r="331" spans="2:7" ht="38.25" x14ac:dyDescent="0.25">
      <c r="B331" s="14" t="s">
        <v>713</v>
      </c>
      <c r="C331" s="33" t="s">
        <v>714</v>
      </c>
      <c r="D331" s="34" t="s">
        <v>6</v>
      </c>
      <c r="E331" s="8">
        <v>1</v>
      </c>
      <c r="F331" s="155"/>
      <c r="G331" s="24">
        <f t="shared" si="17"/>
        <v>0</v>
      </c>
    </row>
    <row r="332" spans="2:7" ht="38.25" x14ac:dyDescent="0.25">
      <c r="B332" s="14" t="s">
        <v>715</v>
      </c>
      <c r="C332" s="33" t="s">
        <v>716</v>
      </c>
      <c r="D332" s="34" t="s">
        <v>6</v>
      </c>
      <c r="E332" s="8">
        <v>4</v>
      </c>
      <c r="F332" s="155"/>
      <c r="G332" s="24">
        <f t="shared" si="17"/>
        <v>0</v>
      </c>
    </row>
    <row r="333" spans="2:7" ht="25.5" x14ac:dyDescent="0.25">
      <c r="B333" s="14" t="s">
        <v>649</v>
      </c>
      <c r="C333" s="33" t="s">
        <v>650</v>
      </c>
      <c r="D333" s="34" t="s">
        <v>23</v>
      </c>
      <c r="E333" s="8">
        <v>2904</v>
      </c>
      <c r="F333" s="155"/>
      <c r="G333" s="24">
        <f t="shared" si="17"/>
        <v>0</v>
      </c>
    </row>
    <row r="334" spans="2:7" ht="51" x14ac:dyDescent="0.25">
      <c r="B334" s="14" t="s">
        <v>717</v>
      </c>
      <c r="C334" s="33" t="s">
        <v>718</v>
      </c>
      <c r="D334" s="34" t="s">
        <v>6</v>
      </c>
      <c r="E334" s="8">
        <v>1</v>
      </c>
      <c r="F334" s="155"/>
      <c r="G334" s="24">
        <f t="shared" si="17"/>
        <v>0</v>
      </c>
    </row>
    <row r="335" spans="2:7" ht="25.5" x14ac:dyDescent="0.25">
      <c r="B335" s="14" t="s">
        <v>719</v>
      </c>
      <c r="C335" s="33" t="s">
        <v>720</v>
      </c>
      <c r="D335" s="34" t="s">
        <v>6</v>
      </c>
      <c r="E335" s="8">
        <v>1</v>
      </c>
      <c r="F335" s="155"/>
      <c r="G335" s="24">
        <f t="shared" si="17"/>
        <v>0</v>
      </c>
    </row>
    <row r="336" spans="2:7" ht="51" x14ac:dyDescent="0.25">
      <c r="B336" s="14" t="s">
        <v>721</v>
      </c>
      <c r="C336" s="33" t="s">
        <v>722</v>
      </c>
      <c r="D336" s="34" t="s">
        <v>6</v>
      </c>
      <c r="E336" s="8">
        <v>1</v>
      </c>
      <c r="F336" s="155"/>
      <c r="G336" s="24">
        <f t="shared" si="17"/>
        <v>0</v>
      </c>
    </row>
    <row r="337" spans="2:7" ht="51" x14ac:dyDescent="0.25">
      <c r="B337" s="14" t="s">
        <v>651</v>
      </c>
      <c r="C337" s="33" t="s">
        <v>652</v>
      </c>
      <c r="D337" s="34" t="s">
        <v>6</v>
      </c>
      <c r="E337" s="8">
        <v>1</v>
      </c>
      <c r="F337" s="155"/>
      <c r="G337" s="24">
        <f t="shared" si="17"/>
        <v>0</v>
      </c>
    </row>
    <row r="338" spans="2:7" ht="51" x14ac:dyDescent="0.25">
      <c r="B338" s="14" t="s">
        <v>673</v>
      </c>
      <c r="C338" s="33" t="s">
        <v>674</v>
      </c>
      <c r="D338" s="34" t="s">
        <v>6</v>
      </c>
      <c r="E338" s="8">
        <v>1</v>
      </c>
      <c r="F338" s="155"/>
      <c r="G338" s="24">
        <f t="shared" si="17"/>
        <v>0</v>
      </c>
    </row>
    <row r="339" spans="2:7" ht="51" x14ac:dyDescent="0.25">
      <c r="B339" s="14" t="s">
        <v>574</v>
      </c>
      <c r="C339" s="33" t="s">
        <v>575</v>
      </c>
      <c r="D339" s="34" t="s">
        <v>6</v>
      </c>
      <c r="E339" s="8">
        <v>1</v>
      </c>
      <c r="F339" s="155"/>
      <c r="G339" s="24">
        <f t="shared" si="17"/>
        <v>0</v>
      </c>
    </row>
    <row r="340" spans="2:7" ht="51" x14ac:dyDescent="0.25">
      <c r="B340" s="14" t="s">
        <v>675</v>
      </c>
      <c r="C340" s="33" t="s">
        <v>676</v>
      </c>
      <c r="D340" s="34" t="s">
        <v>6</v>
      </c>
      <c r="E340" s="8">
        <v>1</v>
      </c>
      <c r="F340" s="155"/>
      <c r="G340" s="24">
        <f t="shared" si="17"/>
        <v>0</v>
      </c>
    </row>
    <row r="341" spans="2:7" ht="38.25" x14ac:dyDescent="0.25">
      <c r="B341" s="14" t="s">
        <v>677</v>
      </c>
      <c r="C341" s="33" t="s">
        <v>678</v>
      </c>
      <c r="D341" s="34" t="s">
        <v>6</v>
      </c>
      <c r="E341" s="8">
        <v>2</v>
      </c>
      <c r="F341" s="155"/>
      <c r="G341" s="24">
        <f t="shared" si="17"/>
        <v>0</v>
      </c>
    </row>
    <row r="342" spans="2:7" ht="51" x14ac:dyDescent="0.25">
      <c r="B342" s="14" t="s">
        <v>679</v>
      </c>
      <c r="C342" s="33" t="s">
        <v>680</v>
      </c>
      <c r="D342" s="34" t="s">
        <v>6</v>
      </c>
      <c r="E342" s="8">
        <v>5</v>
      </c>
      <c r="F342" s="155"/>
      <c r="G342" s="24">
        <f t="shared" si="17"/>
        <v>0</v>
      </c>
    </row>
    <row r="343" spans="2:7" ht="51" x14ac:dyDescent="0.25">
      <c r="B343" s="14" t="s">
        <v>681</v>
      </c>
      <c r="C343" s="33" t="s">
        <v>682</v>
      </c>
      <c r="D343" s="34" t="s">
        <v>6</v>
      </c>
      <c r="E343" s="8">
        <v>5</v>
      </c>
      <c r="F343" s="155"/>
      <c r="G343" s="24">
        <f t="shared" si="17"/>
        <v>0</v>
      </c>
    </row>
    <row r="344" spans="2:7" ht="25.5" x14ac:dyDescent="0.25">
      <c r="B344" s="14" t="s">
        <v>723</v>
      </c>
      <c r="C344" s="33" t="s">
        <v>724</v>
      </c>
      <c r="D344" s="34" t="s">
        <v>725</v>
      </c>
      <c r="E344" s="8">
        <v>1</v>
      </c>
      <c r="F344" s="155"/>
      <c r="G344" s="24">
        <f t="shared" si="17"/>
        <v>0</v>
      </c>
    </row>
    <row r="345" spans="2:7" ht="38.25" x14ac:dyDescent="0.25">
      <c r="B345" s="14" t="s">
        <v>726</v>
      </c>
      <c r="C345" s="33" t="s">
        <v>727</v>
      </c>
      <c r="D345" s="34" t="s">
        <v>725</v>
      </c>
      <c r="E345" s="8">
        <v>1</v>
      </c>
      <c r="F345" s="155"/>
      <c r="G345" s="24">
        <f t="shared" si="17"/>
        <v>0</v>
      </c>
    </row>
    <row r="346" spans="2:7" ht="38.25" x14ac:dyDescent="0.25">
      <c r="B346" s="14" t="s">
        <v>728</v>
      </c>
      <c r="C346" s="33" t="s">
        <v>729</v>
      </c>
      <c r="D346" s="34" t="s">
        <v>725</v>
      </c>
      <c r="E346" s="8">
        <v>1</v>
      </c>
      <c r="F346" s="155"/>
      <c r="G346" s="24">
        <f t="shared" si="17"/>
        <v>0</v>
      </c>
    </row>
    <row r="347" spans="2:7" ht="51" x14ac:dyDescent="0.25">
      <c r="B347" s="14" t="s">
        <v>730</v>
      </c>
      <c r="C347" s="33" t="s">
        <v>731</v>
      </c>
      <c r="D347" s="34" t="s">
        <v>6</v>
      </c>
      <c r="E347" s="8">
        <v>1</v>
      </c>
      <c r="F347" s="155"/>
      <c r="G347" s="24">
        <f t="shared" si="17"/>
        <v>0</v>
      </c>
    </row>
    <row r="348" spans="2:7" ht="38.25" x14ac:dyDescent="0.25">
      <c r="B348" s="14" t="s">
        <v>732</v>
      </c>
      <c r="C348" s="33" t="s">
        <v>733</v>
      </c>
      <c r="D348" s="34" t="s">
        <v>734</v>
      </c>
      <c r="E348" s="8">
        <v>1</v>
      </c>
      <c r="F348" s="155"/>
      <c r="G348" s="24">
        <f t="shared" si="17"/>
        <v>0</v>
      </c>
    </row>
    <row r="349" spans="2:7" ht="25.5" x14ac:dyDescent="0.25">
      <c r="B349" s="14" t="s">
        <v>576</v>
      </c>
      <c r="C349" s="33" t="s">
        <v>577</v>
      </c>
      <c r="D349" s="34" t="s">
        <v>23</v>
      </c>
      <c r="E349" s="8">
        <v>117</v>
      </c>
      <c r="F349" s="155"/>
      <c r="G349" s="24">
        <f t="shared" si="17"/>
        <v>0</v>
      </c>
    </row>
    <row r="350" spans="2:7" ht="51" x14ac:dyDescent="0.25">
      <c r="B350" s="14" t="s">
        <v>735</v>
      </c>
      <c r="C350" s="33" t="s">
        <v>736</v>
      </c>
      <c r="D350" s="34" t="s">
        <v>6</v>
      </c>
      <c r="E350" s="8">
        <v>1</v>
      </c>
      <c r="F350" s="155"/>
      <c r="G350" s="24">
        <f t="shared" si="17"/>
        <v>0</v>
      </c>
    </row>
    <row r="351" spans="2:7" ht="51" x14ac:dyDescent="0.25">
      <c r="B351" s="14" t="s">
        <v>683</v>
      </c>
      <c r="C351" s="33" t="s">
        <v>684</v>
      </c>
      <c r="D351" s="34" t="s">
        <v>6</v>
      </c>
      <c r="E351" s="8">
        <v>1</v>
      </c>
      <c r="F351" s="155"/>
      <c r="G351" s="24">
        <f t="shared" si="17"/>
        <v>0</v>
      </c>
    </row>
    <row r="352" spans="2:7" ht="63.75" x14ac:dyDescent="0.25">
      <c r="B352" s="14" t="s">
        <v>578</v>
      </c>
      <c r="C352" s="33" t="s">
        <v>579</v>
      </c>
      <c r="D352" s="34" t="s">
        <v>6</v>
      </c>
      <c r="E352" s="8">
        <v>1</v>
      </c>
      <c r="F352" s="155"/>
      <c r="G352" s="24">
        <f t="shared" si="17"/>
        <v>0</v>
      </c>
    </row>
    <row r="353" spans="2:7" ht="63.75" x14ac:dyDescent="0.25">
      <c r="B353" s="14" t="s">
        <v>653</v>
      </c>
      <c r="C353" s="33" t="s">
        <v>654</v>
      </c>
      <c r="D353" s="34" t="s">
        <v>6</v>
      </c>
      <c r="E353" s="8">
        <v>1</v>
      </c>
      <c r="F353" s="155"/>
      <c r="G353" s="24">
        <f t="shared" si="17"/>
        <v>0</v>
      </c>
    </row>
    <row r="354" spans="2:7" ht="51" x14ac:dyDescent="0.25">
      <c r="B354" s="14" t="s">
        <v>737</v>
      </c>
      <c r="C354" s="33" t="s">
        <v>738</v>
      </c>
      <c r="D354" s="34" t="s">
        <v>6</v>
      </c>
      <c r="E354" s="8">
        <v>1</v>
      </c>
      <c r="F354" s="155"/>
      <c r="G354" s="24">
        <f t="shared" si="17"/>
        <v>0</v>
      </c>
    </row>
    <row r="355" spans="2:7" ht="63.75" x14ac:dyDescent="0.25">
      <c r="B355" s="14" t="s">
        <v>685</v>
      </c>
      <c r="C355" s="33" t="s">
        <v>686</v>
      </c>
      <c r="D355" s="34" t="s">
        <v>6</v>
      </c>
      <c r="E355" s="8">
        <v>1</v>
      </c>
      <c r="F355" s="155"/>
      <c r="G355" s="24">
        <f t="shared" si="17"/>
        <v>0</v>
      </c>
    </row>
    <row r="356" spans="2:7" ht="63.75" x14ac:dyDescent="0.25">
      <c r="B356" s="14" t="s">
        <v>580</v>
      </c>
      <c r="C356" s="33" t="s">
        <v>581</v>
      </c>
      <c r="D356" s="34" t="s">
        <v>6</v>
      </c>
      <c r="E356" s="8">
        <v>1</v>
      </c>
      <c r="F356" s="155"/>
      <c r="G356" s="24">
        <f t="shared" si="17"/>
        <v>0</v>
      </c>
    </row>
    <row r="357" spans="2:7" ht="63.75" x14ac:dyDescent="0.25">
      <c r="B357" s="14" t="s">
        <v>655</v>
      </c>
      <c r="C357" s="33" t="s">
        <v>656</v>
      </c>
      <c r="D357" s="34" t="s">
        <v>6</v>
      </c>
      <c r="E357" s="8">
        <v>1</v>
      </c>
      <c r="F357" s="155"/>
      <c r="G357" s="24">
        <f t="shared" si="17"/>
        <v>0</v>
      </c>
    </row>
    <row r="358" spans="2:7" ht="63.75" x14ac:dyDescent="0.25">
      <c r="B358" s="14" t="s">
        <v>739</v>
      </c>
      <c r="C358" s="33" t="s">
        <v>740</v>
      </c>
      <c r="D358" s="34" t="s">
        <v>6</v>
      </c>
      <c r="E358" s="8">
        <v>1</v>
      </c>
      <c r="F358" s="155"/>
      <c r="G358" s="24">
        <f t="shared" si="17"/>
        <v>0</v>
      </c>
    </row>
    <row r="359" spans="2:7" ht="63.75" x14ac:dyDescent="0.25">
      <c r="B359" s="14" t="s">
        <v>687</v>
      </c>
      <c r="C359" s="33" t="s">
        <v>688</v>
      </c>
      <c r="D359" s="34" t="s">
        <v>6</v>
      </c>
      <c r="E359" s="8">
        <v>1</v>
      </c>
      <c r="F359" s="155"/>
      <c r="G359" s="24">
        <f t="shared" si="17"/>
        <v>0</v>
      </c>
    </row>
    <row r="360" spans="2:7" ht="51" x14ac:dyDescent="0.25">
      <c r="B360" s="14" t="s">
        <v>689</v>
      </c>
      <c r="C360" s="33" t="s">
        <v>690</v>
      </c>
      <c r="D360" s="34" t="s">
        <v>6</v>
      </c>
      <c r="E360" s="8">
        <v>1</v>
      </c>
      <c r="F360" s="155"/>
      <c r="G360" s="24">
        <f t="shared" si="17"/>
        <v>0</v>
      </c>
    </row>
    <row r="361" spans="2:7" ht="51" x14ac:dyDescent="0.25">
      <c r="B361" s="14" t="s">
        <v>582</v>
      </c>
      <c r="C361" s="33" t="s">
        <v>583</v>
      </c>
      <c r="D361" s="34" t="s">
        <v>6</v>
      </c>
      <c r="E361" s="8">
        <v>1</v>
      </c>
      <c r="F361" s="155"/>
      <c r="G361" s="24">
        <f t="shared" si="17"/>
        <v>0</v>
      </c>
    </row>
    <row r="362" spans="2:7" ht="51" x14ac:dyDescent="0.25">
      <c r="B362" s="14" t="s">
        <v>657</v>
      </c>
      <c r="C362" s="33" t="s">
        <v>658</v>
      </c>
      <c r="D362" s="34" t="s">
        <v>6</v>
      </c>
      <c r="E362" s="8">
        <v>1</v>
      </c>
      <c r="F362" s="155"/>
      <c r="G362" s="24">
        <f t="shared" si="17"/>
        <v>0</v>
      </c>
    </row>
    <row r="363" spans="2:7" ht="51" x14ac:dyDescent="0.25">
      <c r="B363" s="14" t="s">
        <v>691</v>
      </c>
      <c r="C363" s="33" t="s">
        <v>692</v>
      </c>
      <c r="D363" s="34" t="s">
        <v>6</v>
      </c>
      <c r="E363" s="8">
        <v>1</v>
      </c>
      <c r="F363" s="155"/>
      <c r="G363" s="24">
        <f t="shared" si="17"/>
        <v>0</v>
      </c>
    </row>
    <row r="364" spans="2:7" ht="51" x14ac:dyDescent="0.25">
      <c r="B364" s="14" t="s">
        <v>584</v>
      </c>
      <c r="C364" s="33" t="s">
        <v>585</v>
      </c>
      <c r="D364" s="34" t="s">
        <v>6</v>
      </c>
      <c r="E364" s="8">
        <v>1</v>
      </c>
      <c r="F364" s="155"/>
      <c r="G364" s="24">
        <f t="shared" si="17"/>
        <v>0</v>
      </c>
    </row>
    <row r="365" spans="2:7" ht="51" x14ac:dyDescent="0.25">
      <c r="B365" s="14" t="s">
        <v>659</v>
      </c>
      <c r="C365" s="33" t="s">
        <v>660</v>
      </c>
      <c r="D365" s="34" t="s">
        <v>6</v>
      </c>
      <c r="E365" s="8">
        <v>1</v>
      </c>
      <c r="F365" s="155"/>
      <c r="G365" s="24">
        <f t="shared" si="17"/>
        <v>0</v>
      </c>
    </row>
    <row r="366" spans="2:7" ht="51" x14ac:dyDescent="0.25">
      <c r="B366" s="14" t="s">
        <v>693</v>
      </c>
      <c r="C366" s="33" t="s">
        <v>694</v>
      </c>
      <c r="D366" s="34" t="s">
        <v>6</v>
      </c>
      <c r="E366" s="8">
        <v>1</v>
      </c>
      <c r="F366" s="155"/>
      <c r="G366" s="24">
        <f t="shared" si="17"/>
        <v>0</v>
      </c>
    </row>
    <row r="367" spans="2:7" ht="63.75" x14ac:dyDescent="0.25">
      <c r="B367" s="14" t="s">
        <v>695</v>
      </c>
      <c r="C367" s="33" t="s">
        <v>696</v>
      </c>
      <c r="D367" s="34" t="s">
        <v>6</v>
      </c>
      <c r="E367" s="8">
        <v>10</v>
      </c>
      <c r="F367" s="155"/>
      <c r="G367" s="24">
        <f t="shared" si="17"/>
        <v>0</v>
      </c>
    </row>
    <row r="368" spans="2:7" ht="51" x14ac:dyDescent="0.25">
      <c r="B368" s="14" t="s">
        <v>697</v>
      </c>
      <c r="C368" s="33" t="s">
        <v>698</v>
      </c>
      <c r="D368" s="34" t="s">
        <v>6</v>
      </c>
      <c r="E368" s="8">
        <v>1</v>
      </c>
      <c r="F368" s="155"/>
      <c r="G368" s="24">
        <f t="shared" si="17"/>
        <v>0</v>
      </c>
    </row>
    <row r="369" spans="2:7" ht="51" x14ac:dyDescent="0.25">
      <c r="B369" s="14" t="s">
        <v>586</v>
      </c>
      <c r="C369" s="33" t="s">
        <v>587</v>
      </c>
      <c r="D369" s="34" t="s">
        <v>6</v>
      </c>
      <c r="E369" s="8">
        <v>1</v>
      </c>
      <c r="F369" s="155"/>
      <c r="G369" s="24">
        <f t="shared" si="17"/>
        <v>0</v>
      </c>
    </row>
    <row r="370" spans="2:7" ht="51" x14ac:dyDescent="0.25">
      <c r="B370" s="14" t="s">
        <v>661</v>
      </c>
      <c r="C370" s="33" t="s">
        <v>662</v>
      </c>
      <c r="D370" s="34" t="s">
        <v>6</v>
      </c>
      <c r="E370" s="8">
        <v>1</v>
      </c>
      <c r="F370" s="155"/>
      <c r="G370" s="24">
        <f t="shared" si="17"/>
        <v>0</v>
      </c>
    </row>
    <row r="371" spans="2:7" ht="51" x14ac:dyDescent="0.25">
      <c r="B371" s="14" t="s">
        <v>741</v>
      </c>
      <c r="C371" s="33" t="s">
        <v>742</v>
      </c>
      <c r="D371" s="34" t="s">
        <v>6</v>
      </c>
      <c r="E371" s="8">
        <v>1</v>
      </c>
      <c r="F371" s="155"/>
      <c r="G371" s="24">
        <f t="shared" si="17"/>
        <v>0</v>
      </c>
    </row>
    <row r="372" spans="2:7" ht="25.5" x14ac:dyDescent="0.25">
      <c r="B372" s="14" t="s">
        <v>588</v>
      </c>
      <c r="C372" s="33" t="s">
        <v>589</v>
      </c>
      <c r="D372" s="34" t="s">
        <v>6</v>
      </c>
      <c r="E372" s="8">
        <v>11</v>
      </c>
      <c r="F372" s="155"/>
      <c r="G372" s="24">
        <f t="shared" si="17"/>
        <v>0</v>
      </c>
    </row>
    <row r="373" spans="2:7" ht="25.5" x14ac:dyDescent="0.25">
      <c r="B373" s="14" t="s">
        <v>590</v>
      </c>
      <c r="C373" s="33" t="s">
        <v>591</v>
      </c>
      <c r="D373" s="34" t="s">
        <v>6</v>
      </c>
      <c r="E373" s="8">
        <v>8</v>
      </c>
      <c r="F373" s="155"/>
      <c r="G373" s="24">
        <f t="shared" ref="G373:G421" si="18">+ROUND(E373*F373,0)</f>
        <v>0</v>
      </c>
    </row>
    <row r="374" spans="2:7" ht="25.5" x14ac:dyDescent="0.25">
      <c r="B374" s="14" t="s">
        <v>743</v>
      </c>
      <c r="C374" s="33" t="s">
        <v>744</v>
      </c>
      <c r="D374" s="34" t="s">
        <v>23</v>
      </c>
      <c r="E374" s="8">
        <v>414</v>
      </c>
      <c r="F374" s="155"/>
      <c r="G374" s="24">
        <f t="shared" si="18"/>
        <v>0</v>
      </c>
    </row>
    <row r="375" spans="2:7" ht="25.5" x14ac:dyDescent="0.25">
      <c r="B375" s="14" t="s">
        <v>745</v>
      </c>
      <c r="C375" s="33" t="s">
        <v>746</v>
      </c>
      <c r="D375" s="34" t="s">
        <v>23</v>
      </c>
      <c r="E375" s="8">
        <v>25</v>
      </c>
      <c r="F375" s="155"/>
      <c r="G375" s="24">
        <f t="shared" si="18"/>
        <v>0</v>
      </c>
    </row>
    <row r="376" spans="2:7" ht="25.5" x14ac:dyDescent="0.25">
      <c r="B376" s="14" t="s">
        <v>592</v>
      </c>
      <c r="C376" s="33" t="s">
        <v>593</v>
      </c>
      <c r="D376" s="34" t="s">
        <v>23</v>
      </c>
      <c r="E376" s="8">
        <v>485</v>
      </c>
      <c r="F376" s="155"/>
      <c r="G376" s="24">
        <f t="shared" si="18"/>
        <v>0</v>
      </c>
    </row>
    <row r="377" spans="2:7" ht="25.5" x14ac:dyDescent="0.25">
      <c r="B377" s="14" t="s">
        <v>663</v>
      </c>
      <c r="C377" s="33" t="s">
        <v>664</v>
      </c>
      <c r="D377" s="34" t="s">
        <v>23</v>
      </c>
      <c r="E377" s="8">
        <v>10</v>
      </c>
      <c r="F377" s="155"/>
      <c r="G377" s="24">
        <f t="shared" si="18"/>
        <v>0</v>
      </c>
    </row>
    <row r="378" spans="2:7" ht="25.5" x14ac:dyDescent="0.25">
      <c r="B378" s="14" t="s">
        <v>594</v>
      </c>
      <c r="C378" s="33" t="s">
        <v>595</v>
      </c>
      <c r="D378" s="34" t="s">
        <v>23</v>
      </c>
      <c r="E378" s="8">
        <v>174</v>
      </c>
      <c r="F378" s="155"/>
      <c r="G378" s="24">
        <f t="shared" si="18"/>
        <v>0</v>
      </c>
    </row>
    <row r="379" spans="2:7" ht="25.5" x14ac:dyDescent="0.25">
      <c r="B379" s="14" t="s">
        <v>665</v>
      </c>
      <c r="C379" s="33" t="s">
        <v>666</v>
      </c>
      <c r="D379" s="34" t="s">
        <v>23</v>
      </c>
      <c r="E379" s="8">
        <v>87</v>
      </c>
      <c r="F379" s="155"/>
      <c r="G379" s="24">
        <f t="shared" si="18"/>
        <v>0</v>
      </c>
    </row>
    <row r="380" spans="2:7" ht="27" customHeight="1" x14ac:dyDescent="0.25">
      <c r="B380" s="14" t="s">
        <v>596</v>
      </c>
      <c r="C380" s="33" t="s">
        <v>597</v>
      </c>
      <c r="D380" s="34" t="s">
        <v>23</v>
      </c>
      <c r="E380" s="8">
        <v>77</v>
      </c>
      <c r="F380" s="155"/>
      <c r="G380" s="24">
        <f t="shared" si="18"/>
        <v>0</v>
      </c>
    </row>
    <row r="381" spans="2:7" ht="25.5" customHeight="1" x14ac:dyDescent="0.25">
      <c r="B381" s="14" t="s">
        <v>598</v>
      </c>
      <c r="C381" s="33" t="s">
        <v>599</v>
      </c>
      <c r="D381" s="34" t="s">
        <v>23</v>
      </c>
      <c r="E381" s="8">
        <v>236</v>
      </c>
      <c r="F381" s="155"/>
      <c r="G381" s="24">
        <f t="shared" si="18"/>
        <v>0</v>
      </c>
    </row>
    <row r="382" spans="2:7" ht="25.5" x14ac:dyDescent="0.25">
      <c r="B382" s="14" t="s">
        <v>667</v>
      </c>
      <c r="C382" s="33" t="s">
        <v>668</v>
      </c>
      <c r="D382" s="34" t="s">
        <v>23</v>
      </c>
      <c r="E382" s="8">
        <v>377</v>
      </c>
      <c r="F382" s="155"/>
      <c r="G382" s="24">
        <f t="shared" si="18"/>
        <v>0</v>
      </c>
    </row>
    <row r="383" spans="2:7" ht="25.5" x14ac:dyDescent="0.25">
      <c r="B383" s="14" t="s">
        <v>600</v>
      </c>
      <c r="C383" s="33" t="s">
        <v>601</v>
      </c>
      <c r="D383" s="34" t="s">
        <v>23</v>
      </c>
      <c r="E383" s="8">
        <v>843</v>
      </c>
      <c r="F383" s="155"/>
      <c r="G383" s="24">
        <f t="shared" si="18"/>
        <v>0</v>
      </c>
    </row>
    <row r="384" spans="2:7" ht="25.5" x14ac:dyDescent="0.25">
      <c r="B384" s="14" t="s">
        <v>699</v>
      </c>
      <c r="C384" s="33" t="s">
        <v>700</v>
      </c>
      <c r="D384" s="34" t="s">
        <v>23</v>
      </c>
      <c r="E384" s="8">
        <v>1302</v>
      </c>
      <c r="F384" s="155"/>
      <c r="G384" s="24">
        <f t="shared" si="18"/>
        <v>0</v>
      </c>
    </row>
    <row r="385" spans="2:7" ht="25.5" x14ac:dyDescent="0.25">
      <c r="B385" s="14" t="s">
        <v>602</v>
      </c>
      <c r="C385" s="33" t="s">
        <v>603</v>
      </c>
      <c r="D385" s="34" t="s">
        <v>23</v>
      </c>
      <c r="E385" s="8">
        <v>1008</v>
      </c>
      <c r="F385" s="155"/>
      <c r="G385" s="24">
        <f t="shared" si="18"/>
        <v>0</v>
      </c>
    </row>
    <row r="386" spans="2:7" ht="25.5" x14ac:dyDescent="0.25">
      <c r="B386" s="14" t="s">
        <v>701</v>
      </c>
      <c r="C386" s="33" t="s">
        <v>702</v>
      </c>
      <c r="D386" s="34" t="s">
        <v>23</v>
      </c>
      <c r="E386" s="8">
        <v>82</v>
      </c>
      <c r="F386" s="155"/>
      <c r="G386" s="24">
        <f t="shared" si="18"/>
        <v>0</v>
      </c>
    </row>
    <row r="387" spans="2:7" ht="18" customHeight="1" x14ac:dyDescent="0.25">
      <c r="B387" s="14" t="s">
        <v>604</v>
      </c>
      <c r="C387" s="33" t="s">
        <v>605</v>
      </c>
      <c r="D387" s="34" t="s">
        <v>23</v>
      </c>
      <c r="E387" s="8">
        <v>391</v>
      </c>
      <c r="F387" s="155"/>
      <c r="G387" s="24">
        <f t="shared" si="18"/>
        <v>0</v>
      </c>
    </row>
    <row r="388" spans="2:7" ht="25.5" x14ac:dyDescent="0.25">
      <c r="B388" s="14" t="s">
        <v>703</v>
      </c>
      <c r="C388" s="33" t="s">
        <v>704</v>
      </c>
      <c r="D388" s="34" t="s">
        <v>23</v>
      </c>
      <c r="E388" s="8">
        <v>264</v>
      </c>
      <c r="F388" s="155"/>
      <c r="G388" s="24">
        <f t="shared" si="18"/>
        <v>0</v>
      </c>
    </row>
    <row r="389" spans="2:7" ht="17.25" customHeight="1" x14ac:dyDescent="0.25">
      <c r="B389" s="14" t="s">
        <v>606</v>
      </c>
      <c r="C389" s="33" t="s">
        <v>607</v>
      </c>
      <c r="D389" s="34" t="s">
        <v>23</v>
      </c>
      <c r="E389" s="8">
        <v>49</v>
      </c>
      <c r="F389" s="155"/>
      <c r="G389" s="24">
        <f t="shared" si="18"/>
        <v>0</v>
      </c>
    </row>
    <row r="390" spans="2:7" ht="18" customHeight="1" x14ac:dyDescent="0.25">
      <c r="B390" s="14" t="s">
        <v>608</v>
      </c>
      <c r="C390" s="33" t="s">
        <v>609</v>
      </c>
      <c r="D390" s="34" t="s">
        <v>23</v>
      </c>
      <c r="E390" s="8">
        <v>1141</v>
      </c>
      <c r="F390" s="155"/>
      <c r="G390" s="24">
        <f t="shared" si="18"/>
        <v>0</v>
      </c>
    </row>
    <row r="391" spans="2:7" ht="25.5" x14ac:dyDescent="0.25">
      <c r="B391" s="14" t="s">
        <v>705</v>
      </c>
      <c r="C391" s="33" t="s">
        <v>706</v>
      </c>
      <c r="D391" s="34" t="s">
        <v>23</v>
      </c>
      <c r="E391" s="8">
        <v>1304</v>
      </c>
      <c r="F391" s="155"/>
      <c r="G391" s="24">
        <f t="shared" si="18"/>
        <v>0</v>
      </c>
    </row>
    <row r="392" spans="2:7" ht="38.25" x14ac:dyDescent="0.25">
      <c r="B392" s="14" t="s">
        <v>635</v>
      </c>
      <c r="C392" s="33" t="s">
        <v>636</v>
      </c>
      <c r="D392" s="34" t="s">
        <v>23</v>
      </c>
      <c r="E392" s="8">
        <v>422</v>
      </c>
      <c r="F392" s="155"/>
      <c r="G392" s="24">
        <f t="shared" si="18"/>
        <v>0</v>
      </c>
    </row>
    <row r="393" spans="2:7" x14ac:dyDescent="0.25">
      <c r="B393" s="14" t="s">
        <v>610</v>
      </c>
      <c r="C393" s="33" t="s">
        <v>611</v>
      </c>
      <c r="D393" s="34" t="s">
        <v>6</v>
      </c>
      <c r="E393" s="8">
        <v>5</v>
      </c>
      <c r="F393" s="155"/>
      <c r="G393" s="24">
        <f t="shared" si="18"/>
        <v>0</v>
      </c>
    </row>
    <row r="394" spans="2:7" x14ac:dyDescent="0.25">
      <c r="B394" s="14" t="s">
        <v>612</v>
      </c>
      <c r="C394" s="33" t="s">
        <v>613</v>
      </c>
      <c r="D394" s="34" t="s">
        <v>6</v>
      </c>
      <c r="E394" s="8">
        <v>5</v>
      </c>
      <c r="F394" s="155"/>
      <c r="G394" s="24">
        <f t="shared" si="18"/>
        <v>0</v>
      </c>
    </row>
    <row r="395" spans="2:7" x14ac:dyDescent="0.25">
      <c r="B395" s="14" t="s">
        <v>614</v>
      </c>
      <c r="C395" s="33" t="s">
        <v>615</v>
      </c>
      <c r="D395" s="34" t="s">
        <v>6</v>
      </c>
      <c r="E395" s="8">
        <v>5</v>
      </c>
      <c r="F395" s="155"/>
      <c r="G395" s="24">
        <f t="shared" si="18"/>
        <v>0</v>
      </c>
    </row>
    <row r="396" spans="2:7" x14ac:dyDescent="0.25">
      <c r="B396" s="14" t="s">
        <v>747</v>
      </c>
      <c r="C396" s="33" t="s">
        <v>748</v>
      </c>
      <c r="D396" s="34" t="s">
        <v>6</v>
      </c>
      <c r="E396" s="8">
        <v>1</v>
      </c>
      <c r="F396" s="155"/>
      <c r="G396" s="24">
        <f t="shared" si="18"/>
        <v>0</v>
      </c>
    </row>
    <row r="397" spans="2:7" ht="25.5" x14ac:dyDescent="0.25">
      <c r="B397" s="14" t="s">
        <v>616</v>
      </c>
      <c r="C397" s="33" t="s">
        <v>617</v>
      </c>
      <c r="D397" s="34" t="s">
        <v>6</v>
      </c>
      <c r="E397" s="8">
        <v>197</v>
      </c>
      <c r="F397" s="155"/>
      <c r="G397" s="24">
        <f t="shared" si="18"/>
        <v>0</v>
      </c>
    </row>
    <row r="398" spans="2:7" ht="25.5" x14ac:dyDescent="0.25">
      <c r="B398" s="14" t="s">
        <v>618</v>
      </c>
      <c r="C398" s="33" t="s">
        <v>619</v>
      </c>
      <c r="D398" s="34" t="s">
        <v>23</v>
      </c>
      <c r="E398" s="8">
        <v>4948</v>
      </c>
      <c r="F398" s="155"/>
      <c r="G398" s="24">
        <f t="shared" si="18"/>
        <v>0</v>
      </c>
    </row>
    <row r="399" spans="2:7" x14ac:dyDescent="0.25">
      <c r="B399" s="132">
        <v>7100</v>
      </c>
      <c r="C399" s="33" t="s">
        <v>620</v>
      </c>
      <c r="D399" s="34" t="s">
        <v>23</v>
      </c>
      <c r="E399" s="8">
        <v>1545</v>
      </c>
      <c r="F399" s="155"/>
      <c r="G399" s="24">
        <f t="shared" si="18"/>
        <v>0</v>
      </c>
    </row>
    <row r="400" spans="2:7" ht="25.5" x14ac:dyDescent="0.25">
      <c r="B400" s="132">
        <v>7101</v>
      </c>
      <c r="C400" s="33" t="s">
        <v>621</v>
      </c>
      <c r="D400" s="34" t="s">
        <v>6</v>
      </c>
      <c r="E400" s="8">
        <v>3724</v>
      </c>
      <c r="F400" s="155"/>
      <c r="G400" s="24">
        <f t="shared" si="18"/>
        <v>0</v>
      </c>
    </row>
    <row r="401" spans="2:7" x14ac:dyDescent="0.25">
      <c r="B401" s="132">
        <v>7102</v>
      </c>
      <c r="C401" s="33" t="s">
        <v>622</v>
      </c>
      <c r="D401" s="34" t="s">
        <v>6</v>
      </c>
      <c r="E401" s="8">
        <v>52</v>
      </c>
      <c r="F401" s="155"/>
      <c r="G401" s="24">
        <f t="shared" si="18"/>
        <v>0</v>
      </c>
    </row>
    <row r="402" spans="2:7" x14ac:dyDescent="0.25">
      <c r="B402" s="132">
        <v>7103</v>
      </c>
      <c r="C402" s="33" t="s">
        <v>623</v>
      </c>
      <c r="D402" s="34" t="s">
        <v>6</v>
      </c>
      <c r="E402" s="8">
        <v>52</v>
      </c>
      <c r="F402" s="155"/>
      <c r="G402" s="24">
        <f t="shared" si="18"/>
        <v>0</v>
      </c>
    </row>
    <row r="403" spans="2:7" ht="25.5" x14ac:dyDescent="0.25">
      <c r="B403" s="132">
        <v>7104</v>
      </c>
      <c r="C403" s="33" t="s">
        <v>624</v>
      </c>
      <c r="D403" s="34" t="s">
        <v>6</v>
      </c>
      <c r="E403" s="8">
        <v>52</v>
      </c>
      <c r="F403" s="155"/>
      <c r="G403" s="24">
        <f t="shared" si="18"/>
        <v>0</v>
      </c>
    </row>
    <row r="404" spans="2:7" ht="25.5" x14ac:dyDescent="0.25">
      <c r="B404" s="132">
        <v>7105</v>
      </c>
      <c r="C404" s="33" t="s">
        <v>625</v>
      </c>
      <c r="D404" s="34" t="s">
        <v>23</v>
      </c>
      <c r="E404" s="8">
        <v>1206</v>
      </c>
      <c r="F404" s="155"/>
      <c r="G404" s="24">
        <f t="shared" si="18"/>
        <v>0</v>
      </c>
    </row>
    <row r="405" spans="2:7" ht="25.5" x14ac:dyDescent="0.25">
      <c r="B405" s="132">
        <v>7106</v>
      </c>
      <c r="C405" s="33" t="s">
        <v>749</v>
      </c>
      <c r="D405" s="34" t="s">
        <v>23</v>
      </c>
      <c r="E405" s="8">
        <v>405</v>
      </c>
      <c r="F405" s="155"/>
      <c r="G405" s="24">
        <f t="shared" si="18"/>
        <v>0</v>
      </c>
    </row>
    <row r="406" spans="2:7" ht="25.5" x14ac:dyDescent="0.25">
      <c r="B406" s="132">
        <v>7107</v>
      </c>
      <c r="C406" s="33" t="s">
        <v>750</v>
      </c>
      <c r="D406" s="34" t="s">
        <v>23</v>
      </c>
      <c r="E406" s="8">
        <v>60</v>
      </c>
      <c r="F406" s="155"/>
      <c r="G406" s="24">
        <f t="shared" si="18"/>
        <v>0</v>
      </c>
    </row>
    <row r="407" spans="2:7" ht="25.5" x14ac:dyDescent="0.25">
      <c r="B407" s="132">
        <v>7108</v>
      </c>
      <c r="C407" s="33" t="s">
        <v>751</v>
      </c>
      <c r="D407" s="34" t="s">
        <v>23</v>
      </c>
      <c r="E407" s="8">
        <v>567</v>
      </c>
      <c r="F407" s="155"/>
      <c r="G407" s="24">
        <f t="shared" si="18"/>
        <v>0</v>
      </c>
    </row>
    <row r="408" spans="2:7" ht="25.5" x14ac:dyDescent="0.25">
      <c r="B408" s="132">
        <v>7109</v>
      </c>
      <c r="C408" s="33" t="s">
        <v>752</v>
      </c>
      <c r="D408" s="34" t="s">
        <v>23</v>
      </c>
      <c r="E408" s="8">
        <v>752</v>
      </c>
      <c r="F408" s="155"/>
      <c r="G408" s="24">
        <f t="shared" si="18"/>
        <v>0</v>
      </c>
    </row>
    <row r="409" spans="2:7" ht="38.25" x14ac:dyDescent="0.25">
      <c r="B409" s="132">
        <v>7110</v>
      </c>
      <c r="C409" s="33" t="s">
        <v>753</v>
      </c>
      <c r="D409" s="34" t="s">
        <v>6</v>
      </c>
      <c r="E409" s="8">
        <v>10</v>
      </c>
      <c r="F409" s="155"/>
      <c r="G409" s="24">
        <f t="shared" si="18"/>
        <v>0</v>
      </c>
    </row>
    <row r="410" spans="2:7" ht="38.25" x14ac:dyDescent="0.25">
      <c r="B410" s="132">
        <v>7111</v>
      </c>
      <c r="C410" s="33" t="s">
        <v>754</v>
      </c>
      <c r="D410" s="34" t="s">
        <v>6</v>
      </c>
      <c r="E410" s="8">
        <v>2</v>
      </c>
      <c r="F410" s="155"/>
      <c r="G410" s="24">
        <f t="shared" si="18"/>
        <v>0</v>
      </c>
    </row>
    <row r="411" spans="2:7" ht="25.5" x14ac:dyDescent="0.25">
      <c r="B411" s="132">
        <v>7112</v>
      </c>
      <c r="C411" s="33" t="s">
        <v>707</v>
      </c>
      <c r="D411" s="34" t="s">
        <v>6</v>
      </c>
      <c r="E411" s="8">
        <v>1</v>
      </c>
      <c r="F411" s="155"/>
      <c r="G411" s="24">
        <f t="shared" si="18"/>
        <v>0</v>
      </c>
    </row>
    <row r="412" spans="2:7" ht="25.5" x14ac:dyDescent="0.25">
      <c r="B412" s="132">
        <v>7113</v>
      </c>
      <c r="C412" s="33" t="s">
        <v>708</v>
      </c>
      <c r="D412" s="34" t="s">
        <v>6</v>
      </c>
      <c r="E412" s="8">
        <v>4</v>
      </c>
      <c r="F412" s="155"/>
      <c r="G412" s="24">
        <f t="shared" si="18"/>
        <v>0</v>
      </c>
    </row>
    <row r="413" spans="2:7" ht="25.5" x14ac:dyDescent="0.25">
      <c r="B413" s="132">
        <v>7114</v>
      </c>
      <c r="C413" s="33" t="s">
        <v>669</v>
      </c>
      <c r="D413" s="34" t="s">
        <v>6</v>
      </c>
      <c r="E413" s="8">
        <v>12</v>
      </c>
      <c r="F413" s="155"/>
      <c r="G413" s="24">
        <f t="shared" si="18"/>
        <v>0</v>
      </c>
    </row>
    <row r="414" spans="2:7" ht="38.25" x14ac:dyDescent="0.25">
      <c r="B414" s="132">
        <v>7115</v>
      </c>
      <c r="C414" s="33" t="s">
        <v>626</v>
      </c>
      <c r="D414" s="34" t="s">
        <v>6</v>
      </c>
      <c r="E414" s="8">
        <v>3</v>
      </c>
      <c r="F414" s="155"/>
      <c r="G414" s="24">
        <f t="shared" si="18"/>
        <v>0</v>
      </c>
    </row>
    <row r="415" spans="2:7" ht="38.25" x14ac:dyDescent="0.25">
      <c r="B415" s="132">
        <v>7116</v>
      </c>
      <c r="C415" s="33" t="s">
        <v>670</v>
      </c>
      <c r="D415" s="34" t="s">
        <v>6</v>
      </c>
      <c r="E415" s="8">
        <v>2</v>
      </c>
      <c r="F415" s="155"/>
      <c r="G415" s="24">
        <f t="shared" si="18"/>
        <v>0</v>
      </c>
    </row>
    <row r="416" spans="2:7" ht="38.25" x14ac:dyDescent="0.25">
      <c r="B416" s="132">
        <v>7117</v>
      </c>
      <c r="C416" s="33" t="s">
        <v>627</v>
      </c>
      <c r="D416" s="34" t="s">
        <v>6</v>
      </c>
      <c r="E416" s="8">
        <v>1</v>
      </c>
      <c r="F416" s="155"/>
      <c r="G416" s="24">
        <f t="shared" si="18"/>
        <v>0</v>
      </c>
    </row>
    <row r="417" spans="2:7" ht="38.25" x14ac:dyDescent="0.25">
      <c r="B417" s="132">
        <v>7118</v>
      </c>
      <c r="C417" s="33" t="s">
        <v>755</v>
      </c>
      <c r="D417" s="34" t="s">
        <v>6</v>
      </c>
      <c r="E417" s="8">
        <v>1</v>
      </c>
      <c r="F417" s="155"/>
      <c r="G417" s="24">
        <f t="shared" si="18"/>
        <v>0</v>
      </c>
    </row>
    <row r="418" spans="2:7" ht="38.25" x14ac:dyDescent="0.25">
      <c r="B418" s="132">
        <v>7119</v>
      </c>
      <c r="C418" s="33" t="s">
        <v>628</v>
      </c>
      <c r="D418" s="34" t="s">
        <v>23</v>
      </c>
      <c r="E418" s="8">
        <v>1</v>
      </c>
      <c r="F418" s="155"/>
      <c r="G418" s="24">
        <f t="shared" si="18"/>
        <v>0</v>
      </c>
    </row>
    <row r="419" spans="2:7" ht="51" x14ac:dyDescent="0.25">
      <c r="B419" s="132">
        <v>7120</v>
      </c>
      <c r="C419" s="33" t="s">
        <v>629</v>
      </c>
      <c r="D419" s="34" t="s">
        <v>6</v>
      </c>
      <c r="E419" s="8">
        <v>66</v>
      </c>
      <c r="F419" s="155"/>
      <c r="G419" s="24">
        <f t="shared" si="18"/>
        <v>0</v>
      </c>
    </row>
    <row r="420" spans="2:7" x14ac:dyDescent="0.25">
      <c r="B420" s="132">
        <v>7121</v>
      </c>
      <c r="C420" s="33" t="s">
        <v>630</v>
      </c>
      <c r="D420" s="34" t="s">
        <v>23</v>
      </c>
      <c r="E420" s="8">
        <v>587</v>
      </c>
      <c r="F420" s="155"/>
      <c r="G420" s="24">
        <f t="shared" si="18"/>
        <v>0</v>
      </c>
    </row>
    <row r="421" spans="2:7" ht="38.25" x14ac:dyDescent="0.25">
      <c r="B421" s="14">
        <v>7122</v>
      </c>
      <c r="C421" s="33" t="s">
        <v>756</v>
      </c>
      <c r="D421" s="34" t="s">
        <v>6</v>
      </c>
      <c r="E421" s="8">
        <v>1</v>
      </c>
      <c r="F421" s="155"/>
      <c r="G421" s="24">
        <f t="shared" si="18"/>
        <v>0</v>
      </c>
    </row>
    <row r="422" spans="2:7" x14ac:dyDescent="0.25">
      <c r="B422" s="11">
        <v>8</v>
      </c>
      <c r="C422" s="12" t="s">
        <v>757</v>
      </c>
      <c r="D422" s="4"/>
      <c r="E422" s="30"/>
      <c r="F422" s="30"/>
      <c r="G422" s="96"/>
    </row>
    <row r="423" spans="2:7" ht="51" x14ac:dyDescent="0.25">
      <c r="B423" s="133" t="s">
        <v>758</v>
      </c>
      <c r="C423" s="47" t="s">
        <v>759</v>
      </c>
      <c r="D423" s="46" t="s">
        <v>9</v>
      </c>
      <c r="E423" s="8">
        <v>7970.63</v>
      </c>
      <c r="F423" s="155"/>
      <c r="G423" s="24">
        <f t="shared" ref="G423:G432" si="19">+ROUND(E423*F423,0)</f>
        <v>0</v>
      </c>
    </row>
    <row r="424" spans="2:7" ht="38.25" x14ac:dyDescent="0.25">
      <c r="B424" s="133" t="s">
        <v>760</v>
      </c>
      <c r="C424" s="47" t="s">
        <v>761</v>
      </c>
      <c r="D424" s="46" t="s">
        <v>9</v>
      </c>
      <c r="E424" s="8">
        <v>902.84</v>
      </c>
      <c r="F424" s="155"/>
      <c r="G424" s="24">
        <f t="shared" si="19"/>
        <v>0</v>
      </c>
    </row>
    <row r="425" spans="2:7" ht="38.25" x14ac:dyDescent="0.25">
      <c r="B425" s="133" t="s">
        <v>2228</v>
      </c>
      <c r="C425" s="48" t="s">
        <v>2229</v>
      </c>
      <c r="D425" s="46" t="s">
        <v>23</v>
      </c>
      <c r="E425" s="8">
        <v>2.1</v>
      </c>
      <c r="F425" s="155"/>
      <c r="G425" s="24">
        <f t="shared" si="19"/>
        <v>0</v>
      </c>
    </row>
    <row r="426" spans="2:7" ht="25.5" x14ac:dyDescent="0.25">
      <c r="B426" s="133" t="s">
        <v>762</v>
      </c>
      <c r="C426" s="48" t="s">
        <v>763</v>
      </c>
      <c r="D426" s="46" t="s">
        <v>9</v>
      </c>
      <c r="E426" s="8">
        <v>339.61</v>
      </c>
      <c r="F426" s="155"/>
      <c r="G426" s="24">
        <f t="shared" si="19"/>
        <v>0</v>
      </c>
    </row>
    <row r="427" spans="2:7" ht="51" x14ac:dyDescent="0.25">
      <c r="B427" s="133" t="s">
        <v>772</v>
      </c>
      <c r="C427" s="48" t="s">
        <v>773</v>
      </c>
      <c r="D427" s="46" t="s">
        <v>9</v>
      </c>
      <c r="E427" s="8">
        <v>9.92</v>
      </c>
      <c r="F427" s="155"/>
      <c r="G427" s="24">
        <f t="shared" si="19"/>
        <v>0</v>
      </c>
    </row>
    <row r="428" spans="2:7" ht="51" x14ac:dyDescent="0.25">
      <c r="B428" s="133" t="s">
        <v>774</v>
      </c>
      <c r="C428" s="48" t="s">
        <v>775</v>
      </c>
      <c r="D428" s="46" t="s">
        <v>9</v>
      </c>
      <c r="E428" s="8">
        <v>403.52</v>
      </c>
      <c r="F428" s="155"/>
      <c r="G428" s="24">
        <f t="shared" si="19"/>
        <v>0</v>
      </c>
    </row>
    <row r="429" spans="2:7" ht="38.25" x14ac:dyDescent="0.25">
      <c r="B429" s="133" t="s">
        <v>764</v>
      </c>
      <c r="C429" s="48" t="s">
        <v>765</v>
      </c>
      <c r="D429" s="46" t="s">
        <v>23</v>
      </c>
      <c r="E429" s="8">
        <v>169.4</v>
      </c>
      <c r="F429" s="155"/>
      <c r="G429" s="24">
        <f t="shared" si="19"/>
        <v>0</v>
      </c>
    </row>
    <row r="430" spans="2:7" ht="38.25" x14ac:dyDescent="0.25">
      <c r="B430" s="133" t="s">
        <v>766</v>
      </c>
      <c r="C430" s="48" t="s">
        <v>767</v>
      </c>
      <c r="D430" s="46" t="s">
        <v>23</v>
      </c>
      <c r="E430" s="8">
        <v>137.57</v>
      </c>
      <c r="F430" s="155"/>
      <c r="G430" s="24">
        <f t="shared" si="19"/>
        <v>0</v>
      </c>
    </row>
    <row r="431" spans="2:7" ht="51" x14ac:dyDescent="0.25">
      <c r="B431" s="133" t="s">
        <v>768</v>
      </c>
      <c r="C431" s="48" t="s">
        <v>769</v>
      </c>
      <c r="D431" s="46" t="s">
        <v>9</v>
      </c>
      <c r="E431" s="8">
        <v>338.84</v>
      </c>
      <c r="F431" s="155"/>
      <c r="G431" s="24">
        <f t="shared" si="19"/>
        <v>0</v>
      </c>
    </row>
    <row r="432" spans="2:7" ht="51" x14ac:dyDescent="0.25">
      <c r="B432" s="133" t="s">
        <v>770</v>
      </c>
      <c r="C432" s="48" t="s">
        <v>771</v>
      </c>
      <c r="D432" s="46" t="s">
        <v>9</v>
      </c>
      <c r="E432" s="8">
        <v>156.54</v>
      </c>
      <c r="F432" s="155"/>
      <c r="G432" s="24">
        <f t="shared" si="19"/>
        <v>0</v>
      </c>
    </row>
    <row r="433" spans="2:7" x14ac:dyDescent="0.25">
      <c r="B433" s="49">
        <v>9</v>
      </c>
      <c r="C433" s="50" t="s">
        <v>776</v>
      </c>
      <c r="D433" s="51"/>
      <c r="E433" s="53"/>
      <c r="F433" s="53"/>
      <c r="G433" s="97"/>
    </row>
    <row r="434" spans="2:7" ht="25.5" x14ac:dyDescent="0.25">
      <c r="B434" s="133" t="s">
        <v>793</v>
      </c>
      <c r="C434" s="48" t="s">
        <v>794</v>
      </c>
      <c r="D434" s="46" t="s">
        <v>9</v>
      </c>
      <c r="E434" s="8">
        <v>594.5</v>
      </c>
      <c r="F434" s="155"/>
      <c r="G434" s="24">
        <f t="shared" ref="G434:G442" si="20">+ROUND(E434*F434,0)</f>
        <v>0</v>
      </c>
    </row>
    <row r="435" spans="2:7" ht="25.5" x14ac:dyDescent="0.25">
      <c r="B435" s="133" t="s">
        <v>777</v>
      </c>
      <c r="C435" s="48" t="s">
        <v>778</v>
      </c>
      <c r="D435" s="46" t="s">
        <v>9</v>
      </c>
      <c r="E435" s="8">
        <v>4341.1499999999996</v>
      </c>
      <c r="F435" s="155"/>
      <c r="G435" s="24">
        <f t="shared" si="20"/>
        <v>0</v>
      </c>
    </row>
    <row r="436" spans="2:7" ht="63.75" x14ac:dyDescent="0.25">
      <c r="B436" s="133" t="s">
        <v>779</v>
      </c>
      <c r="C436" s="48" t="s">
        <v>780</v>
      </c>
      <c r="D436" s="46" t="s">
        <v>9</v>
      </c>
      <c r="E436" s="8">
        <v>3717.67</v>
      </c>
      <c r="F436" s="155"/>
      <c r="G436" s="24">
        <f t="shared" si="20"/>
        <v>0</v>
      </c>
    </row>
    <row r="437" spans="2:7" ht="38.25" x14ac:dyDescent="0.25">
      <c r="B437" s="133" t="s">
        <v>781</v>
      </c>
      <c r="C437" s="48" t="s">
        <v>782</v>
      </c>
      <c r="D437" s="46" t="s">
        <v>23</v>
      </c>
      <c r="E437" s="8">
        <v>695.08</v>
      </c>
      <c r="F437" s="155"/>
      <c r="G437" s="24">
        <f t="shared" si="20"/>
        <v>0</v>
      </c>
    </row>
    <row r="438" spans="2:7" ht="51" x14ac:dyDescent="0.25">
      <c r="B438" s="133" t="s">
        <v>783</v>
      </c>
      <c r="C438" s="48" t="s">
        <v>784</v>
      </c>
      <c r="D438" s="46" t="s">
        <v>23</v>
      </c>
      <c r="E438" s="8">
        <v>1638.33</v>
      </c>
      <c r="F438" s="155"/>
      <c r="G438" s="24">
        <f t="shared" si="20"/>
        <v>0</v>
      </c>
    </row>
    <row r="439" spans="2:7" ht="38.25" x14ac:dyDescent="0.25">
      <c r="B439" s="133" t="s">
        <v>785</v>
      </c>
      <c r="C439" s="48" t="s">
        <v>786</v>
      </c>
      <c r="D439" s="46" t="s">
        <v>9</v>
      </c>
      <c r="E439" s="8">
        <v>4390.6499999999996</v>
      </c>
      <c r="F439" s="155"/>
      <c r="G439" s="24">
        <f t="shared" si="20"/>
        <v>0</v>
      </c>
    </row>
    <row r="440" spans="2:7" ht="38.25" x14ac:dyDescent="0.25">
      <c r="B440" s="133" t="s">
        <v>787</v>
      </c>
      <c r="C440" s="48" t="s">
        <v>788</v>
      </c>
      <c r="D440" s="46" t="s">
        <v>23</v>
      </c>
      <c r="E440" s="8">
        <v>1066.3699999999999</v>
      </c>
      <c r="F440" s="155"/>
      <c r="G440" s="24">
        <f t="shared" si="20"/>
        <v>0</v>
      </c>
    </row>
    <row r="441" spans="2:7" ht="51" x14ac:dyDescent="0.25">
      <c r="B441" s="133" t="s">
        <v>789</v>
      </c>
      <c r="C441" s="48" t="s">
        <v>790</v>
      </c>
      <c r="D441" s="46" t="s">
        <v>23</v>
      </c>
      <c r="E441" s="8">
        <v>996.06</v>
      </c>
      <c r="F441" s="155"/>
      <c r="G441" s="24">
        <f t="shared" si="20"/>
        <v>0</v>
      </c>
    </row>
    <row r="442" spans="2:7" ht="38.25" x14ac:dyDescent="0.25">
      <c r="B442" s="133" t="s">
        <v>791</v>
      </c>
      <c r="C442" s="48" t="s">
        <v>792</v>
      </c>
      <c r="D442" s="46" t="s">
        <v>23</v>
      </c>
      <c r="E442" s="8">
        <v>38.700000000000003</v>
      </c>
      <c r="F442" s="155"/>
      <c r="G442" s="24">
        <f t="shared" si="20"/>
        <v>0</v>
      </c>
    </row>
    <row r="443" spans="2:7" x14ac:dyDescent="0.25">
      <c r="B443" s="11">
        <v>10</v>
      </c>
      <c r="C443" s="12" t="s">
        <v>795</v>
      </c>
      <c r="D443" s="4"/>
      <c r="E443" s="30"/>
      <c r="F443" s="162"/>
      <c r="G443" s="98"/>
    </row>
    <row r="444" spans="2:7" x14ac:dyDescent="0.25">
      <c r="B444" s="133" t="s">
        <v>796</v>
      </c>
      <c r="C444" s="48" t="s">
        <v>797</v>
      </c>
      <c r="D444" s="46" t="s">
        <v>9</v>
      </c>
      <c r="E444" s="8">
        <v>17315.45</v>
      </c>
      <c r="F444" s="155"/>
      <c r="G444" s="24">
        <f>+ROUND(E444*F444,0)</f>
        <v>0</v>
      </c>
    </row>
    <row r="445" spans="2:7" x14ac:dyDescent="0.25">
      <c r="B445" s="11">
        <v>11</v>
      </c>
      <c r="C445" s="12" t="s">
        <v>798</v>
      </c>
      <c r="D445" s="4"/>
      <c r="E445" s="30"/>
      <c r="F445" s="162"/>
      <c r="G445" s="98"/>
    </row>
    <row r="446" spans="2:7" ht="25.5" x14ac:dyDescent="0.25">
      <c r="B446" s="134" t="s">
        <v>799</v>
      </c>
      <c r="C446" s="54" t="s">
        <v>800</v>
      </c>
      <c r="D446" s="7" t="s">
        <v>9</v>
      </c>
      <c r="E446" s="8">
        <v>1322.42</v>
      </c>
      <c r="F446" s="155"/>
      <c r="G446" s="24">
        <f>+ROUND(E446*F446,0)</f>
        <v>0</v>
      </c>
    </row>
    <row r="447" spans="2:7" ht="25.5" x14ac:dyDescent="0.25">
      <c r="B447" s="134" t="s">
        <v>859</v>
      </c>
      <c r="C447" s="55" t="s">
        <v>860</v>
      </c>
      <c r="D447" s="7" t="s">
        <v>9</v>
      </c>
      <c r="E447" s="8">
        <v>343.28</v>
      </c>
      <c r="F447" s="155"/>
      <c r="G447" s="24">
        <f>+ROUND(E447*F447,0)</f>
        <v>0</v>
      </c>
    </row>
    <row r="448" spans="2:7" ht="25.5" x14ac:dyDescent="0.25">
      <c r="B448" s="134" t="s">
        <v>2230</v>
      </c>
      <c r="C448" s="55" t="s">
        <v>2231</v>
      </c>
      <c r="D448" s="7" t="s">
        <v>9</v>
      </c>
      <c r="E448" s="8">
        <v>1.02</v>
      </c>
      <c r="F448" s="155"/>
      <c r="G448" s="24">
        <f t="shared" ref="G448:G450" si="21">+ROUND(E448*F448,0)</f>
        <v>0</v>
      </c>
    </row>
    <row r="449" spans="2:7" x14ac:dyDescent="0.25">
      <c r="B449" s="134" t="s">
        <v>2232</v>
      </c>
      <c r="C449" s="55" t="s">
        <v>2233</v>
      </c>
      <c r="D449" s="7" t="s">
        <v>9</v>
      </c>
      <c r="E449" s="8">
        <v>11.74</v>
      </c>
      <c r="F449" s="155"/>
      <c r="G449" s="24">
        <f t="shared" si="21"/>
        <v>0</v>
      </c>
    </row>
    <row r="450" spans="2:7" ht="25.5" x14ac:dyDescent="0.25">
      <c r="B450" s="134" t="s">
        <v>2234</v>
      </c>
      <c r="C450" s="55" t="s">
        <v>2235</v>
      </c>
      <c r="D450" s="7" t="s">
        <v>9</v>
      </c>
      <c r="E450" s="8">
        <v>26.22</v>
      </c>
      <c r="F450" s="155"/>
      <c r="G450" s="24">
        <f t="shared" si="21"/>
        <v>0</v>
      </c>
    </row>
    <row r="451" spans="2:7" ht="38.25" x14ac:dyDescent="0.25">
      <c r="B451" s="134" t="s">
        <v>845</v>
      </c>
      <c r="C451" s="55" t="s">
        <v>846</v>
      </c>
      <c r="D451" s="7" t="s">
        <v>9</v>
      </c>
      <c r="E451" s="8">
        <v>175.38</v>
      </c>
      <c r="F451" s="155"/>
      <c r="G451" s="24">
        <f>+ROUND(E451*F451,0)</f>
        <v>0</v>
      </c>
    </row>
    <row r="452" spans="2:7" ht="25.5" x14ac:dyDescent="0.25">
      <c r="B452" s="134" t="s">
        <v>801</v>
      </c>
      <c r="C452" s="55" t="s">
        <v>802</v>
      </c>
      <c r="D452" s="7" t="s">
        <v>23</v>
      </c>
      <c r="E452" s="8">
        <v>824.89</v>
      </c>
      <c r="F452" s="155"/>
      <c r="G452" s="24">
        <f>+ROUND(E452*F452,0)</f>
        <v>0</v>
      </c>
    </row>
    <row r="453" spans="2:7" x14ac:dyDescent="0.25">
      <c r="B453" s="11">
        <v>12</v>
      </c>
      <c r="C453" s="12" t="s">
        <v>803</v>
      </c>
      <c r="D453" s="4"/>
      <c r="E453" s="5"/>
      <c r="F453" s="16"/>
      <c r="G453" s="19"/>
    </row>
    <row r="454" spans="2:7" x14ac:dyDescent="0.25">
      <c r="B454" s="20" t="s">
        <v>804</v>
      </c>
      <c r="C454" s="56" t="s">
        <v>803</v>
      </c>
      <c r="D454" s="27"/>
      <c r="E454" s="8"/>
      <c r="F454" s="160"/>
      <c r="G454" s="24"/>
    </row>
    <row r="455" spans="2:7" ht="38.25" x14ac:dyDescent="0.25">
      <c r="B455" s="14" t="s">
        <v>805</v>
      </c>
      <c r="C455" s="47" t="s">
        <v>806</v>
      </c>
      <c r="D455" s="7" t="s">
        <v>9</v>
      </c>
      <c r="E455" s="8">
        <v>4770.8</v>
      </c>
      <c r="F455" s="155"/>
      <c r="G455" s="24">
        <f t="shared" ref="G455:G468" si="22">+ROUND(E455*F455,0)</f>
        <v>0</v>
      </c>
    </row>
    <row r="456" spans="2:7" ht="38.25" x14ac:dyDescent="0.25">
      <c r="B456" s="14" t="s">
        <v>807</v>
      </c>
      <c r="C456" s="47" t="s">
        <v>808</v>
      </c>
      <c r="D456" s="7" t="s">
        <v>9</v>
      </c>
      <c r="E456" s="8">
        <v>510</v>
      </c>
      <c r="F456" s="155"/>
      <c r="G456" s="24">
        <f t="shared" si="22"/>
        <v>0</v>
      </c>
    </row>
    <row r="457" spans="2:7" ht="38.25" x14ac:dyDescent="0.25">
      <c r="B457" s="14" t="s">
        <v>809</v>
      </c>
      <c r="C457" s="47" t="s">
        <v>810</v>
      </c>
      <c r="D457" s="7" t="s">
        <v>9</v>
      </c>
      <c r="E457" s="8">
        <v>100.95</v>
      </c>
      <c r="F457" s="155"/>
      <c r="G457" s="24">
        <f t="shared" si="22"/>
        <v>0</v>
      </c>
    </row>
    <row r="458" spans="2:7" ht="25.5" x14ac:dyDescent="0.25">
      <c r="B458" s="14" t="s">
        <v>861</v>
      </c>
      <c r="C458" s="47" t="s">
        <v>862</v>
      </c>
      <c r="D458" s="7" t="s">
        <v>9</v>
      </c>
      <c r="E458" s="8">
        <v>348.55</v>
      </c>
      <c r="F458" s="155"/>
      <c r="G458" s="24">
        <f t="shared" si="22"/>
        <v>0</v>
      </c>
    </row>
    <row r="459" spans="2:7" ht="38.25" x14ac:dyDescent="0.25">
      <c r="B459" s="14" t="s">
        <v>847</v>
      </c>
      <c r="C459" s="47" t="s">
        <v>848</v>
      </c>
      <c r="D459" s="7" t="s">
        <v>9</v>
      </c>
      <c r="E459" s="8">
        <v>677.12</v>
      </c>
      <c r="F459" s="155"/>
      <c r="G459" s="24">
        <f t="shared" si="22"/>
        <v>0</v>
      </c>
    </row>
    <row r="460" spans="2:7" x14ac:dyDescent="0.25">
      <c r="B460" s="14" t="s">
        <v>2236</v>
      </c>
      <c r="C460" s="47" t="s">
        <v>2237</v>
      </c>
      <c r="D460" s="7" t="s">
        <v>9</v>
      </c>
      <c r="E460" s="8">
        <v>2.33</v>
      </c>
      <c r="F460" s="155"/>
      <c r="G460" s="24">
        <f t="shared" si="22"/>
        <v>0</v>
      </c>
    </row>
    <row r="461" spans="2:7" ht="25.5" x14ac:dyDescent="0.25">
      <c r="B461" s="14" t="s">
        <v>849</v>
      </c>
      <c r="C461" s="47" t="s">
        <v>850</v>
      </c>
      <c r="D461" s="7" t="s">
        <v>9</v>
      </c>
      <c r="E461" s="8">
        <v>162.04</v>
      </c>
      <c r="F461" s="155"/>
      <c r="G461" s="24">
        <f t="shared" si="22"/>
        <v>0</v>
      </c>
    </row>
    <row r="462" spans="2:7" ht="51" x14ac:dyDescent="0.25">
      <c r="B462" s="14" t="s">
        <v>811</v>
      </c>
      <c r="C462" s="47" t="s">
        <v>812</v>
      </c>
      <c r="D462" s="7" t="s">
        <v>23</v>
      </c>
      <c r="E462" s="8">
        <v>410.27</v>
      </c>
      <c r="F462" s="155"/>
      <c r="G462" s="24">
        <f t="shared" si="22"/>
        <v>0</v>
      </c>
    </row>
    <row r="463" spans="2:7" ht="51" x14ac:dyDescent="0.25">
      <c r="B463" s="14" t="s">
        <v>813</v>
      </c>
      <c r="C463" s="47" t="s">
        <v>814</v>
      </c>
      <c r="D463" s="7" t="s">
        <v>9</v>
      </c>
      <c r="E463" s="8">
        <v>11.16</v>
      </c>
      <c r="F463" s="155"/>
      <c r="G463" s="24">
        <f t="shared" si="22"/>
        <v>0</v>
      </c>
    </row>
    <row r="464" spans="2:7" ht="63.75" x14ac:dyDescent="0.25">
      <c r="B464" s="14" t="s">
        <v>863</v>
      </c>
      <c r="C464" s="48" t="s">
        <v>864</v>
      </c>
      <c r="D464" s="7" t="s">
        <v>9</v>
      </c>
      <c r="E464" s="8">
        <v>8.4499999999999993</v>
      </c>
      <c r="F464" s="155"/>
      <c r="G464" s="24">
        <f t="shared" si="22"/>
        <v>0</v>
      </c>
    </row>
    <row r="465" spans="2:7" ht="38.25" x14ac:dyDescent="0.25">
      <c r="B465" s="14" t="s">
        <v>815</v>
      </c>
      <c r="C465" s="48" t="s">
        <v>816</v>
      </c>
      <c r="D465" s="7" t="s">
        <v>9</v>
      </c>
      <c r="E465" s="8">
        <v>4680.32</v>
      </c>
      <c r="F465" s="155"/>
      <c r="G465" s="24">
        <f t="shared" si="22"/>
        <v>0</v>
      </c>
    </row>
    <row r="466" spans="2:7" ht="51" x14ac:dyDescent="0.25">
      <c r="B466" s="14" t="s">
        <v>817</v>
      </c>
      <c r="C466" s="48" t="s">
        <v>818</v>
      </c>
      <c r="D466" s="7" t="s">
        <v>23</v>
      </c>
      <c r="E466" s="8">
        <v>100.35</v>
      </c>
      <c r="F466" s="155"/>
      <c r="G466" s="24">
        <f t="shared" si="22"/>
        <v>0</v>
      </c>
    </row>
    <row r="467" spans="2:7" ht="51" x14ac:dyDescent="0.25">
      <c r="B467" s="14" t="s">
        <v>851</v>
      </c>
      <c r="C467" s="48" t="s">
        <v>852</v>
      </c>
      <c r="D467" s="7" t="s">
        <v>23</v>
      </c>
      <c r="E467" s="8">
        <v>120.73</v>
      </c>
      <c r="F467" s="155"/>
      <c r="G467" s="24">
        <f t="shared" si="22"/>
        <v>0</v>
      </c>
    </row>
    <row r="468" spans="2:7" ht="25.5" x14ac:dyDescent="0.25">
      <c r="B468" s="14" t="s">
        <v>2238</v>
      </c>
      <c r="C468" s="48" t="s">
        <v>2239</v>
      </c>
      <c r="D468" s="7" t="s">
        <v>23</v>
      </c>
      <c r="E468" s="8">
        <v>30.2</v>
      </c>
      <c r="F468" s="155"/>
      <c r="G468" s="24">
        <f t="shared" si="22"/>
        <v>0</v>
      </c>
    </row>
    <row r="469" spans="2:7" x14ac:dyDescent="0.25">
      <c r="B469" s="20" t="s">
        <v>819</v>
      </c>
      <c r="C469" s="57" t="s">
        <v>820</v>
      </c>
      <c r="D469" s="27"/>
      <c r="E469" s="8"/>
      <c r="F469" s="160"/>
      <c r="G469" s="24"/>
    </row>
    <row r="470" spans="2:7" ht="38.25" x14ac:dyDescent="0.25">
      <c r="B470" s="14" t="s">
        <v>821</v>
      </c>
      <c r="C470" s="48" t="s">
        <v>822</v>
      </c>
      <c r="D470" s="7" t="s">
        <v>23</v>
      </c>
      <c r="E470" s="8">
        <v>964.88</v>
      </c>
      <c r="F470" s="155"/>
      <c r="G470" s="24">
        <f>+ROUND(E470*F470,0)</f>
        <v>0</v>
      </c>
    </row>
    <row r="471" spans="2:7" ht="38.25" x14ac:dyDescent="0.25">
      <c r="B471" s="14" t="s">
        <v>823</v>
      </c>
      <c r="C471" s="48" t="s">
        <v>824</v>
      </c>
      <c r="D471" s="7" t="s">
        <v>23</v>
      </c>
      <c r="E471" s="8">
        <v>1738.51</v>
      </c>
      <c r="F471" s="155"/>
      <c r="G471" s="24">
        <f>+ROUND(E471*F471,0)</f>
        <v>0</v>
      </c>
    </row>
    <row r="472" spans="2:7" ht="25.5" x14ac:dyDescent="0.25">
      <c r="B472" s="14" t="s">
        <v>825</v>
      </c>
      <c r="C472" s="48" t="s">
        <v>826</v>
      </c>
      <c r="D472" s="7" t="s">
        <v>23</v>
      </c>
      <c r="E472" s="8">
        <v>3771.32</v>
      </c>
      <c r="F472" s="155"/>
      <c r="G472" s="24">
        <f>+ROUND(E472*F472,0)</f>
        <v>0</v>
      </c>
    </row>
    <row r="473" spans="2:7" x14ac:dyDescent="0.25">
      <c r="B473" s="14" t="s">
        <v>853</v>
      </c>
      <c r="C473" s="48" t="s">
        <v>854</v>
      </c>
      <c r="D473" s="7" t="s">
        <v>23</v>
      </c>
      <c r="E473" s="8">
        <v>432.29</v>
      </c>
      <c r="F473" s="155"/>
      <c r="G473" s="24">
        <f>+ROUND(E473*F473,0)</f>
        <v>0</v>
      </c>
    </row>
    <row r="474" spans="2:7" ht="25.5" x14ac:dyDescent="0.25">
      <c r="B474" s="14" t="s">
        <v>855</v>
      </c>
      <c r="C474" s="48" t="s">
        <v>856</v>
      </c>
      <c r="D474" s="7" t="s">
        <v>23</v>
      </c>
      <c r="E474" s="8">
        <v>334.88</v>
      </c>
      <c r="F474" s="155"/>
      <c r="G474" s="24">
        <f>+ROUND(E474*F474,0)</f>
        <v>0</v>
      </c>
    </row>
    <row r="475" spans="2:7" x14ac:dyDescent="0.25">
      <c r="B475" s="20" t="s">
        <v>827</v>
      </c>
      <c r="C475" s="57" t="s">
        <v>828</v>
      </c>
      <c r="D475" s="27"/>
      <c r="E475" s="8"/>
      <c r="F475" s="160"/>
      <c r="G475" s="24"/>
    </row>
    <row r="476" spans="2:7" ht="25.5" x14ac:dyDescent="0.25">
      <c r="B476" s="14" t="s">
        <v>829</v>
      </c>
      <c r="C476" s="48" t="s">
        <v>830</v>
      </c>
      <c r="D476" s="7" t="s">
        <v>23</v>
      </c>
      <c r="E476" s="8">
        <v>537.6</v>
      </c>
      <c r="F476" s="155"/>
      <c r="G476" s="24">
        <f>+ROUND(E476*F476,0)</f>
        <v>0</v>
      </c>
    </row>
    <row r="477" spans="2:7" ht="51" x14ac:dyDescent="0.25">
      <c r="B477" s="14" t="s">
        <v>831</v>
      </c>
      <c r="C477" s="48" t="s">
        <v>832</v>
      </c>
      <c r="D477" s="7" t="s">
        <v>23</v>
      </c>
      <c r="E477" s="8">
        <v>150.07</v>
      </c>
      <c r="F477" s="155"/>
      <c r="G477" s="24">
        <f>+ROUND(E477*F477,0)</f>
        <v>0</v>
      </c>
    </row>
    <row r="478" spans="2:7" ht="38.25" x14ac:dyDescent="0.25">
      <c r="B478" s="14" t="s">
        <v>833</v>
      </c>
      <c r="C478" s="48" t="s">
        <v>834</v>
      </c>
      <c r="D478" s="7" t="s">
        <v>23</v>
      </c>
      <c r="E478" s="8">
        <v>230.67</v>
      </c>
      <c r="F478" s="155"/>
      <c r="G478" s="24">
        <f>+ROUND(E478*F478,0)</f>
        <v>0</v>
      </c>
    </row>
    <row r="479" spans="2:7" ht="38.25" x14ac:dyDescent="0.25">
      <c r="B479" s="14" t="s">
        <v>865</v>
      </c>
      <c r="C479" s="48" t="s">
        <v>866</v>
      </c>
      <c r="D479" s="7" t="s">
        <v>867</v>
      </c>
      <c r="E479" s="8">
        <v>77.67</v>
      </c>
      <c r="F479" s="155"/>
      <c r="G479" s="24">
        <f>+ROUND(E479*F479,0)</f>
        <v>0</v>
      </c>
    </row>
    <row r="480" spans="2:7" x14ac:dyDescent="0.25">
      <c r="B480" s="20" t="s">
        <v>835</v>
      </c>
      <c r="C480" s="57" t="s">
        <v>836</v>
      </c>
      <c r="D480" s="27"/>
      <c r="E480" s="8"/>
      <c r="F480" s="160"/>
      <c r="G480" s="24"/>
    </row>
    <row r="481" spans="2:7" ht="25.5" x14ac:dyDescent="0.25">
      <c r="B481" s="14" t="s">
        <v>837</v>
      </c>
      <c r="C481" s="48" t="s">
        <v>838</v>
      </c>
      <c r="D481" s="7" t="s">
        <v>23</v>
      </c>
      <c r="E481" s="8">
        <v>76.650000000000006</v>
      </c>
      <c r="F481" s="155"/>
      <c r="G481" s="24">
        <f>+ROUND(E481*F481,0)</f>
        <v>0</v>
      </c>
    </row>
    <row r="482" spans="2:7" ht="38.25" x14ac:dyDescent="0.25">
      <c r="B482" s="14" t="s">
        <v>839</v>
      </c>
      <c r="C482" s="48" t="s">
        <v>840</v>
      </c>
      <c r="D482" s="7" t="s">
        <v>23</v>
      </c>
      <c r="E482" s="8">
        <v>164.45</v>
      </c>
      <c r="F482" s="155"/>
      <c r="G482" s="24">
        <f>+ROUND(E482*F482,0)</f>
        <v>0</v>
      </c>
    </row>
    <row r="483" spans="2:7" ht="25.5" x14ac:dyDescent="0.25">
      <c r="B483" s="14" t="s">
        <v>857</v>
      </c>
      <c r="C483" s="48" t="s">
        <v>858</v>
      </c>
      <c r="D483" s="7" t="s">
        <v>23</v>
      </c>
      <c r="E483" s="8">
        <v>71.150000000000006</v>
      </c>
      <c r="F483" s="155"/>
      <c r="G483" s="24">
        <f>+ROUND(E483*F483,0)</f>
        <v>0</v>
      </c>
    </row>
    <row r="484" spans="2:7" ht="38.25" x14ac:dyDescent="0.25">
      <c r="B484" s="14" t="s">
        <v>841</v>
      </c>
      <c r="C484" s="48" t="s">
        <v>842</v>
      </c>
      <c r="D484" s="7" t="s">
        <v>23</v>
      </c>
      <c r="E484" s="8">
        <v>108.4</v>
      </c>
      <c r="F484" s="155"/>
      <c r="G484" s="24">
        <f>+ROUND(E484*F484,0)</f>
        <v>0</v>
      </c>
    </row>
    <row r="485" spans="2:7" x14ac:dyDescent="0.25">
      <c r="B485" s="11">
        <v>13</v>
      </c>
      <c r="C485" s="12" t="s">
        <v>843</v>
      </c>
      <c r="D485" s="4"/>
      <c r="E485" s="5"/>
      <c r="F485" s="5"/>
      <c r="G485" s="99"/>
    </row>
    <row r="486" spans="2:7" ht="25.5" x14ac:dyDescent="0.25">
      <c r="B486" s="14" t="s">
        <v>844</v>
      </c>
      <c r="C486" s="10" t="s">
        <v>2191</v>
      </c>
      <c r="D486" s="7" t="s">
        <v>9</v>
      </c>
      <c r="E486" s="8">
        <v>4390.6499999999996</v>
      </c>
      <c r="F486" s="155"/>
      <c r="G486" s="24">
        <f>+ROUND(E486*F486,0)</f>
        <v>0</v>
      </c>
    </row>
    <row r="487" spans="2:7" x14ac:dyDescent="0.25">
      <c r="B487" s="11">
        <v>14</v>
      </c>
      <c r="C487" s="12" t="s">
        <v>868</v>
      </c>
      <c r="D487" s="4"/>
      <c r="E487" s="5"/>
      <c r="F487" s="5"/>
      <c r="G487" s="99"/>
    </row>
    <row r="488" spans="2:7" ht="38.25" x14ac:dyDescent="0.25">
      <c r="B488" s="14" t="s">
        <v>869</v>
      </c>
      <c r="C488" s="10" t="s">
        <v>870</v>
      </c>
      <c r="D488" s="7" t="s">
        <v>6</v>
      </c>
      <c r="E488" s="8">
        <v>478</v>
      </c>
      <c r="F488" s="155"/>
      <c r="G488" s="24">
        <f t="shared" ref="G488:G499" si="23">+ROUND(E488*F488,0)</f>
        <v>0</v>
      </c>
    </row>
    <row r="489" spans="2:7" ht="38.25" x14ac:dyDescent="0.25">
      <c r="B489" s="14" t="s">
        <v>871</v>
      </c>
      <c r="C489" s="10" t="s">
        <v>872</v>
      </c>
      <c r="D489" s="7" t="s">
        <v>6</v>
      </c>
      <c r="E489" s="8">
        <v>68</v>
      </c>
      <c r="F489" s="155"/>
      <c r="G489" s="24">
        <f t="shared" si="23"/>
        <v>0</v>
      </c>
    </row>
    <row r="490" spans="2:7" ht="38.25" x14ac:dyDescent="0.25">
      <c r="B490" s="14" t="s">
        <v>873</v>
      </c>
      <c r="C490" s="10" t="s">
        <v>874</v>
      </c>
      <c r="D490" s="7" t="s">
        <v>6</v>
      </c>
      <c r="E490" s="8">
        <v>136</v>
      </c>
      <c r="F490" s="155"/>
      <c r="G490" s="24">
        <f t="shared" si="23"/>
        <v>0</v>
      </c>
    </row>
    <row r="491" spans="2:7" ht="38.25" x14ac:dyDescent="0.25">
      <c r="B491" s="14" t="s">
        <v>875</v>
      </c>
      <c r="C491" s="10" t="s">
        <v>876</v>
      </c>
      <c r="D491" s="7" t="s">
        <v>6</v>
      </c>
      <c r="E491" s="8">
        <v>472</v>
      </c>
      <c r="F491" s="155"/>
      <c r="G491" s="24">
        <f t="shared" si="23"/>
        <v>0</v>
      </c>
    </row>
    <row r="492" spans="2:7" ht="38.25" x14ac:dyDescent="0.25">
      <c r="B492" s="14" t="s">
        <v>896</v>
      </c>
      <c r="C492" s="10" t="s">
        <v>897</v>
      </c>
      <c r="D492" s="7" t="s">
        <v>6</v>
      </c>
      <c r="E492" s="8">
        <v>21</v>
      </c>
      <c r="F492" s="155"/>
      <c r="G492" s="24">
        <f t="shared" si="23"/>
        <v>0</v>
      </c>
    </row>
    <row r="493" spans="2:7" ht="38.25" x14ac:dyDescent="0.25">
      <c r="B493" s="14" t="s">
        <v>877</v>
      </c>
      <c r="C493" s="10" t="s">
        <v>878</v>
      </c>
      <c r="D493" s="7" t="s">
        <v>6</v>
      </c>
      <c r="E493" s="8">
        <v>283</v>
      </c>
      <c r="F493" s="155"/>
      <c r="G493" s="24">
        <f t="shared" si="23"/>
        <v>0</v>
      </c>
    </row>
    <row r="494" spans="2:7" ht="38.25" x14ac:dyDescent="0.25">
      <c r="B494" s="14" t="s">
        <v>879</v>
      </c>
      <c r="C494" s="10" t="s">
        <v>880</v>
      </c>
      <c r="D494" s="7" t="s">
        <v>6</v>
      </c>
      <c r="E494" s="8">
        <v>251</v>
      </c>
      <c r="F494" s="155"/>
      <c r="G494" s="24">
        <f t="shared" si="23"/>
        <v>0</v>
      </c>
    </row>
    <row r="495" spans="2:7" ht="38.25" x14ac:dyDescent="0.25">
      <c r="B495" s="14" t="s">
        <v>881</v>
      </c>
      <c r="C495" s="10" t="s">
        <v>882</v>
      </c>
      <c r="D495" s="7" t="s">
        <v>6</v>
      </c>
      <c r="E495" s="8">
        <v>189</v>
      </c>
      <c r="F495" s="155"/>
      <c r="G495" s="24">
        <f t="shared" si="23"/>
        <v>0</v>
      </c>
    </row>
    <row r="496" spans="2:7" ht="51" x14ac:dyDescent="0.25">
      <c r="B496" s="14" t="s">
        <v>892</v>
      </c>
      <c r="C496" s="10" t="s">
        <v>893</v>
      </c>
      <c r="D496" s="7" t="s">
        <v>6</v>
      </c>
      <c r="E496" s="8">
        <v>37</v>
      </c>
      <c r="F496" s="155"/>
      <c r="G496" s="24">
        <f t="shared" si="23"/>
        <v>0</v>
      </c>
    </row>
    <row r="497" spans="2:7" ht="38.25" x14ac:dyDescent="0.25">
      <c r="B497" s="14" t="s">
        <v>883</v>
      </c>
      <c r="C497" s="10" t="s">
        <v>884</v>
      </c>
      <c r="D497" s="7" t="s">
        <v>6</v>
      </c>
      <c r="E497" s="8">
        <v>75</v>
      </c>
      <c r="F497" s="155"/>
      <c r="G497" s="24">
        <f t="shared" si="23"/>
        <v>0</v>
      </c>
    </row>
    <row r="498" spans="2:7" ht="38.25" x14ac:dyDescent="0.25">
      <c r="B498" s="14" t="s">
        <v>894</v>
      </c>
      <c r="C498" s="10" t="s">
        <v>895</v>
      </c>
      <c r="D498" s="7" t="s">
        <v>6</v>
      </c>
      <c r="E498" s="8">
        <v>48</v>
      </c>
      <c r="F498" s="155"/>
      <c r="G498" s="24">
        <f t="shared" si="23"/>
        <v>0</v>
      </c>
    </row>
    <row r="499" spans="2:7" ht="38.25" x14ac:dyDescent="0.25">
      <c r="B499" s="14" t="s">
        <v>885</v>
      </c>
      <c r="C499" s="10" t="s">
        <v>886</v>
      </c>
      <c r="D499" s="7" t="s">
        <v>6</v>
      </c>
      <c r="E499" s="8">
        <v>49</v>
      </c>
      <c r="F499" s="155"/>
      <c r="G499" s="24">
        <f t="shared" si="23"/>
        <v>0</v>
      </c>
    </row>
    <row r="500" spans="2:7" x14ac:dyDescent="0.25">
      <c r="B500" s="11">
        <v>15</v>
      </c>
      <c r="C500" s="12" t="s">
        <v>887</v>
      </c>
      <c r="D500" s="4"/>
      <c r="E500" s="5"/>
      <c r="F500" s="5"/>
      <c r="G500" s="99"/>
    </row>
    <row r="501" spans="2:7" ht="51" x14ac:dyDescent="0.25">
      <c r="B501" s="14" t="s">
        <v>888</v>
      </c>
      <c r="C501" s="47" t="s">
        <v>889</v>
      </c>
      <c r="D501" s="7" t="s">
        <v>9</v>
      </c>
      <c r="E501" s="8">
        <v>1978.96</v>
      </c>
      <c r="F501" s="155"/>
      <c r="G501" s="24">
        <f>+ROUND(E501*F501,0)</f>
        <v>0</v>
      </c>
    </row>
    <row r="502" spans="2:7" ht="51" x14ac:dyDescent="0.25">
      <c r="B502" s="14" t="s">
        <v>890</v>
      </c>
      <c r="C502" s="47" t="s">
        <v>891</v>
      </c>
      <c r="D502" s="7" t="s">
        <v>9</v>
      </c>
      <c r="E502" s="8">
        <v>615.47</v>
      </c>
      <c r="F502" s="155"/>
      <c r="G502" s="24">
        <f>+ROUND(E502*F502,0)</f>
        <v>0</v>
      </c>
    </row>
    <row r="503" spans="2:7" ht="25.5" x14ac:dyDescent="0.25">
      <c r="B503" s="14" t="s">
        <v>898</v>
      </c>
      <c r="C503" s="47" t="s">
        <v>899</v>
      </c>
      <c r="D503" s="7" t="s">
        <v>9</v>
      </c>
      <c r="E503" s="8">
        <v>253.05</v>
      </c>
      <c r="F503" s="155"/>
      <c r="G503" s="24">
        <f>+ROUND(E503*F503,0)</f>
        <v>0</v>
      </c>
    </row>
    <row r="504" spans="2:7" x14ac:dyDescent="0.25">
      <c r="B504" s="11">
        <v>16</v>
      </c>
      <c r="C504" s="12" t="s">
        <v>900</v>
      </c>
      <c r="D504" s="4"/>
      <c r="E504" s="5"/>
      <c r="F504" s="5"/>
      <c r="G504" s="99"/>
    </row>
    <row r="505" spans="2:7" ht="25.5" x14ac:dyDescent="0.25">
      <c r="B505" s="14" t="s">
        <v>901</v>
      </c>
      <c r="C505" s="22" t="s">
        <v>902</v>
      </c>
      <c r="D505" s="34" t="s">
        <v>23</v>
      </c>
      <c r="E505" s="8">
        <v>2116</v>
      </c>
      <c r="F505" s="155"/>
      <c r="G505" s="24">
        <f t="shared" ref="G505:G565" si="24">+ROUND(E505*F505,0)</f>
        <v>0</v>
      </c>
    </row>
    <row r="506" spans="2:7" ht="25.5" x14ac:dyDescent="0.25">
      <c r="B506" s="14" t="s">
        <v>903</v>
      </c>
      <c r="C506" s="22" t="s">
        <v>904</v>
      </c>
      <c r="D506" s="34" t="s">
        <v>6</v>
      </c>
      <c r="E506" s="8">
        <v>430</v>
      </c>
      <c r="F506" s="155"/>
      <c r="G506" s="24">
        <f t="shared" si="24"/>
        <v>0</v>
      </c>
    </row>
    <row r="507" spans="2:7" ht="25.5" x14ac:dyDescent="0.25">
      <c r="B507" s="14" t="s">
        <v>905</v>
      </c>
      <c r="C507" s="10" t="s">
        <v>906</v>
      </c>
      <c r="D507" s="7" t="s">
        <v>6</v>
      </c>
      <c r="E507" s="8">
        <v>150</v>
      </c>
      <c r="F507" s="155"/>
      <c r="G507" s="24">
        <f t="shared" si="24"/>
        <v>0</v>
      </c>
    </row>
    <row r="508" spans="2:7" ht="25.5" x14ac:dyDescent="0.25">
      <c r="B508" s="14" t="s">
        <v>907</v>
      </c>
      <c r="C508" s="10" t="s">
        <v>908</v>
      </c>
      <c r="D508" s="7" t="s">
        <v>6</v>
      </c>
      <c r="E508" s="8">
        <v>688</v>
      </c>
      <c r="F508" s="155"/>
      <c r="G508" s="24">
        <f t="shared" si="24"/>
        <v>0</v>
      </c>
    </row>
    <row r="509" spans="2:7" ht="25.5" x14ac:dyDescent="0.25">
      <c r="B509" s="14" t="s">
        <v>909</v>
      </c>
      <c r="C509" s="10" t="s">
        <v>910</v>
      </c>
      <c r="D509" s="7" t="s">
        <v>6</v>
      </c>
      <c r="E509" s="8">
        <v>554</v>
      </c>
      <c r="F509" s="155"/>
      <c r="G509" s="24">
        <f t="shared" si="24"/>
        <v>0</v>
      </c>
    </row>
    <row r="510" spans="2:7" ht="38.25" x14ac:dyDescent="0.25">
      <c r="B510" s="14" t="s">
        <v>911</v>
      </c>
      <c r="C510" s="10" t="s">
        <v>912</v>
      </c>
      <c r="D510" s="7" t="s">
        <v>6</v>
      </c>
      <c r="E510" s="8">
        <v>10</v>
      </c>
      <c r="F510" s="155"/>
      <c r="G510" s="24">
        <f t="shared" si="24"/>
        <v>0</v>
      </c>
    </row>
    <row r="511" spans="2:7" ht="38.25" x14ac:dyDescent="0.25">
      <c r="B511" s="14" t="s">
        <v>993</v>
      </c>
      <c r="C511" s="10" t="s">
        <v>994</v>
      </c>
      <c r="D511" s="7" t="s">
        <v>6</v>
      </c>
      <c r="E511" s="8">
        <v>3</v>
      </c>
      <c r="F511" s="155"/>
      <c r="G511" s="24">
        <f t="shared" si="24"/>
        <v>0</v>
      </c>
    </row>
    <row r="512" spans="2:7" ht="25.5" x14ac:dyDescent="0.25">
      <c r="B512" s="14" t="s">
        <v>913</v>
      </c>
      <c r="C512" s="10" t="s">
        <v>914</v>
      </c>
      <c r="D512" s="7" t="s">
        <v>6</v>
      </c>
      <c r="E512" s="8">
        <v>10</v>
      </c>
      <c r="F512" s="155"/>
      <c r="G512" s="24">
        <f t="shared" si="24"/>
        <v>0</v>
      </c>
    </row>
    <row r="513" spans="2:7" ht="25.5" x14ac:dyDescent="0.25">
      <c r="B513" s="14" t="s">
        <v>995</v>
      </c>
      <c r="C513" s="10" t="s">
        <v>996</v>
      </c>
      <c r="D513" s="7" t="s">
        <v>6</v>
      </c>
      <c r="E513" s="8">
        <v>3</v>
      </c>
      <c r="F513" s="155"/>
      <c r="G513" s="24">
        <f t="shared" si="24"/>
        <v>0</v>
      </c>
    </row>
    <row r="514" spans="2:7" x14ac:dyDescent="0.25">
      <c r="B514" s="14" t="s">
        <v>915</v>
      </c>
      <c r="C514" s="10" t="s">
        <v>916</v>
      </c>
      <c r="D514" s="7" t="s">
        <v>6</v>
      </c>
      <c r="E514" s="8">
        <v>32</v>
      </c>
      <c r="F514" s="155"/>
      <c r="G514" s="24">
        <f t="shared" si="24"/>
        <v>0</v>
      </c>
    </row>
    <row r="515" spans="2:7" x14ac:dyDescent="0.25">
      <c r="B515" s="14" t="s">
        <v>917</v>
      </c>
      <c r="C515" s="10" t="s">
        <v>918</v>
      </c>
      <c r="D515" s="7" t="s">
        <v>23</v>
      </c>
      <c r="E515" s="8">
        <v>33787</v>
      </c>
      <c r="F515" s="155"/>
      <c r="G515" s="24">
        <f t="shared" si="24"/>
        <v>0</v>
      </c>
    </row>
    <row r="516" spans="2:7" x14ac:dyDescent="0.25">
      <c r="B516" s="14" t="s">
        <v>919</v>
      </c>
      <c r="C516" s="10" t="s">
        <v>920</v>
      </c>
      <c r="D516" s="7" t="s">
        <v>6</v>
      </c>
      <c r="E516" s="8">
        <v>684</v>
      </c>
      <c r="F516" s="155"/>
      <c r="G516" s="24">
        <f t="shared" si="24"/>
        <v>0</v>
      </c>
    </row>
    <row r="517" spans="2:7" x14ac:dyDescent="0.25">
      <c r="B517" s="14" t="s">
        <v>1015</v>
      </c>
      <c r="C517" s="10" t="s">
        <v>1016</v>
      </c>
      <c r="D517" s="7" t="s">
        <v>23</v>
      </c>
      <c r="E517" s="8">
        <v>964</v>
      </c>
      <c r="F517" s="155"/>
      <c r="G517" s="24">
        <f t="shared" si="24"/>
        <v>0</v>
      </c>
    </row>
    <row r="518" spans="2:7" x14ac:dyDescent="0.25">
      <c r="B518" s="14" t="s">
        <v>921</v>
      </c>
      <c r="C518" s="10" t="s">
        <v>922</v>
      </c>
      <c r="D518" s="7" t="s">
        <v>6</v>
      </c>
      <c r="E518" s="8">
        <v>23</v>
      </c>
      <c r="F518" s="155"/>
      <c r="G518" s="24">
        <f t="shared" si="24"/>
        <v>0</v>
      </c>
    </row>
    <row r="519" spans="2:7" ht="25.5" x14ac:dyDescent="0.25">
      <c r="B519" s="14" t="s">
        <v>923</v>
      </c>
      <c r="C519" s="10" t="s">
        <v>924</v>
      </c>
      <c r="D519" s="34" t="s">
        <v>6</v>
      </c>
      <c r="E519" s="8">
        <v>2</v>
      </c>
      <c r="F519" s="155"/>
      <c r="G519" s="24">
        <f t="shared" si="24"/>
        <v>0</v>
      </c>
    </row>
    <row r="520" spans="2:7" ht="25.5" x14ac:dyDescent="0.25">
      <c r="B520" s="14" t="s">
        <v>925</v>
      </c>
      <c r="C520" s="10" t="s">
        <v>926</v>
      </c>
      <c r="D520" s="7" t="s">
        <v>6</v>
      </c>
      <c r="E520" s="8">
        <v>4</v>
      </c>
      <c r="F520" s="155"/>
      <c r="G520" s="24">
        <f t="shared" si="24"/>
        <v>0</v>
      </c>
    </row>
    <row r="521" spans="2:7" ht="25.5" x14ac:dyDescent="0.25">
      <c r="B521" s="14" t="s">
        <v>927</v>
      </c>
      <c r="C521" s="10" t="s">
        <v>928</v>
      </c>
      <c r="D521" s="7" t="s">
        <v>734</v>
      </c>
      <c r="E521" s="8">
        <v>2</v>
      </c>
      <c r="F521" s="155"/>
      <c r="G521" s="24">
        <f t="shared" si="24"/>
        <v>0</v>
      </c>
    </row>
    <row r="522" spans="2:7" ht="25.5" x14ac:dyDescent="0.25">
      <c r="B522" s="14" t="s">
        <v>1013</v>
      </c>
      <c r="C522" s="10" t="s">
        <v>1014</v>
      </c>
      <c r="D522" s="7" t="s">
        <v>6</v>
      </c>
      <c r="E522" s="8">
        <v>11</v>
      </c>
      <c r="F522" s="155"/>
      <c r="G522" s="24">
        <f t="shared" si="24"/>
        <v>0</v>
      </c>
    </row>
    <row r="523" spans="2:7" ht="36.75" customHeight="1" x14ac:dyDescent="0.25">
      <c r="B523" s="14" t="s">
        <v>929</v>
      </c>
      <c r="C523" s="10" t="s">
        <v>930</v>
      </c>
      <c r="D523" s="7" t="s">
        <v>6</v>
      </c>
      <c r="E523" s="8">
        <v>302</v>
      </c>
      <c r="F523" s="155"/>
      <c r="G523" s="24">
        <f t="shared" si="24"/>
        <v>0</v>
      </c>
    </row>
    <row r="524" spans="2:7" ht="25.5" x14ac:dyDescent="0.25">
      <c r="B524" s="14" t="s">
        <v>931</v>
      </c>
      <c r="C524" s="10" t="s">
        <v>932</v>
      </c>
      <c r="D524" s="7" t="s">
        <v>23</v>
      </c>
      <c r="E524" s="8">
        <v>5908</v>
      </c>
      <c r="F524" s="155"/>
      <c r="G524" s="24">
        <f t="shared" si="24"/>
        <v>0</v>
      </c>
    </row>
    <row r="525" spans="2:7" x14ac:dyDescent="0.25">
      <c r="B525" s="14" t="s">
        <v>933</v>
      </c>
      <c r="C525" s="10" t="s">
        <v>934</v>
      </c>
      <c r="D525" s="7" t="s">
        <v>23</v>
      </c>
      <c r="E525" s="8">
        <v>9966</v>
      </c>
      <c r="F525" s="155"/>
      <c r="G525" s="24">
        <f t="shared" si="24"/>
        <v>0</v>
      </c>
    </row>
    <row r="526" spans="2:7" x14ac:dyDescent="0.25">
      <c r="B526" s="14" t="s">
        <v>935</v>
      </c>
      <c r="C526" s="10" t="s">
        <v>936</v>
      </c>
      <c r="D526" s="7" t="s">
        <v>6</v>
      </c>
      <c r="E526" s="8">
        <v>382</v>
      </c>
      <c r="F526" s="155"/>
      <c r="G526" s="24">
        <f t="shared" si="24"/>
        <v>0</v>
      </c>
    </row>
    <row r="527" spans="2:7" x14ac:dyDescent="0.25">
      <c r="B527" s="14" t="s">
        <v>937</v>
      </c>
      <c r="C527" s="10" t="s">
        <v>938</v>
      </c>
      <c r="D527" s="7" t="s">
        <v>6</v>
      </c>
      <c r="E527" s="8">
        <v>17</v>
      </c>
      <c r="F527" s="155"/>
      <c r="G527" s="24">
        <f t="shared" si="24"/>
        <v>0</v>
      </c>
    </row>
    <row r="528" spans="2:7" x14ac:dyDescent="0.25">
      <c r="B528" s="14" t="s">
        <v>939</v>
      </c>
      <c r="C528" s="10" t="s">
        <v>940</v>
      </c>
      <c r="D528" s="7" t="s">
        <v>6</v>
      </c>
      <c r="E528" s="8">
        <v>14</v>
      </c>
      <c r="F528" s="155"/>
      <c r="G528" s="24">
        <f t="shared" si="24"/>
        <v>0</v>
      </c>
    </row>
    <row r="529" spans="2:7" ht="25.5" x14ac:dyDescent="0.25">
      <c r="B529" s="14" t="s">
        <v>941</v>
      </c>
      <c r="C529" s="10" t="s">
        <v>942</v>
      </c>
      <c r="D529" s="7" t="s">
        <v>6</v>
      </c>
      <c r="E529" s="8">
        <v>60</v>
      </c>
      <c r="F529" s="155"/>
      <c r="G529" s="24">
        <f t="shared" si="24"/>
        <v>0</v>
      </c>
    </row>
    <row r="530" spans="2:7" ht="25.5" x14ac:dyDescent="0.25">
      <c r="B530" s="14" t="s">
        <v>943</v>
      </c>
      <c r="C530" s="10" t="s">
        <v>944</v>
      </c>
      <c r="D530" s="7" t="s">
        <v>6</v>
      </c>
      <c r="E530" s="8">
        <v>60</v>
      </c>
      <c r="F530" s="155"/>
      <c r="G530" s="24">
        <f t="shared" si="24"/>
        <v>0</v>
      </c>
    </row>
    <row r="531" spans="2:7" ht="25.5" x14ac:dyDescent="0.25">
      <c r="B531" s="14" t="s">
        <v>945</v>
      </c>
      <c r="C531" s="10" t="s">
        <v>946</v>
      </c>
      <c r="D531" s="7" t="s">
        <v>6</v>
      </c>
      <c r="E531" s="8">
        <v>33</v>
      </c>
      <c r="F531" s="155"/>
      <c r="G531" s="24">
        <f t="shared" si="24"/>
        <v>0</v>
      </c>
    </row>
    <row r="532" spans="2:7" ht="25.5" x14ac:dyDescent="0.25">
      <c r="B532" s="14" t="s">
        <v>947</v>
      </c>
      <c r="C532" s="10" t="s">
        <v>948</v>
      </c>
      <c r="D532" s="7" t="s">
        <v>6</v>
      </c>
      <c r="E532" s="8">
        <v>4</v>
      </c>
      <c r="F532" s="155"/>
      <c r="G532" s="24">
        <f t="shared" si="24"/>
        <v>0</v>
      </c>
    </row>
    <row r="533" spans="2:7" ht="30" customHeight="1" x14ac:dyDescent="0.25">
      <c r="B533" s="14" t="s">
        <v>949</v>
      </c>
      <c r="C533" s="10" t="s">
        <v>950</v>
      </c>
      <c r="D533" s="7" t="s">
        <v>6</v>
      </c>
      <c r="E533" s="8">
        <v>1</v>
      </c>
      <c r="F533" s="155"/>
      <c r="G533" s="24">
        <f t="shared" si="24"/>
        <v>0</v>
      </c>
    </row>
    <row r="534" spans="2:7" ht="25.5" x14ac:dyDescent="0.25">
      <c r="B534" s="14" t="s">
        <v>951</v>
      </c>
      <c r="C534" s="10" t="s">
        <v>952</v>
      </c>
      <c r="D534" s="7" t="s">
        <v>6</v>
      </c>
      <c r="E534" s="8">
        <v>1</v>
      </c>
      <c r="F534" s="155"/>
      <c r="G534" s="24">
        <f t="shared" si="24"/>
        <v>0</v>
      </c>
    </row>
    <row r="535" spans="2:7" x14ac:dyDescent="0.25">
      <c r="B535" s="14" t="s">
        <v>953</v>
      </c>
      <c r="C535" s="10" t="s">
        <v>954</v>
      </c>
      <c r="D535" s="7" t="s">
        <v>6</v>
      </c>
      <c r="E535" s="8">
        <v>5</v>
      </c>
      <c r="F535" s="155"/>
      <c r="G535" s="24">
        <f t="shared" si="24"/>
        <v>0</v>
      </c>
    </row>
    <row r="536" spans="2:7" x14ac:dyDescent="0.25">
      <c r="B536" s="14" t="s">
        <v>955</v>
      </c>
      <c r="C536" s="10" t="s">
        <v>956</v>
      </c>
      <c r="D536" s="7" t="s">
        <v>6</v>
      </c>
      <c r="E536" s="8">
        <v>4</v>
      </c>
      <c r="F536" s="155"/>
      <c r="G536" s="24">
        <f t="shared" si="24"/>
        <v>0</v>
      </c>
    </row>
    <row r="537" spans="2:7" x14ac:dyDescent="0.25">
      <c r="B537" s="14" t="s">
        <v>957</v>
      </c>
      <c r="C537" s="10" t="s">
        <v>958</v>
      </c>
      <c r="D537" s="7" t="s">
        <v>6</v>
      </c>
      <c r="E537" s="8">
        <v>5</v>
      </c>
      <c r="F537" s="155"/>
      <c r="G537" s="24">
        <f t="shared" si="24"/>
        <v>0</v>
      </c>
    </row>
    <row r="538" spans="2:7" ht="25.5" x14ac:dyDescent="0.25">
      <c r="B538" s="14" t="s">
        <v>959</v>
      </c>
      <c r="C538" s="10" t="s">
        <v>960</v>
      </c>
      <c r="D538" s="7" t="s">
        <v>6</v>
      </c>
      <c r="E538" s="8">
        <v>36</v>
      </c>
      <c r="F538" s="155"/>
      <c r="G538" s="24">
        <f t="shared" si="24"/>
        <v>0</v>
      </c>
    </row>
    <row r="539" spans="2:7" x14ac:dyDescent="0.25">
      <c r="B539" s="14" t="s">
        <v>961</v>
      </c>
      <c r="C539" s="10" t="s">
        <v>962</v>
      </c>
      <c r="D539" s="7" t="s">
        <v>6</v>
      </c>
      <c r="E539" s="8">
        <v>18</v>
      </c>
      <c r="F539" s="155"/>
      <c r="G539" s="24">
        <f t="shared" si="24"/>
        <v>0</v>
      </c>
    </row>
    <row r="540" spans="2:7" x14ac:dyDescent="0.25">
      <c r="B540" s="14" t="s">
        <v>963</v>
      </c>
      <c r="C540" s="10" t="s">
        <v>964</v>
      </c>
      <c r="D540" s="7" t="s">
        <v>6</v>
      </c>
      <c r="E540" s="8">
        <v>18</v>
      </c>
      <c r="F540" s="155"/>
      <c r="G540" s="24">
        <f t="shared" si="24"/>
        <v>0</v>
      </c>
    </row>
    <row r="541" spans="2:7" x14ac:dyDescent="0.25">
      <c r="B541" s="14" t="s">
        <v>997</v>
      </c>
      <c r="C541" s="10" t="s">
        <v>998</v>
      </c>
      <c r="D541" s="7" t="s">
        <v>6</v>
      </c>
      <c r="E541" s="8">
        <v>8</v>
      </c>
      <c r="F541" s="155"/>
      <c r="G541" s="24">
        <f t="shared" si="24"/>
        <v>0</v>
      </c>
    </row>
    <row r="542" spans="2:7" x14ac:dyDescent="0.25">
      <c r="B542" s="14" t="s">
        <v>999</v>
      </c>
      <c r="C542" s="10" t="s">
        <v>1000</v>
      </c>
      <c r="D542" s="7" t="s">
        <v>6</v>
      </c>
      <c r="E542" s="8">
        <v>3</v>
      </c>
      <c r="F542" s="155"/>
      <c r="G542" s="24">
        <f t="shared" si="24"/>
        <v>0</v>
      </c>
    </row>
    <row r="543" spans="2:7" x14ac:dyDescent="0.25">
      <c r="B543" s="14" t="s">
        <v>1017</v>
      </c>
      <c r="C543" s="10" t="s">
        <v>1018</v>
      </c>
      <c r="D543" s="7" t="s">
        <v>6</v>
      </c>
      <c r="E543" s="8">
        <v>2</v>
      </c>
      <c r="F543" s="155"/>
      <c r="G543" s="24">
        <f t="shared" si="24"/>
        <v>0</v>
      </c>
    </row>
    <row r="544" spans="2:7" ht="25.5" x14ac:dyDescent="0.25">
      <c r="B544" s="14" t="s">
        <v>1019</v>
      </c>
      <c r="C544" s="10" t="s">
        <v>1020</v>
      </c>
      <c r="D544" s="7" t="s">
        <v>6</v>
      </c>
      <c r="E544" s="8">
        <v>2</v>
      </c>
      <c r="F544" s="155"/>
      <c r="G544" s="24">
        <f t="shared" si="24"/>
        <v>0</v>
      </c>
    </row>
    <row r="545" spans="2:7" x14ac:dyDescent="0.25">
      <c r="B545" s="14" t="s">
        <v>1001</v>
      </c>
      <c r="C545" s="10" t="s">
        <v>1002</v>
      </c>
      <c r="D545" s="7" t="s">
        <v>6</v>
      </c>
      <c r="E545" s="8">
        <v>2</v>
      </c>
      <c r="F545" s="155"/>
      <c r="G545" s="24">
        <f t="shared" si="24"/>
        <v>0</v>
      </c>
    </row>
    <row r="546" spans="2:7" x14ac:dyDescent="0.25">
      <c r="B546" s="14" t="s">
        <v>1003</v>
      </c>
      <c r="C546" s="10" t="s">
        <v>1004</v>
      </c>
      <c r="D546" s="7" t="s">
        <v>6</v>
      </c>
      <c r="E546" s="8">
        <v>2</v>
      </c>
      <c r="F546" s="155"/>
      <c r="G546" s="24">
        <f t="shared" si="24"/>
        <v>0</v>
      </c>
    </row>
    <row r="547" spans="2:7" x14ac:dyDescent="0.25">
      <c r="B547" s="14" t="s">
        <v>965</v>
      </c>
      <c r="C547" s="10" t="s">
        <v>966</v>
      </c>
      <c r="D547" s="7" t="s">
        <v>6</v>
      </c>
      <c r="E547" s="8">
        <v>1</v>
      </c>
      <c r="F547" s="155"/>
      <c r="G547" s="24">
        <f t="shared" si="24"/>
        <v>0</v>
      </c>
    </row>
    <row r="548" spans="2:7" x14ac:dyDescent="0.25">
      <c r="B548" s="14" t="s">
        <v>967</v>
      </c>
      <c r="C548" s="10" t="s">
        <v>968</v>
      </c>
      <c r="D548" s="7" t="s">
        <v>6</v>
      </c>
      <c r="E548" s="8">
        <v>1</v>
      </c>
      <c r="F548" s="155"/>
      <c r="G548" s="24">
        <f t="shared" si="24"/>
        <v>0</v>
      </c>
    </row>
    <row r="549" spans="2:7" x14ac:dyDescent="0.25">
      <c r="B549" s="14" t="s">
        <v>1021</v>
      </c>
      <c r="C549" s="10" t="s">
        <v>1022</v>
      </c>
      <c r="D549" s="7" t="s">
        <v>6</v>
      </c>
      <c r="E549" s="8">
        <v>8</v>
      </c>
      <c r="F549" s="155"/>
      <c r="G549" s="24">
        <f t="shared" si="24"/>
        <v>0</v>
      </c>
    </row>
    <row r="550" spans="2:7" x14ac:dyDescent="0.25">
      <c r="B550" s="14" t="s">
        <v>969</v>
      </c>
      <c r="C550" s="10" t="s">
        <v>970</v>
      </c>
      <c r="D550" s="7" t="s">
        <v>6</v>
      </c>
      <c r="E550" s="8">
        <v>151</v>
      </c>
      <c r="F550" s="155"/>
      <c r="G550" s="24">
        <f t="shared" si="24"/>
        <v>0</v>
      </c>
    </row>
    <row r="551" spans="2:7" ht="25.5" x14ac:dyDescent="0.25">
      <c r="B551" s="14" t="s">
        <v>971</v>
      </c>
      <c r="C551" s="10" t="s">
        <v>972</v>
      </c>
      <c r="D551" s="7" t="s">
        <v>6</v>
      </c>
      <c r="E551" s="8">
        <v>37</v>
      </c>
      <c r="F551" s="155"/>
      <c r="G551" s="24">
        <f t="shared" si="24"/>
        <v>0</v>
      </c>
    </row>
    <row r="552" spans="2:7" ht="25.5" x14ac:dyDescent="0.25">
      <c r="B552" s="14" t="s">
        <v>1005</v>
      </c>
      <c r="C552" s="10" t="s">
        <v>1006</v>
      </c>
      <c r="D552" s="7" t="s">
        <v>6</v>
      </c>
      <c r="E552" s="8">
        <v>1</v>
      </c>
      <c r="F552" s="155"/>
      <c r="G552" s="24">
        <f t="shared" si="24"/>
        <v>0</v>
      </c>
    </row>
    <row r="553" spans="2:7" ht="25.5" x14ac:dyDescent="0.25">
      <c r="B553" s="14" t="s">
        <v>973</v>
      </c>
      <c r="C553" s="10" t="s">
        <v>974</v>
      </c>
      <c r="D553" s="7" t="s">
        <v>6</v>
      </c>
      <c r="E553" s="8">
        <v>2</v>
      </c>
      <c r="F553" s="155"/>
      <c r="G553" s="24">
        <f t="shared" si="24"/>
        <v>0</v>
      </c>
    </row>
    <row r="554" spans="2:7" x14ac:dyDescent="0.25">
      <c r="B554" s="14" t="s">
        <v>975</v>
      </c>
      <c r="C554" s="10" t="s">
        <v>976</v>
      </c>
      <c r="D554" s="7" t="s">
        <v>6</v>
      </c>
      <c r="E554" s="8">
        <v>1</v>
      </c>
      <c r="F554" s="155"/>
      <c r="G554" s="24">
        <f t="shared" si="24"/>
        <v>0</v>
      </c>
    </row>
    <row r="555" spans="2:7" x14ac:dyDescent="0.25">
      <c r="B555" s="14" t="s">
        <v>977</v>
      </c>
      <c r="C555" s="10" t="s">
        <v>978</v>
      </c>
      <c r="D555" s="7" t="s">
        <v>6</v>
      </c>
      <c r="E555" s="8">
        <v>4</v>
      </c>
      <c r="F555" s="155"/>
      <c r="G555" s="24">
        <f t="shared" si="24"/>
        <v>0</v>
      </c>
    </row>
    <row r="556" spans="2:7" x14ac:dyDescent="0.25">
      <c r="B556" s="14" t="s">
        <v>979</v>
      </c>
      <c r="C556" s="10" t="s">
        <v>980</v>
      </c>
      <c r="D556" s="7" t="s">
        <v>6</v>
      </c>
      <c r="E556" s="8">
        <v>3</v>
      </c>
      <c r="F556" s="155"/>
      <c r="G556" s="24">
        <f t="shared" si="24"/>
        <v>0</v>
      </c>
    </row>
    <row r="557" spans="2:7" x14ac:dyDescent="0.25">
      <c r="B557" s="14" t="s">
        <v>981</v>
      </c>
      <c r="C557" s="10" t="s">
        <v>982</v>
      </c>
      <c r="D557" s="7" t="s">
        <v>6</v>
      </c>
      <c r="E557" s="8">
        <v>3</v>
      </c>
      <c r="F557" s="155"/>
      <c r="G557" s="24">
        <f t="shared" si="24"/>
        <v>0</v>
      </c>
    </row>
    <row r="558" spans="2:7" x14ac:dyDescent="0.25">
      <c r="B558" s="14" t="s">
        <v>983</v>
      </c>
      <c r="C558" s="10" t="s">
        <v>984</v>
      </c>
      <c r="D558" s="7" t="s">
        <v>6</v>
      </c>
      <c r="E558" s="8">
        <v>3</v>
      </c>
      <c r="F558" s="155"/>
      <c r="G558" s="24">
        <f t="shared" si="24"/>
        <v>0</v>
      </c>
    </row>
    <row r="559" spans="2:7" x14ac:dyDescent="0.25">
      <c r="B559" s="14" t="s">
        <v>985</v>
      </c>
      <c r="C559" s="10" t="s">
        <v>986</v>
      </c>
      <c r="D559" s="7" t="s">
        <v>6</v>
      </c>
      <c r="E559" s="8">
        <v>1</v>
      </c>
      <c r="F559" s="155"/>
      <c r="G559" s="24">
        <f t="shared" si="24"/>
        <v>0</v>
      </c>
    </row>
    <row r="560" spans="2:7" x14ac:dyDescent="0.25">
      <c r="B560" s="14" t="s">
        <v>1007</v>
      </c>
      <c r="C560" s="10" t="s">
        <v>1008</v>
      </c>
      <c r="D560" s="7" t="s">
        <v>6</v>
      </c>
      <c r="E560" s="8">
        <v>1</v>
      </c>
      <c r="F560" s="155"/>
      <c r="G560" s="24">
        <f t="shared" si="24"/>
        <v>0</v>
      </c>
    </row>
    <row r="561" spans="2:7" x14ac:dyDescent="0.25">
      <c r="B561" s="14" t="s">
        <v>987</v>
      </c>
      <c r="C561" s="10" t="s">
        <v>988</v>
      </c>
      <c r="D561" s="7" t="s">
        <v>6</v>
      </c>
      <c r="E561" s="8">
        <v>9</v>
      </c>
      <c r="F561" s="155"/>
      <c r="G561" s="24">
        <f t="shared" si="24"/>
        <v>0</v>
      </c>
    </row>
    <row r="562" spans="2:7" x14ac:dyDescent="0.25">
      <c r="B562" s="14" t="s">
        <v>989</v>
      </c>
      <c r="C562" s="10" t="s">
        <v>990</v>
      </c>
      <c r="D562" s="7" t="s">
        <v>6</v>
      </c>
      <c r="E562" s="8">
        <v>4</v>
      </c>
      <c r="F562" s="155"/>
      <c r="G562" s="24">
        <f t="shared" si="24"/>
        <v>0</v>
      </c>
    </row>
    <row r="563" spans="2:7" x14ac:dyDescent="0.25">
      <c r="B563" s="14" t="s">
        <v>991</v>
      </c>
      <c r="C563" s="10" t="s">
        <v>992</v>
      </c>
      <c r="D563" s="7" t="s">
        <v>6</v>
      </c>
      <c r="E563" s="8">
        <v>1</v>
      </c>
      <c r="F563" s="155"/>
      <c r="G563" s="24">
        <f t="shared" si="24"/>
        <v>0</v>
      </c>
    </row>
    <row r="564" spans="2:7" x14ac:dyDescent="0.25">
      <c r="B564" s="14" t="s">
        <v>1009</v>
      </c>
      <c r="C564" s="10" t="s">
        <v>1010</v>
      </c>
      <c r="D564" s="7" t="s">
        <v>6</v>
      </c>
      <c r="E564" s="8">
        <v>2</v>
      </c>
      <c r="F564" s="155"/>
      <c r="G564" s="24">
        <f t="shared" si="24"/>
        <v>0</v>
      </c>
    </row>
    <row r="565" spans="2:7" x14ac:dyDescent="0.25">
      <c r="B565" s="14" t="s">
        <v>1011</v>
      </c>
      <c r="C565" s="10" t="s">
        <v>1012</v>
      </c>
      <c r="D565" s="7" t="s">
        <v>6</v>
      </c>
      <c r="E565" s="8">
        <v>2</v>
      </c>
      <c r="F565" s="155"/>
      <c r="G565" s="24">
        <f t="shared" si="24"/>
        <v>0</v>
      </c>
    </row>
    <row r="566" spans="2:7" x14ac:dyDescent="0.25">
      <c r="B566" s="11">
        <v>17</v>
      </c>
      <c r="C566" s="12" t="s">
        <v>1023</v>
      </c>
      <c r="D566" s="4"/>
      <c r="E566" s="4"/>
      <c r="F566" s="4"/>
      <c r="G566" s="100"/>
    </row>
    <row r="567" spans="2:7" ht="60.75" customHeight="1" x14ac:dyDescent="0.25">
      <c r="B567" s="20" t="s">
        <v>1024</v>
      </c>
      <c r="C567" s="56" t="s">
        <v>1025</v>
      </c>
      <c r="D567" s="58"/>
      <c r="E567" s="8"/>
      <c r="F567" s="160"/>
      <c r="G567" s="24"/>
    </row>
    <row r="568" spans="2:7" x14ac:dyDescent="0.25">
      <c r="B568" s="14" t="s">
        <v>1078</v>
      </c>
      <c r="C568" s="48" t="s">
        <v>1079</v>
      </c>
      <c r="D568" s="59" t="s">
        <v>6</v>
      </c>
      <c r="E568" s="8">
        <v>1</v>
      </c>
      <c r="F568" s="155"/>
      <c r="G568" s="24">
        <f t="shared" ref="G568:G588" si="25">+ROUND(E568*F568,0)</f>
        <v>0</v>
      </c>
    </row>
    <row r="569" spans="2:7" x14ac:dyDescent="0.25">
      <c r="B569" s="14" t="s">
        <v>1080</v>
      </c>
      <c r="C569" s="48" t="s">
        <v>1081</v>
      </c>
      <c r="D569" s="59" t="s">
        <v>6</v>
      </c>
      <c r="E569" s="8">
        <v>4</v>
      </c>
      <c r="F569" s="155"/>
      <c r="G569" s="24">
        <f t="shared" si="25"/>
        <v>0</v>
      </c>
    </row>
    <row r="570" spans="2:7" x14ac:dyDescent="0.25">
      <c r="B570" s="14" t="s">
        <v>1082</v>
      </c>
      <c r="C570" s="48" t="s">
        <v>1083</v>
      </c>
      <c r="D570" s="59" t="s">
        <v>6</v>
      </c>
      <c r="E570" s="8">
        <v>2</v>
      </c>
      <c r="F570" s="155"/>
      <c r="G570" s="24">
        <f t="shared" si="25"/>
        <v>0</v>
      </c>
    </row>
    <row r="571" spans="2:7" x14ac:dyDescent="0.25">
      <c r="B571" s="14" t="s">
        <v>1084</v>
      </c>
      <c r="C571" s="48" t="s">
        <v>1085</v>
      </c>
      <c r="D571" s="59" t="s">
        <v>6</v>
      </c>
      <c r="E571" s="8">
        <v>1</v>
      </c>
      <c r="F571" s="155"/>
      <c r="G571" s="24">
        <f t="shared" si="25"/>
        <v>0</v>
      </c>
    </row>
    <row r="572" spans="2:7" x14ac:dyDescent="0.25">
      <c r="B572" s="14" t="s">
        <v>1086</v>
      </c>
      <c r="C572" s="48" t="s">
        <v>1087</v>
      </c>
      <c r="D572" s="59" t="s">
        <v>6</v>
      </c>
      <c r="E572" s="8">
        <v>2</v>
      </c>
      <c r="F572" s="155"/>
      <c r="G572" s="24">
        <f t="shared" si="25"/>
        <v>0</v>
      </c>
    </row>
    <row r="573" spans="2:7" x14ac:dyDescent="0.25">
      <c r="B573" s="14" t="s">
        <v>1088</v>
      </c>
      <c r="C573" s="48" t="s">
        <v>1089</v>
      </c>
      <c r="D573" s="59" t="s">
        <v>6</v>
      </c>
      <c r="E573" s="8">
        <v>2</v>
      </c>
      <c r="F573" s="155"/>
      <c r="G573" s="24">
        <f t="shared" si="25"/>
        <v>0</v>
      </c>
    </row>
    <row r="574" spans="2:7" x14ac:dyDescent="0.25">
      <c r="B574" s="14" t="s">
        <v>1090</v>
      </c>
      <c r="C574" s="48" t="s">
        <v>1091</v>
      </c>
      <c r="D574" s="59" t="s">
        <v>6</v>
      </c>
      <c r="E574" s="8">
        <v>1</v>
      </c>
      <c r="F574" s="155"/>
      <c r="G574" s="24">
        <f t="shared" si="25"/>
        <v>0</v>
      </c>
    </row>
    <row r="575" spans="2:7" x14ac:dyDescent="0.25">
      <c r="B575" s="14" t="s">
        <v>1092</v>
      </c>
      <c r="C575" s="48" t="s">
        <v>1093</v>
      </c>
      <c r="D575" s="59" t="s">
        <v>6</v>
      </c>
      <c r="E575" s="8">
        <v>14</v>
      </c>
      <c r="F575" s="155"/>
      <c r="G575" s="24">
        <f t="shared" si="25"/>
        <v>0</v>
      </c>
    </row>
    <row r="576" spans="2:7" x14ac:dyDescent="0.25">
      <c r="B576" s="14" t="s">
        <v>1094</v>
      </c>
      <c r="C576" s="48" t="s">
        <v>1095</v>
      </c>
      <c r="D576" s="59" t="s">
        <v>6</v>
      </c>
      <c r="E576" s="8">
        <v>31</v>
      </c>
      <c r="F576" s="155"/>
      <c r="G576" s="24">
        <f t="shared" si="25"/>
        <v>0</v>
      </c>
    </row>
    <row r="577" spans="2:7" x14ac:dyDescent="0.25">
      <c r="B577" s="14" t="s">
        <v>1096</v>
      </c>
      <c r="C577" s="48" t="s">
        <v>1097</v>
      </c>
      <c r="D577" s="59" t="s">
        <v>6</v>
      </c>
      <c r="E577" s="8">
        <v>6</v>
      </c>
      <c r="F577" s="155"/>
      <c r="G577" s="24">
        <f t="shared" si="25"/>
        <v>0</v>
      </c>
    </row>
    <row r="578" spans="2:7" x14ac:dyDescent="0.25">
      <c r="B578" s="14" t="s">
        <v>1098</v>
      </c>
      <c r="C578" s="48" t="s">
        <v>1099</v>
      </c>
      <c r="D578" s="59" t="s">
        <v>6</v>
      </c>
      <c r="E578" s="8">
        <v>2</v>
      </c>
      <c r="F578" s="155"/>
      <c r="G578" s="24">
        <f t="shared" si="25"/>
        <v>0</v>
      </c>
    </row>
    <row r="579" spans="2:7" x14ac:dyDescent="0.25">
      <c r="B579" s="14" t="s">
        <v>1100</v>
      </c>
      <c r="C579" s="48" t="s">
        <v>1101</v>
      </c>
      <c r="D579" s="59" t="s">
        <v>6</v>
      </c>
      <c r="E579" s="8">
        <v>1</v>
      </c>
      <c r="F579" s="155"/>
      <c r="G579" s="24">
        <f t="shared" si="25"/>
        <v>0</v>
      </c>
    </row>
    <row r="580" spans="2:7" x14ac:dyDescent="0.25">
      <c r="B580" s="14" t="s">
        <v>1336</v>
      </c>
      <c r="C580" s="48" t="s">
        <v>1337</v>
      </c>
      <c r="D580" s="59" t="s">
        <v>6</v>
      </c>
      <c r="E580" s="8">
        <v>2</v>
      </c>
      <c r="F580" s="155"/>
      <c r="G580" s="24">
        <f t="shared" si="25"/>
        <v>0</v>
      </c>
    </row>
    <row r="581" spans="2:7" x14ac:dyDescent="0.25">
      <c r="B581" s="14" t="s">
        <v>1338</v>
      </c>
      <c r="C581" s="48" t="s">
        <v>1339</v>
      </c>
      <c r="D581" s="59" t="s">
        <v>6</v>
      </c>
      <c r="E581" s="8">
        <v>8</v>
      </c>
      <c r="F581" s="155"/>
      <c r="G581" s="24">
        <f t="shared" si="25"/>
        <v>0</v>
      </c>
    </row>
    <row r="582" spans="2:7" x14ac:dyDescent="0.25">
      <c r="B582" s="14" t="s">
        <v>1340</v>
      </c>
      <c r="C582" s="48" t="s">
        <v>1341</v>
      </c>
      <c r="D582" s="59" t="s">
        <v>6</v>
      </c>
      <c r="E582" s="8">
        <v>2</v>
      </c>
      <c r="F582" s="155"/>
      <c r="G582" s="24">
        <f t="shared" si="25"/>
        <v>0</v>
      </c>
    </row>
    <row r="583" spans="2:7" x14ac:dyDescent="0.25">
      <c r="B583" s="14" t="s">
        <v>1342</v>
      </c>
      <c r="C583" s="48" t="s">
        <v>1343</v>
      </c>
      <c r="D583" s="59" t="s">
        <v>6</v>
      </c>
      <c r="E583" s="8">
        <v>2</v>
      </c>
      <c r="F583" s="155"/>
      <c r="G583" s="24">
        <f t="shared" si="25"/>
        <v>0</v>
      </c>
    </row>
    <row r="584" spans="2:7" ht="25.5" x14ac:dyDescent="0.25">
      <c r="B584" s="14" t="s">
        <v>1026</v>
      </c>
      <c r="C584" s="48" t="s">
        <v>1027</v>
      </c>
      <c r="D584" s="59" t="s">
        <v>6</v>
      </c>
      <c r="E584" s="8">
        <v>2</v>
      </c>
      <c r="F584" s="155"/>
      <c r="G584" s="24">
        <f t="shared" si="25"/>
        <v>0</v>
      </c>
    </row>
    <row r="585" spans="2:7" ht="25.5" x14ac:dyDescent="0.25">
      <c r="B585" s="14" t="s">
        <v>1028</v>
      </c>
      <c r="C585" s="48" t="s">
        <v>1029</v>
      </c>
      <c r="D585" s="59" t="s">
        <v>6</v>
      </c>
      <c r="E585" s="8">
        <v>2</v>
      </c>
      <c r="F585" s="155"/>
      <c r="G585" s="24">
        <f t="shared" si="25"/>
        <v>0</v>
      </c>
    </row>
    <row r="586" spans="2:7" ht="25.5" x14ac:dyDescent="0.25">
      <c r="B586" s="14" t="s">
        <v>1030</v>
      </c>
      <c r="C586" s="48" t="s">
        <v>1031</v>
      </c>
      <c r="D586" s="59" t="s">
        <v>6</v>
      </c>
      <c r="E586" s="8">
        <v>9</v>
      </c>
      <c r="F586" s="155"/>
      <c r="G586" s="24">
        <f t="shared" si="25"/>
        <v>0</v>
      </c>
    </row>
    <row r="587" spans="2:7" ht="25.5" x14ac:dyDescent="0.25">
      <c r="B587" s="14" t="s">
        <v>1032</v>
      </c>
      <c r="C587" s="48" t="s">
        <v>1033</v>
      </c>
      <c r="D587" s="59" t="s">
        <v>6</v>
      </c>
      <c r="E587" s="8">
        <v>3</v>
      </c>
      <c r="F587" s="155"/>
      <c r="G587" s="24">
        <f t="shared" si="25"/>
        <v>0</v>
      </c>
    </row>
    <row r="588" spans="2:7" ht="25.5" x14ac:dyDescent="0.25">
      <c r="B588" s="14" t="s">
        <v>1034</v>
      </c>
      <c r="C588" s="48" t="s">
        <v>1035</v>
      </c>
      <c r="D588" s="59" t="s">
        <v>6</v>
      </c>
      <c r="E588" s="8">
        <v>1</v>
      </c>
      <c r="F588" s="155"/>
      <c r="G588" s="24">
        <f t="shared" si="25"/>
        <v>0</v>
      </c>
    </row>
    <row r="589" spans="2:7" ht="51" x14ac:dyDescent="0.25">
      <c r="B589" s="20" t="s">
        <v>1036</v>
      </c>
      <c r="C589" s="57" t="s">
        <v>1037</v>
      </c>
      <c r="D589" s="58"/>
      <c r="E589" s="8"/>
      <c r="F589" s="160"/>
      <c r="G589" s="24"/>
    </row>
    <row r="590" spans="2:7" x14ac:dyDescent="0.25">
      <c r="B590" s="14" t="s">
        <v>1102</v>
      </c>
      <c r="C590" s="48" t="s">
        <v>1103</v>
      </c>
      <c r="D590" s="59" t="s">
        <v>6</v>
      </c>
      <c r="E590" s="8">
        <v>3</v>
      </c>
      <c r="F590" s="155"/>
      <c r="G590" s="24">
        <f t="shared" ref="G590:G630" si="26">+ROUND(E590*F590,0)</f>
        <v>0</v>
      </c>
    </row>
    <row r="591" spans="2:7" x14ac:dyDescent="0.25">
      <c r="B591" s="14" t="s">
        <v>1104</v>
      </c>
      <c r="C591" s="48" t="s">
        <v>1105</v>
      </c>
      <c r="D591" s="59" t="s">
        <v>6</v>
      </c>
      <c r="E591" s="8">
        <v>9</v>
      </c>
      <c r="F591" s="155"/>
      <c r="G591" s="24">
        <f t="shared" si="26"/>
        <v>0</v>
      </c>
    </row>
    <row r="592" spans="2:7" x14ac:dyDescent="0.25">
      <c r="B592" s="14" t="s">
        <v>1106</v>
      </c>
      <c r="C592" s="48" t="s">
        <v>1107</v>
      </c>
      <c r="D592" s="59" t="s">
        <v>6</v>
      </c>
      <c r="E592" s="8">
        <v>1</v>
      </c>
      <c r="F592" s="155"/>
      <c r="G592" s="24">
        <f t="shared" si="26"/>
        <v>0</v>
      </c>
    </row>
    <row r="593" spans="2:7" x14ac:dyDescent="0.25">
      <c r="B593" s="14" t="s">
        <v>1108</v>
      </c>
      <c r="C593" s="48" t="s">
        <v>1109</v>
      </c>
      <c r="D593" s="59" t="s">
        <v>6</v>
      </c>
      <c r="E593" s="8">
        <v>2</v>
      </c>
      <c r="F593" s="155"/>
      <c r="G593" s="24">
        <f t="shared" si="26"/>
        <v>0</v>
      </c>
    </row>
    <row r="594" spans="2:7" x14ac:dyDescent="0.25">
      <c r="B594" s="14" t="s">
        <v>1110</v>
      </c>
      <c r="C594" s="48" t="s">
        <v>1111</v>
      </c>
      <c r="D594" s="59" t="s">
        <v>6</v>
      </c>
      <c r="E594" s="8">
        <v>10</v>
      </c>
      <c r="F594" s="155"/>
      <c r="G594" s="24">
        <f t="shared" si="26"/>
        <v>0</v>
      </c>
    </row>
    <row r="595" spans="2:7" x14ac:dyDescent="0.25">
      <c r="B595" s="14" t="s">
        <v>1112</v>
      </c>
      <c r="C595" s="48" t="s">
        <v>1113</v>
      </c>
      <c r="D595" s="59" t="s">
        <v>6</v>
      </c>
      <c r="E595" s="8">
        <v>25</v>
      </c>
      <c r="F595" s="155"/>
      <c r="G595" s="24">
        <f t="shared" si="26"/>
        <v>0</v>
      </c>
    </row>
    <row r="596" spans="2:7" x14ac:dyDescent="0.25">
      <c r="B596" s="14" t="s">
        <v>1114</v>
      </c>
      <c r="C596" s="48" t="s">
        <v>1115</v>
      </c>
      <c r="D596" s="59" t="s">
        <v>6</v>
      </c>
      <c r="E596" s="8">
        <v>1</v>
      </c>
      <c r="F596" s="155"/>
      <c r="G596" s="24">
        <f t="shared" si="26"/>
        <v>0</v>
      </c>
    </row>
    <row r="597" spans="2:7" x14ac:dyDescent="0.25">
      <c r="B597" s="14" t="s">
        <v>1116</v>
      </c>
      <c r="C597" s="48" t="s">
        <v>1117</v>
      </c>
      <c r="D597" s="59" t="s">
        <v>6</v>
      </c>
      <c r="E597" s="8">
        <v>1</v>
      </c>
      <c r="F597" s="155"/>
      <c r="G597" s="24">
        <f t="shared" si="26"/>
        <v>0</v>
      </c>
    </row>
    <row r="598" spans="2:7" x14ac:dyDescent="0.25">
      <c r="B598" s="14" t="s">
        <v>1118</v>
      </c>
      <c r="C598" s="48" t="s">
        <v>1119</v>
      </c>
      <c r="D598" s="59" t="s">
        <v>6</v>
      </c>
      <c r="E598" s="8">
        <v>1</v>
      </c>
      <c r="F598" s="155"/>
      <c r="G598" s="24">
        <f t="shared" si="26"/>
        <v>0</v>
      </c>
    </row>
    <row r="599" spans="2:7" x14ac:dyDescent="0.25">
      <c r="B599" s="14" t="s">
        <v>1120</v>
      </c>
      <c r="C599" s="48" t="s">
        <v>1121</v>
      </c>
      <c r="D599" s="59" t="s">
        <v>6</v>
      </c>
      <c r="E599" s="8">
        <v>1</v>
      </c>
      <c r="F599" s="155"/>
      <c r="G599" s="24">
        <f t="shared" si="26"/>
        <v>0</v>
      </c>
    </row>
    <row r="600" spans="2:7" x14ac:dyDescent="0.25">
      <c r="B600" s="14" t="s">
        <v>1150</v>
      </c>
      <c r="C600" s="48" t="s">
        <v>1151</v>
      </c>
      <c r="D600" s="59" t="s">
        <v>6</v>
      </c>
      <c r="E600" s="8">
        <v>2</v>
      </c>
      <c r="F600" s="155"/>
      <c r="G600" s="24">
        <f t="shared" si="26"/>
        <v>0</v>
      </c>
    </row>
    <row r="601" spans="2:7" x14ac:dyDescent="0.25">
      <c r="B601" s="14" t="s">
        <v>1152</v>
      </c>
      <c r="C601" s="48" t="s">
        <v>1153</v>
      </c>
      <c r="D601" s="59" t="s">
        <v>6</v>
      </c>
      <c r="E601" s="8">
        <v>1</v>
      </c>
      <c r="F601" s="155"/>
      <c r="G601" s="24">
        <f t="shared" si="26"/>
        <v>0</v>
      </c>
    </row>
    <row r="602" spans="2:7" x14ac:dyDescent="0.25">
      <c r="B602" s="14" t="s">
        <v>1154</v>
      </c>
      <c r="C602" s="48" t="s">
        <v>1155</v>
      </c>
      <c r="D602" s="59" t="s">
        <v>6</v>
      </c>
      <c r="E602" s="8">
        <v>1</v>
      </c>
      <c r="F602" s="155"/>
      <c r="G602" s="24">
        <f t="shared" si="26"/>
        <v>0</v>
      </c>
    </row>
    <row r="603" spans="2:7" x14ac:dyDescent="0.25">
      <c r="B603" s="14" t="s">
        <v>1156</v>
      </c>
      <c r="C603" s="48" t="s">
        <v>1157</v>
      </c>
      <c r="D603" s="59" t="s">
        <v>6</v>
      </c>
      <c r="E603" s="8">
        <v>1</v>
      </c>
      <c r="F603" s="155"/>
      <c r="G603" s="24">
        <f t="shared" si="26"/>
        <v>0</v>
      </c>
    </row>
    <row r="604" spans="2:7" x14ac:dyDescent="0.25">
      <c r="B604" s="14" t="s">
        <v>1158</v>
      </c>
      <c r="C604" s="48" t="s">
        <v>1159</v>
      </c>
      <c r="D604" s="59" t="s">
        <v>6</v>
      </c>
      <c r="E604" s="8">
        <v>2</v>
      </c>
      <c r="F604" s="155"/>
      <c r="G604" s="24">
        <f t="shared" si="26"/>
        <v>0</v>
      </c>
    </row>
    <row r="605" spans="2:7" x14ac:dyDescent="0.25">
      <c r="B605" s="14" t="s">
        <v>1160</v>
      </c>
      <c r="C605" s="48" t="s">
        <v>1161</v>
      </c>
      <c r="D605" s="59" t="s">
        <v>6</v>
      </c>
      <c r="E605" s="8">
        <v>1</v>
      </c>
      <c r="F605" s="155"/>
      <c r="G605" s="24">
        <f t="shared" si="26"/>
        <v>0</v>
      </c>
    </row>
    <row r="606" spans="2:7" x14ac:dyDescent="0.25">
      <c r="B606" s="14" t="s">
        <v>1162</v>
      </c>
      <c r="C606" s="48" t="s">
        <v>1163</v>
      </c>
      <c r="D606" s="59" t="s">
        <v>6</v>
      </c>
      <c r="E606" s="8">
        <v>1</v>
      </c>
      <c r="F606" s="155"/>
      <c r="G606" s="24">
        <f t="shared" si="26"/>
        <v>0</v>
      </c>
    </row>
    <row r="607" spans="2:7" x14ac:dyDescent="0.25">
      <c r="B607" s="14" t="s">
        <v>1164</v>
      </c>
      <c r="C607" s="48" t="s">
        <v>1165</v>
      </c>
      <c r="D607" s="59" t="s">
        <v>6</v>
      </c>
      <c r="E607" s="8">
        <v>1</v>
      </c>
      <c r="F607" s="155"/>
      <c r="G607" s="24">
        <f t="shared" si="26"/>
        <v>0</v>
      </c>
    </row>
    <row r="608" spans="2:7" x14ac:dyDescent="0.25">
      <c r="B608" s="14" t="s">
        <v>1166</v>
      </c>
      <c r="C608" s="48" t="s">
        <v>1167</v>
      </c>
      <c r="D608" s="59" t="s">
        <v>6</v>
      </c>
      <c r="E608" s="8">
        <v>1</v>
      </c>
      <c r="F608" s="155"/>
      <c r="G608" s="24">
        <f t="shared" si="26"/>
        <v>0</v>
      </c>
    </row>
    <row r="609" spans="2:7" x14ac:dyDescent="0.25">
      <c r="B609" s="14" t="s">
        <v>1168</v>
      </c>
      <c r="C609" s="48" t="s">
        <v>1169</v>
      </c>
      <c r="D609" s="59" t="s">
        <v>6</v>
      </c>
      <c r="E609" s="8">
        <v>1</v>
      </c>
      <c r="F609" s="155"/>
      <c r="G609" s="24">
        <f t="shared" si="26"/>
        <v>0</v>
      </c>
    </row>
    <row r="610" spans="2:7" x14ac:dyDescent="0.25">
      <c r="B610" s="14" t="s">
        <v>1170</v>
      </c>
      <c r="C610" s="48" t="s">
        <v>1171</v>
      </c>
      <c r="D610" s="59" t="s">
        <v>6</v>
      </c>
      <c r="E610" s="8">
        <v>1</v>
      </c>
      <c r="F610" s="155"/>
      <c r="G610" s="24">
        <f t="shared" si="26"/>
        <v>0</v>
      </c>
    </row>
    <row r="611" spans="2:7" x14ac:dyDescent="0.25">
      <c r="B611" s="14" t="s">
        <v>1172</v>
      </c>
      <c r="C611" s="48" t="s">
        <v>1173</v>
      </c>
      <c r="D611" s="59" t="s">
        <v>6</v>
      </c>
      <c r="E611" s="8">
        <v>1</v>
      </c>
      <c r="F611" s="155"/>
      <c r="G611" s="24">
        <f t="shared" si="26"/>
        <v>0</v>
      </c>
    </row>
    <row r="612" spans="2:7" x14ac:dyDescent="0.25">
      <c r="B612" s="14" t="s">
        <v>1174</v>
      </c>
      <c r="C612" s="48" t="s">
        <v>1175</v>
      </c>
      <c r="D612" s="59" t="s">
        <v>6</v>
      </c>
      <c r="E612" s="8">
        <v>1</v>
      </c>
      <c r="F612" s="155"/>
      <c r="G612" s="24">
        <f t="shared" si="26"/>
        <v>0</v>
      </c>
    </row>
    <row r="613" spans="2:7" x14ac:dyDescent="0.25">
      <c r="B613" s="14" t="s">
        <v>1176</v>
      </c>
      <c r="C613" s="48" t="s">
        <v>1177</v>
      </c>
      <c r="D613" s="59" t="s">
        <v>6</v>
      </c>
      <c r="E613" s="8">
        <v>5</v>
      </c>
      <c r="F613" s="155"/>
      <c r="G613" s="24">
        <f t="shared" si="26"/>
        <v>0</v>
      </c>
    </row>
    <row r="614" spans="2:7" x14ac:dyDescent="0.25">
      <c r="B614" s="14" t="s">
        <v>1178</v>
      </c>
      <c r="C614" s="48" t="s">
        <v>1179</v>
      </c>
      <c r="D614" s="59" t="s">
        <v>6</v>
      </c>
      <c r="E614" s="8">
        <v>6</v>
      </c>
      <c r="F614" s="155"/>
      <c r="G614" s="24">
        <f t="shared" si="26"/>
        <v>0</v>
      </c>
    </row>
    <row r="615" spans="2:7" x14ac:dyDescent="0.25">
      <c r="B615" s="14" t="s">
        <v>1180</v>
      </c>
      <c r="C615" s="48" t="s">
        <v>1181</v>
      </c>
      <c r="D615" s="59" t="s">
        <v>6</v>
      </c>
      <c r="E615" s="8">
        <v>1</v>
      </c>
      <c r="F615" s="155"/>
      <c r="G615" s="24">
        <f t="shared" si="26"/>
        <v>0</v>
      </c>
    </row>
    <row r="616" spans="2:7" x14ac:dyDescent="0.25">
      <c r="B616" s="14" t="s">
        <v>1182</v>
      </c>
      <c r="C616" s="48" t="s">
        <v>1183</v>
      </c>
      <c r="D616" s="59" t="s">
        <v>6</v>
      </c>
      <c r="E616" s="8">
        <v>7</v>
      </c>
      <c r="F616" s="155"/>
      <c r="G616" s="24">
        <f t="shared" si="26"/>
        <v>0</v>
      </c>
    </row>
    <row r="617" spans="2:7" x14ac:dyDescent="0.25">
      <c r="B617" s="14" t="s">
        <v>1184</v>
      </c>
      <c r="C617" s="48" t="s">
        <v>1185</v>
      </c>
      <c r="D617" s="59" t="s">
        <v>6</v>
      </c>
      <c r="E617" s="8">
        <v>2</v>
      </c>
      <c r="F617" s="155"/>
      <c r="G617" s="24">
        <f t="shared" si="26"/>
        <v>0</v>
      </c>
    </row>
    <row r="618" spans="2:7" x14ac:dyDescent="0.25">
      <c r="B618" s="14" t="s">
        <v>1186</v>
      </c>
      <c r="C618" s="48" t="s">
        <v>1187</v>
      </c>
      <c r="D618" s="59" t="s">
        <v>6</v>
      </c>
      <c r="E618" s="8">
        <v>8</v>
      </c>
      <c r="F618" s="155"/>
      <c r="G618" s="24">
        <f t="shared" si="26"/>
        <v>0</v>
      </c>
    </row>
    <row r="619" spans="2:7" x14ac:dyDescent="0.25">
      <c r="B619" s="14" t="s">
        <v>1188</v>
      </c>
      <c r="C619" s="48" t="s">
        <v>1189</v>
      </c>
      <c r="D619" s="59" t="s">
        <v>6</v>
      </c>
      <c r="E619" s="8">
        <v>5</v>
      </c>
      <c r="F619" s="155"/>
      <c r="G619" s="24">
        <f t="shared" si="26"/>
        <v>0</v>
      </c>
    </row>
    <row r="620" spans="2:7" x14ac:dyDescent="0.25">
      <c r="B620" s="14" t="s">
        <v>1190</v>
      </c>
      <c r="C620" s="48" t="s">
        <v>1191</v>
      </c>
      <c r="D620" s="59" t="s">
        <v>6</v>
      </c>
      <c r="E620" s="8">
        <v>1</v>
      </c>
      <c r="F620" s="155"/>
      <c r="G620" s="24">
        <f t="shared" si="26"/>
        <v>0</v>
      </c>
    </row>
    <row r="621" spans="2:7" x14ac:dyDescent="0.25">
      <c r="B621" s="14" t="s">
        <v>1344</v>
      </c>
      <c r="C621" s="48" t="s">
        <v>1345</v>
      </c>
      <c r="D621" s="59" t="s">
        <v>6</v>
      </c>
      <c r="E621" s="8">
        <v>1</v>
      </c>
      <c r="F621" s="155"/>
      <c r="G621" s="24">
        <f t="shared" si="26"/>
        <v>0</v>
      </c>
    </row>
    <row r="622" spans="2:7" x14ac:dyDescent="0.25">
      <c r="B622" s="14" t="s">
        <v>1192</v>
      </c>
      <c r="C622" s="48" t="s">
        <v>1193</v>
      </c>
      <c r="D622" s="59" t="s">
        <v>6</v>
      </c>
      <c r="E622" s="8">
        <v>1</v>
      </c>
      <c r="F622" s="155"/>
      <c r="G622" s="24">
        <f t="shared" si="26"/>
        <v>0</v>
      </c>
    </row>
    <row r="623" spans="2:7" x14ac:dyDescent="0.25">
      <c r="B623" s="14" t="s">
        <v>1038</v>
      </c>
      <c r="C623" s="48" t="s">
        <v>1039</v>
      </c>
      <c r="D623" s="59" t="s">
        <v>6</v>
      </c>
      <c r="E623" s="8">
        <v>1</v>
      </c>
      <c r="F623" s="155"/>
      <c r="G623" s="24">
        <f t="shared" si="26"/>
        <v>0</v>
      </c>
    </row>
    <row r="624" spans="2:7" x14ac:dyDescent="0.25">
      <c r="B624" s="14" t="s">
        <v>1040</v>
      </c>
      <c r="C624" s="48" t="s">
        <v>1041</v>
      </c>
      <c r="D624" s="59" t="s">
        <v>6</v>
      </c>
      <c r="E624" s="8">
        <v>1</v>
      </c>
      <c r="F624" s="155"/>
      <c r="G624" s="24">
        <f t="shared" si="26"/>
        <v>0</v>
      </c>
    </row>
    <row r="625" spans="2:7" x14ac:dyDescent="0.25">
      <c r="B625" s="14" t="s">
        <v>1042</v>
      </c>
      <c r="C625" s="48" t="s">
        <v>1043</v>
      </c>
      <c r="D625" s="59" t="s">
        <v>6</v>
      </c>
      <c r="E625" s="8">
        <v>1</v>
      </c>
      <c r="F625" s="155"/>
      <c r="G625" s="24">
        <f t="shared" si="26"/>
        <v>0</v>
      </c>
    </row>
    <row r="626" spans="2:7" x14ac:dyDescent="0.25">
      <c r="B626" s="14" t="s">
        <v>1044</v>
      </c>
      <c r="C626" s="48" t="s">
        <v>1045</v>
      </c>
      <c r="D626" s="59" t="s">
        <v>6</v>
      </c>
      <c r="E626" s="8">
        <v>2</v>
      </c>
      <c r="F626" s="155"/>
      <c r="G626" s="24">
        <f t="shared" si="26"/>
        <v>0</v>
      </c>
    </row>
    <row r="627" spans="2:7" x14ac:dyDescent="0.25">
      <c r="B627" s="14" t="s">
        <v>1046</v>
      </c>
      <c r="C627" s="48" t="s">
        <v>1047</v>
      </c>
      <c r="D627" s="59" t="s">
        <v>6</v>
      </c>
      <c r="E627" s="8">
        <v>1</v>
      </c>
      <c r="F627" s="155"/>
      <c r="G627" s="24">
        <f t="shared" si="26"/>
        <v>0</v>
      </c>
    </row>
    <row r="628" spans="2:7" x14ac:dyDescent="0.25">
      <c r="B628" s="14" t="s">
        <v>1048</v>
      </c>
      <c r="C628" s="48" t="s">
        <v>1049</v>
      </c>
      <c r="D628" s="59" t="s">
        <v>6</v>
      </c>
      <c r="E628" s="8">
        <v>1</v>
      </c>
      <c r="F628" s="155"/>
      <c r="G628" s="24">
        <f t="shared" si="26"/>
        <v>0</v>
      </c>
    </row>
    <row r="629" spans="2:7" x14ac:dyDescent="0.25">
      <c r="B629" s="14" t="s">
        <v>1050</v>
      </c>
      <c r="C629" s="48" t="s">
        <v>1051</v>
      </c>
      <c r="D629" s="59" t="s">
        <v>6</v>
      </c>
      <c r="E629" s="8">
        <v>1</v>
      </c>
      <c r="F629" s="155"/>
      <c r="G629" s="24">
        <f t="shared" si="26"/>
        <v>0</v>
      </c>
    </row>
    <row r="630" spans="2:7" x14ac:dyDescent="0.25">
      <c r="B630" s="14" t="s">
        <v>1052</v>
      </c>
      <c r="C630" s="48" t="s">
        <v>1053</v>
      </c>
      <c r="D630" s="59" t="s">
        <v>6</v>
      </c>
      <c r="E630" s="8">
        <v>1</v>
      </c>
      <c r="F630" s="155"/>
      <c r="G630" s="24">
        <f t="shared" si="26"/>
        <v>0</v>
      </c>
    </row>
    <row r="631" spans="2:7" ht="51" x14ac:dyDescent="0.25">
      <c r="B631" s="20" t="s">
        <v>1122</v>
      </c>
      <c r="C631" s="57" t="s">
        <v>1123</v>
      </c>
      <c r="D631" s="58"/>
      <c r="E631" s="8"/>
      <c r="F631" s="160"/>
      <c r="G631" s="24"/>
    </row>
    <row r="632" spans="2:7" x14ac:dyDescent="0.25">
      <c r="B632" s="14" t="s">
        <v>1124</v>
      </c>
      <c r="C632" s="48" t="s">
        <v>1125</v>
      </c>
      <c r="D632" s="59" t="s">
        <v>6</v>
      </c>
      <c r="E632" s="8">
        <v>1</v>
      </c>
      <c r="F632" s="155"/>
      <c r="G632" s="24">
        <f>+ROUND(E632*F632,0)</f>
        <v>0</v>
      </c>
    </row>
    <row r="633" spans="2:7" x14ac:dyDescent="0.25">
      <c r="B633" s="14" t="s">
        <v>1126</v>
      </c>
      <c r="C633" s="48" t="s">
        <v>1127</v>
      </c>
      <c r="D633" s="59" t="s">
        <v>6</v>
      </c>
      <c r="E633" s="8">
        <v>1</v>
      </c>
      <c r="F633" s="155"/>
      <c r="G633" s="24">
        <f>+ROUND(E633*F633,0)</f>
        <v>0</v>
      </c>
    </row>
    <row r="634" spans="2:7" x14ac:dyDescent="0.25">
      <c r="B634" s="14" t="s">
        <v>1128</v>
      </c>
      <c r="C634" s="48" t="s">
        <v>1129</v>
      </c>
      <c r="D634" s="59" t="s">
        <v>6</v>
      </c>
      <c r="E634" s="8">
        <v>1</v>
      </c>
      <c r="F634" s="155"/>
      <c r="G634" s="24">
        <f>+ROUND(E634*F634,0)</f>
        <v>0</v>
      </c>
    </row>
    <row r="635" spans="2:7" x14ac:dyDescent="0.25">
      <c r="B635" s="14" t="s">
        <v>1130</v>
      </c>
      <c r="C635" s="48" t="s">
        <v>1131</v>
      </c>
      <c r="D635" s="59" t="s">
        <v>6</v>
      </c>
      <c r="E635" s="8">
        <v>1</v>
      </c>
      <c r="F635" s="155"/>
      <c r="G635" s="24">
        <f>+ROUND(E635*F635,0)</f>
        <v>0</v>
      </c>
    </row>
    <row r="636" spans="2:7" ht="76.5" x14ac:dyDescent="0.25">
      <c r="B636" s="20" t="s">
        <v>1054</v>
      </c>
      <c r="C636" s="57" t="s">
        <v>1055</v>
      </c>
      <c r="D636" s="58"/>
      <c r="E636" s="8"/>
      <c r="F636" s="160"/>
      <c r="G636" s="24"/>
    </row>
    <row r="637" spans="2:7" x14ac:dyDescent="0.25">
      <c r="B637" s="14" t="s">
        <v>1132</v>
      </c>
      <c r="C637" s="48" t="s">
        <v>1133</v>
      </c>
      <c r="D637" s="59" t="s">
        <v>6</v>
      </c>
      <c r="E637" s="8">
        <v>2</v>
      </c>
      <c r="F637" s="155"/>
      <c r="G637" s="24">
        <f t="shared" ref="G637:G674" si="27">+ROUND(E637*F637,0)</f>
        <v>0</v>
      </c>
    </row>
    <row r="638" spans="2:7" x14ac:dyDescent="0.25">
      <c r="B638" s="14" t="s">
        <v>1134</v>
      </c>
      <c r="C638" s="48" t="s">
        <v>1135</v>
      </c>
      <c r="D638" s="59" t="s">
        <v>6</v>
      </c>
      <c r="E638" s="8">
        <v>2</v>
      </c>
      <c r="F638" s="155"/>
      <c r="G638" s="24">
        <f t="shared" si="27"/>
        <v>0</v>
      </c>
    </row>
    <row r="639" spans="2:7" x14ac:dyDescent="0.25">
      <c r="B639" s="14" t="s">
        <v>1136</v>
      </c>
      <c r="C639" s="48" t="s">
        <v>1137</v>
      </c>
      <c r="D639" s="59" t="s">
        <v>6</v>
      </c>
      <c r="E639" s="8">
        <v>14</v>
      </c>
      <c r="F639" s="155"/>
      <c r="G639" s="24">
        <f t="shared" si="27"/>
        <v>0</v>
      </c>
    </row>
    <row r="640" spans="2:7" x14ac:dyDescent="0.25">
      <c r="B640" s="14" t="s">
        <v>1138</v>
      </c>
      <c r="C640" s="48" t="s">
        <v>1139</v>
      </c>
      <c r="D640" s="59" t="s">
        <v>6</v>
      </c>
      <c r="E640" s="8">
        <v>6</v>
      </c>
      <c r="F640" s="155"/>
      <c r="G640" s="24">
        <f t="shared" si="27"/>
        <v>0</v>
      </c>
    </row>
    <row r="641" spans="2:7" x14ac:dyDescent="0.25">
      <c r="B641" s="14" t="s">
        <v>1140</v>
      </c>
      <c r="C641" s="48" t="s">
        <v>1141</v>
      </c>
      <c r="D641" s="59" t="s">
        <v>6</v>
      </c>
      <c r="E641" s="8">
        <v>16</v>
      </c>
      <c r="F641" s="155"/>
      <c r="G641" s="24">
        <f t="shared" si="27"/>
        <v>0</v>
      </c>
    </row>
    <row r="642" spans="2:7" x14ac:dyDescent="0.25">
      <c r="B642" s="14" t="s">
        <v>1142</v>
      </c>
      <c r="C642" s="48" t="s">
        <v>1143</v>
      </c>
      <c r="D642" s="59" t="s">
        <v>6</v>
      </c>
      <c r="E642" s="8">
        <v>14</v>
      </c>
      <c r="F642" s="155"/>
      <c r="G642" s="24">
        <f t="shared" si="27"/>
        <v>0</v>
      </c>
    </row>
    <row r="643" spans="2:7" x14ac:dyDescent="0.25">
      <c r="B643" s="14" t="s">
        <v>1144</v>
      </c>
      <c r="C643" s="48" t="s">
        <v>1145</v>
      </c>
      <c r="D643" s="59" t="s">
        <v>6</v>
      </c>
      <c r="E643" s="8">
        <v>2</v>
      </c>
      <c r="F643" s="155"/>
      <c r="G643" s="24">
        <f t="shared" si="27"/>
        <v>0</v>
      </c>
    </row>
    <row r="644" spans="2:7" x14ac:dyDescent="0.25">
      <c r="B644" s="14" t="s">
        <v>1146</v>
      </c>
      <c r="C644" s="48" t="s">
        <v>1147</v>
      </c>
      <c r="D644" s="59" t="s">
        <v>6</v>
      </c>
      <c r="E644" s="8">
        <v>2</v>
      </c>
      <c r="F644" s="155"/>
      <c r="G644" s="24">
        <f t="shared" si="27"/>
        <v>0</v>
      </c>
    </row>
    <row r="645" spans="2:7" x14ac:dyDescent="0.25">
      <c r="B645" s="14" t="s">
        <v>1148</v>
      </c>
      <c r="C645" s="48" t="s">
        <v>1149</v>
      </c>
      <c r="D645" s="59" t="s">
        <v>6</v>
      </c>
      <c r="E645" s="8">
        <v>2</v>
      </c>
      <c r="F645" s="155"/>
      <c r="G645" s="24">
        <f t="shared" si="27"/>
        <v>0</v>
      </c>
    </row>
    <row r="646" spans="2:7" x14ac:dyDescent="0.25">
      <c r="B646" s="14" t="s">
        <v>1194</v>
      </c>
      <c r="C646" s="48" t="s">
        <v>1195</v>
      </c>
      <c r="D646" s="59" t="s">
        <v>6</v>
      </c>
      <c r="E646" s="8">
        <v>48</v>
      </c>
      <c r="F646" s="155"/>
      <c r="G646" s="24">
        <f t="shared" si="27"/>
        <v>0</v>
      </c>
    </row>
    <row r="647" spans="2:7" x14ac:dyDescent="0.25">
      <c r="B647" s="14" t="s">
        <v>1196</v>
      </c>
      <c r="C647" s="48" t="s">
        <v>1197</v>
      </c>
      <c r="D647" s="59" t="s">
        <v>6</v>
      </c>
      <c r="E647" s="8">
        <v>5</v>
      </c>
      <c r="F647" s="155"/>
      <c r="G647" s="24">
        <f t="shared" si="27"/>
        <v>0</v>
      </c>
    </row>
    <row r="648" spans="2:7" x14ac:dyDescent="0.25">
      <c r="B648" s="14" t="s">
        <v>1198</v>
      </c>
      <c r="C648" s="48" t="s">
        <v>1199</v>
      </c>
      <c r="D648" s="59" t="s">
        <v>6</v>
      </c>
      <c r="E648" s="8">
        <v>2</v>
      </c>
      <c r="F648" s="155"/>
      <c r="G648" s="24">
        <f t="shared" si="27"/>
        <v>0</v>
      </c>
    </row>
    <row r="649" spans="2:7" x14ac:dyDescent="0.25">
      <c r="B649" s="14" t="s">
        <v>1200</v>
      </c>
      <c r="C649" s="48" t="s">
        <v>1201</v>
      </c>
      <c r="D649" s="59" t="s">
        <v>6</v>
      </c>
      <c r="E649" s="8">
        <v>2</v>
      </c>
      <c r="F649" s="155"/>
      <c r="G649" s="24">
        <f t="shared" si="27"/>
        <v>0</v>
      </c>
    </row>
    <row r="650" spans="2:7" x14ac:dyDescent="0.25">
      <c r="B650" s="14" t="s">
        <v>1202</v>
      </c>
      <c r="C650" s="48" t="s">
        <v>1203</v>
      </c>
      <c r="D650" s="59" t="s">
        <v>6</v>
      </c>
      <c r="E650" s="8">
        <v>2</v>
      </c>
      <c r="F650" s="155"/>
      <c r="G650" s="24">
        <f t="shared" si="27"/>
        <v>0</v>
      </c>
    </row>
    <row r="651" spans="2:7" x14ac:dyDescent="0.25">
      <c r="B651" s="14" t="s">
        <v>1204</v>
      </c>
      <c r="C651" s="48" t="s">
        <v>1205</v>
      </c>
      <c r="D651" s="59" t="s">
        <v>6</v>
      </c>
      <c r="E651" s="8">
        <v>2</v>
      </c>
      <c r="F651" s="155"/>
      <c r="G651" s="24">
        <f t="shared" si="27"/>
        <v>0</v>
      </c>
    </row>
    <row r="652" spans="2:7" x14ac:dyDescent="0.25">
      <c r="B652" s="14" t="s">
        <v>1206</v>
      </c>
      <c r="C652" s="48" t="s">
        <v>1207</v>
      </c>
      <c r="D652" s="59" t="s">
        <v>6</v>
      </c>
      <c r="E652" s="8">
        <v>1</v>
      </c>
      <c r="F652" s="155"/>
      <c r="G652" s="24">
        <f t="shared" si="27"/>
        <v>0</v>
      </c>
    </row>
    <row r="653" spans="2:7" x14ac:dyDescent="0.25">
      <c r="B653" s="14" t="s">
        <v>1208</v>
      </c>
      <c r="C653" s="48" t="s">
        <v>1209</v>
      </c>
      <c r="D653" s="59" t="s">
        <v>6</v>
      </c>
      <c r="E653" s="8">
        <v>8</v>
      </c>
      <c r="F653" s="155"/>
      <c r="G653" s="24">
        <f t="shared" si="27"/>
        <v>0</v>
      </c>
    </row>
    <row r="654" spans="2:7" x14ac:dyDescent="0.25">
      <c r="B654" s="14" t="s">
        <v>1210</v>
      </c>
      <c r="C654" s="48" t="s">
        <v>1211</v>
      </c>
      <c r="D654" s="59" t="s">
        <v>6</v>
      </c>
      <c r="E654" s="8">
        <v>4</v>
      </c>
      <c r="F654" s="155"/>
      <c r="G654" s="24">
        <f t="shared" si="27"/>
        <v>0</v>
      </c>
    </row>
    <row r="655" spans="2:7" x14ac:dyDescent="0.25">
      <c r="B655" s="14" t="s">
        <v>1212</v>
      </c>
      <c r="C655" s="48" t="s">
        <v>1213</v>
      </c>
      <c r="D655" s="59" t="s">
        <v>6</v>
      </c>
      <c r="E655" s="8">
        <v>4</v>
      </c>
      <c r="F655" s="155"/>
      <c r="G655" s="24">
        <f t="shared" si="27"/>
        <v>0</v>
      </c>
    </row>
    <row r="656" spans="2:7" x14ac:dyDescent="0.25">
      <c r="B656" s="14" t="s">
        <v>1270</v>
      </c>
      <c r="C656" s="48" t="s">
        <v>1271</v>
      </c>
      <c r="D656" s="59" t="s">
        <v>6</v>
      </c>
      <c r="E656" s="8">
        <v>3</v>
      </c>
      <c r="F656" s="155"/>
      <c r="G656" s="24">
        <f t="shared" si="27"/>
        <v>0</v>
      </c>
    </row>
    <row r="657" spans="2:7" x14ac:dyDescent="0.25">
      <c r="B657" s="14" t="s">
        <v>1272</v>
      </c>
      <c r="C657" s="48" t="s">
        <v>1273</v>
      </c>
      <c r="D657" s="59" t="s">
        <v>6</v>
      </c>
      <c r="E657" s="8">
        <v>2</v>
      </c>
      <c r="F657" s="155"/>
      <c r="G657" s="24">
        <f t="shared" si="27"/>
        <v>0</v>
      </c>
    </row>
    <row r="658" spans="2:7" x14ac:dyDescent="0.25">
      <c r="B658" s="14" t="s">
        <v>1274</v>
      </c>
      <c r="C658" s="48" t="s">
        <v>1275</v>
      </c>
      <c r="D658" s="59" t="s">
        <v>6</v>
      </c>
      <c r="E658" s="8">
        <v>1</v>
      </c>
      <c r="F658" s="155"/>
      <c r="G658" s="24">
        <f t="shared" si="27"/>
        <v>0</v>
      </c>
    </row>
    <row r="659" spans="2:7" x14ac:dyDescent="0.25">
      <c r="B659" s="14" t="s">
        <v>1276</v>
      </c>
      <c r="C659" s="48" t="s">
        <v>1277</v>
      </c>
      <c r="D659" s="59" t="s">
        <v>6</v>
      </c>
      <c r="E659" s="8">
        <v>1</v>
      </c>
      <c r="F659" s="155"/>
      <c r="G659" s="24">
        <f t="shared" si="27"/>
        <v>0</v>
      </c>
    </row>
    <row r="660" spans="2:7" x14ac:dyDescent="0.25">
      <c r="B660" s="14" t="s">
        <v>1278</v>
      </c>
      <c r="C660" s="48" t="s">
        <v>1279</v>
      </c>
      <c r="D660" s="59" t="s">
        <v>6</v>
      </c>
      <c r="E660" s="8">
        <v>2</v>
      </c>
      <c r="F660" s="155"/>
      <c r="G660" s="24">
        <f t="shared" si="27"/>
        <v>0</v>
      </c>
    </row>
    <row r="661" spans="2:7" x14ac:dyDescent="0.25">
      <c r="B661" s="14" t="s">
        <v>1280</v>
      </c>
      <c r="C661" s="48" t="s">
        <v>1281</v>
      </c>
      <c r="D661" s="59" t="s">
        <v>6</v>
      </c>
      <c r="E661" s="8">
        <v>2</v>
      </c>
      <c r="F661" s="155"/>
      <c r="G661" s="24">
        <f t="shared" si="27"/>
        <v>0</v>
      </c>
    </row>
    <row r="662" spans="2:7" x14ac:dyDescent="0.25">
      <c r="B662" s="14" t="s">
        <v>1282</v>
      </c>
      <c r="C662" s="48" t="s">
        <v>1283</v>
      </c>
      <c r="D662" s="59" t="s">
        <v>6</v>
      </c>
      <c r="E662" s="8">
        <v>2</v>
      </c>
      <c r="F662" s="155"/>
      <c r="G662" s="24">
        <f t="shared" si="27"/>
        <v>0</v>
      </c>
    </row>
    <row r="663" spans="2:7" x14ac:dyDescent="0.25">
      <c r="B663" s="14" t="s">
        <v>1284</v>
      </c>
      <c r="C663" s="48" t="s">
        <v>1285</v>
      </c>
      <c r="D663" s="59" t="s">
        <v>6</v>
      </c>
      <c r="E663" s="8">
        <v>2</v>
      </c>
      <c r="F663" s="155"/>
      <c r="G663" s="24">
        <f t="shared" si="27"/>
        <v>0</v>
      </c>
    </row>
    <row r="664" spans="2:7" x14ac:dyDescent="0.25">
      <c r="B664" s="14" t="s">
        <v>1286</v>
      </c>
      <c r="C664" s="48" t="s">
        <v>1287</v>
      </c>
      <c r="D664" s="59" t="s">
        <v>6</v>
      </c>
      <c r="E664" s="8">
        <v>1</v>
      </c>
      <c r="F664" s="155"/>
      <c r="G664" s="24">
        <f t="shared" si="27"/>
        <v>0</v>
      </c>
    </row>
    <row r="665" spans="2:7" x14ac:dyDescent="0.25">
      <c r="B665" s="14" t="s">
        <v>1288</v>
      </c>
      <c r="C665" s="48" t="s">
        <v>1289</v>
      </c>
      <c r="D665" s="59" t="s">
        <v>6</v>
      </c>
      <c r="E665" s="8">
        <v>6</v>
      </c>
      <c r="F665" s="155"/>
      <c r="G665" s="24">
        <f t="shared" si="27"/>
        <v>0</v>
      </c>
    </row>
    <row r="666" spans="2:7" x14ac:dyDescent="0.25">
      <c r="B666" s="14" t="s">
        <v>1290</v>
      </c>
      <c r="C666" s="48" t="s">
        <v>1291</v>
      </c>
      <c r="D666" s="59" t="s">
        <v>6</v>
      </c>
      <c r="E666" s="8">
        <v>2</v>
      </c>
      <c r="F666" s="155"/>
      <c r="G666" s="24">
        <f t="shared" si="27"/>
        <v>0</v>
      </c>
    </row>
    <row r="667" spans="2:7" x14ac:dyDescent="0.25">
      <c r="B667" s="14" t="s">
        <v>1292</v>
      </c>
      <c r="C667" s="48" t="s">
        <v>1293</v>
      </c>
      <c r="D667" s="59" t="s">
        <v>6</v>
      </c>
      <c r="E667" s="8">
        <v>3</v>
      </c>
      <c r="F667" s="155"/>
      <c r="G667" s="24">
        <f t="shared" si="27"/>
        <v>0</v>
      </c>
    </row>
    <row r="668" spans="2:7" x14ac:dyDescent="0.25">
      <c r="B668" s="14" t="s">
        <v>1294</v>
      </c>
      <c r="C668" s="48" t="s">
        <v>1295</v>
      </c>
      <c r="D668" s="59" t="s">
        <v>6</v>
      </c>
      <c r="E668" s="8">
        <v>2</v>
      </c>
      <c r="F668" s="155"/>
      <c r="G668" s="24">
        <f t="shared" si="27"/>
        <v>0</v>
      </c>
    </row>
    <row r="669" spans="2:7" x14ac:dyDescent="0.25">
      <c r="B669" s="14" t="s">
        <v>1296</v>
      </c>
      <c r="C669" s="48" t="s">
        <v>1297</v>
      </c>
      <c r="D669" s="59" t="s">
        <v>6</v>
      </c>
      <c r="E669" s="8">
        <v>3</v>
      </c>
      <c r="F669" s="155"/>
      <c r="G669" s="24">
        <f t="shared" si="27"/>
        <v>0</v>
      </c>
    </row>
    <row r="670" spans="2:7" x14ac:dyDescent="0.25">
      <c r="B670" s="14" t="s">
        <v>1298</v>
      </c>
      <c r="C670" s="48" t="s">
        <v>1299</v>
      </c>
      <c r="D670" s="59" t="s">
        <v>6</v>
      </c>
      <c r="E670" s="8">
        <v>3</v>
      </c>
      <c r="F670" s="155"/>
      <c r="G670" s="24">
        <f t="shared" si="27"/>
        <v>0</v>
      </c>
    </row>
    <row r="671" spans="2:7" x14ac:dyDescent="0.25">
      <c r="B671" s="14" t="s">
        <v>1056</v>
      </c>
      <c r="C671" s="48" t="s">
        <v>1057</v>
      </c>
      <c r="D671" s="59" t="s">
        <v>6</v>
      </c>
      <c r="E671" s="8">
        <v>8</v>
      </c>
      <c r="F671" s="155"/>
      <c r="G671" s="24">
        <f t="shared" si="27"/>
        <v>0</v>
      </c>
    </row>
    <row r="672" spans="2:7" x14ac:dyDescent="0.25">
      <c r="B672" s="14" t="s">
        <v>1058</v>
      </c>
      <c r="C672" s="48" t="s">
        <v>1059</v>
      </c>
      <c r="D672" s="59" t="s">
        <v>6</v>
      </c>
      <c r="E672" s="8">
        <v>2</v>
      </c>
      <c r="F672" s="155"/>
      <c r="G672" s="24">
        <f t="shared" si="27"/>
        <v>0</v>
      </c>
    </row>
    <row r="673" spans="2:7" x14ac:dyDescent="0.25">
      <c r="B673" s="14" t="s">
        <v>1060</v>
      </c>
      <c r="C673" s="48" t="s">
        <v>1061</v>
      </c>
      <c r="D673" s="59" t="s">
        <v>6</v>
      </c>
      <c r="E673" s="8">
        <v>6</v>
      </c>
      <c r="F673" s="155"/>
      <c r="G673" s="24">
        <f t="shared" si="27"/>
        <v>0</v>
      </c>
    </row>
    <row r="674" spans="2:7" ht="76.5" x14ac:dyDescent="0.25">
      <c r="B674" s="14" t="s">
        <v>2240</v>
      </c>
      <c r="C674" s="48" t="s">
        <v>2241</v>
      </c>
      <c r="D674" s="59" t="s">
        <v>9</v>
      </c>
      <c r="E674" s="8">
        <v>13.15</v>
      </c>
      <c r="F674" s="155"/>
      <c r="G674" s="24">
        <f t="shared" si="27"/>
        <v>0</v>
      </c>
    </row>
    <row r="675" spans="2:7" ht="63.75" x14ac:dyDescent="0.25">
      <c r="B675" s="20" t="s">
        <v>1214</v>
      </c>
      <c r="C675" s="57" t="s">
        <v>1215</v>
      </c>
      <c r="D675" s="58"/>
      <c r="E675" s="8"/>
      <c r="F675" s="160"/>
      <c r="G675" s="24"/>
    </row>
    <row r="676" spans="2:7" x14ac:dyDescent="0.25">
      <c r="B676" s="14" t="s">
        <v>1216</v>
      </c>
      <c r="C676" s="48" t="s">
        <v>1217</v>
      </c>
      <c r="D676" s="59" t="s">
        <v>6</v>
      </c>
      <c r="E676" s="8">
        <v>9</v>
      </c>
      <c r="F676" s="155"/>
      <c r="G676" s="24">
        <f>+ROUND(E676*F676,0)</f>
        <v>0</v>
      </c>
    </row>
    <row r="677" spans="2:7" ht="25.5" x14ac:dyDescent="0.25">
      <c r="B677" s="14" t="s">
        <v>1218</v>
      </c>
      <c r="C677" s="48" t="s">
        <v>1219</v>
      </c>
      <c r="D677" s="59" t="s">
        <v>6</v>
      </c>
      <c r="E677" s="8">
        <v>9</v>
      </c>
      <c r="F677" s="155"/>
      <c r="G677" s="24">
        <f>+ROUND(E677*F677,0)</f>
        <v>0</v>
      </c>
    </row>
    <row r="678" spans="2:7" x14ac:dyDescent="0.25">
      <c r="B678" s="14" t="s">
        <v>1220</v>
      </c>
      <c r="C678" s="48" t="s">
        <v>1221</v>
      </c>
      <c r="D678" s="59" t="s">
        <v>6</v>
      </c>
      <c r="E678" s="8">
        <v>2</v>
      </c>
      <c r="F678" s="155"/>
      <c r="G678" s="24">
        <f>+ROUND(E678*F678,0)</f>
        <v>0</v>
      </c>
    </row>
    <row r="679" spans="2:7" x14ac:dyDescent="0.25">
      <c r="B679" s="14" t="s">
        <v>1222</v>
      </c>
      <c r="C679" s="48" t="s">
        <v>1223</v>
      </c>
      <c r="D679" s="59" t="s">
        <v>6</v>
      </c>
      <c r="E679" s="8">
        <v>2</v>
      </c>
      <c r="F679" s="155"/>
      <c r="G679" s="24">
        <f>+ROUND(E679*F679,0)</f>
        <v>0</v>
      </c>
    </row>
    <row r="680" spans="2:7" x14ac:dyDescent="0.25">
      <c r="B680" s="14" t="s">
        <v>1224</v>
      </c>
      <c r="C680" s="48" t="s">
        <v>1225</v>
      </c>
      <c r="D680" s="59" t="s">
        <v>6</v>
      </c>
      <c r="E680" s="8">
        <v>1</v>
      </c>
      <c r="F680" s="155"/>
      <c r="G680" s="24">
        <f>+ROUND(E680*F680,0)</f>
        <v>0</v>
      </c>
    </row>
    <row r="681" spans="2:7" ht="63.75" x14ac:dyDescent="0.25">
      <c r="B681" s="20" t="s">
        <v>1062</v>
      </c>
      <c r="C681" s="57" t="s">
        <v>1063</v>
      </c>
      <c r="D681" s="58"/>
      <c r="E681" s="8"/>
      <c r="F681" s="160"/>
      <c r="G681" s="24"/>
    </row>
    <row r="682" spans="2:7" x14ac:dyDescent="0.25">
      <c r="B682" s="14" t="s">
        <v>1226</v>
      </c>
      <c r="C682" s="48" t="s">
        <v>1227</v>
      </c>
      <c r="D682" s="59" t="s">
        <v>6</v>
      </c>
      <c r="E682" s="8">
        <v>1</v>
      </c>
      <c r="F682" s="155"/>
      <c r="G682" s="24">
        <f t="shared" ref="G682:G701" si="28">+ROUND(E682*F682,0)</f>
        <v>0</v>
      </c>
    </row>
    <row r="683" spans="2:7" x14ac:dyDescent="0.25">
      <c r="B683" s="14" t="s">
        <v>1228</v>
      </c>
      <c r="C683" s="48" t="s">
        <v>1229</v>
      </c>
      <c r="D683" s="59" t="s">
        <v>6</v>
      </c>
      <c r="E683" s="8">
        <v>1</v>
      </c>
      <c r="F683" s="155"/>
      <c r="G683" s="24">
        <f t="shared" si="28"/>
        <v>0</v>
      </c>
    </row>
    <row r="684" spans="2:7" ht="25.5" x14ac:dyDescent="0.25">
      <c r="B684" s="14" t="s">
        <v>1230</v>
      </c>
      <c r="C684" s="48" t="s">
        <v>1231</v>
      </c>
      <c r="D684" s="59" t="s">
        <v>6</v>
      </c>
      <c r="E684" s="8">
        <v>3</v>
      </c>
      <c r="F684" s="155"/>
      <c r="G684" s="24">
        <f t="shared" si="28"/>
        <v>0</v>
      </c>
    </row>
    <row r="685" spans="2:7" x14ac:dyDescent="0.25">
      <c r="B685" s="14" t="s">
        <v>1232</v>
      </c>
      <c r="C685" s="48" t="s">
        <v>1233</v>
      </c>
      <c r="D685" s="59" t="s">
        <v>6</v>
      </c>
      <c r="E685" s="8">
        <v>36</v>
      </c>
      <c r="F685" s="155"/>
      <c r="G685" s="24">
        <f t="shared" si="28"/>
        <v>0</v>
      </c>
    </row>
    <row r="686" spans="2:7" x14ac:dyDescent="0.25">
      <c r="B686" s="14" t="s">
        <v>1234</v>
      </c>
      <c r="C686" s="48" t="s">
        <v>1235</v>
      </c>
      <c r="D686" s="59" t="s">
        <v>6</v>
      </c>
      <c r="E686" s="8">
        <v>4</v>
      </c>
      <c r="F686" s="155"/>
      <c r="G686" s="24">
        <f t="shared" si="28"/>
        <v>0</v>
      </c>
    </row>
    <row r="687" spans="2:7" x14ac:dyDescent="0.25">
      <c r="B687" s="14" t="s">
        <v>1236</v>
      </c>
      <c r="C687" s="48" t="s">
        <v>1237</v>
      </c>
      <c r="D687" s="59" t="s">
        <v>6</v>
      </c>
      <c r="E687" s="8">
        <v>2</v>
      </c>
      <c r="F687" s="155"/>
      <c r="G687" s="24">
        <f t="shared" si="28"/>
        <v>0</v>
      </c>
    </row>
    <row r="688" spans="2:7" x14ac:dyDescent="0.25">
      <c r="B688" s="14" t="s">
        <v>1238</v>
      </c>
      <c r="C688" s="48" t="s">
        <v>1239</v>
      </c>
      <c r="D688" s="59" t="s">
        <v>6</v>
      </c>
      <c r="E688" s="8">
        <v>14</v>
      </c>
      <c r="F688" s="155"/>
      <c r="G688" s="24">
        <f t="shared" si="28"/>
        <v>0</v>
      </c>
    </row>
    <row r="689" spans="2:7" ht="25.5" x14ac:dyDescent="0.25">
      <c r="B689" s="14" t="s">
        <v>1240</v>
      </c>
      <c r="C689" s="48" t="s">
        <v>1241</v>
      </c>
      <c r="D689" s="59" t="s">
        <v>6</v>
      </c>
      <c r="E689" s="8">
        <v>46</v>
      </c>
      <c r="F689" s="155"/>
      <c r="G689" s="24">
        <f t="shared" si="28"/>
        <v>0</v>
      </c>
    </row>
    <row r="690" spans="2:7" x14ac:dyDescent="0.25">
      <c r="B690" s="14" t="s">
        <v>1242</v>
      </c>
      <c r="C690" s="48" t="s">
        <v>1243</v>
      </c>
      <c r="D690" s="59" t="s">
        <v>6</v>
      </c>
      <c r="E690" s="8">
        <v>3</v>
      </c>
      <c r="F690" s="155"/>
      <c r="G690" s="24">
        <f t="shared" si="28"/>
        <v>0</v>
      </c>
    </row>
    <row r="691" spans="2:7" ht="25.5" x14ac:dyDescent="0.25">
      <c r="B691" s="14" t="s">
        <v>1244</v>
      </c>
      <c r="C691" s="48" t="s">
        <v>1245</v>
      </c>
      <c r="D691" s="59" t="s">
        <v>6</v>
      </c>
      <c r="E691" s="8">
        <v>9</v>
      </c>
      <c r="F691" s="155"/>
      <c r="G691" s="24">
        <f t="shared" si="28"/>
        <v>0</v>
      </c>
    </row>
    <row r="692" spans="2:7" ht="25.5" x14ac:dyDescent="0.25">
      <c r="B692" s="14" t="s">
        <v>1246</v>
      </c>
      <c r="C692" s="48" t="s">
        <v>1247</v>
      </c>
      <c r="D692" s="59" t="s">
        <v>6</v>
      </c>
      <c r="E692" s="8">
        <v>1</v>
      </c>
      <c r="F692" s="155"/>
      <c r="G692" s="24">
        <f t="shared" si="28"/>
        <v>0</v>
      </c>
    </row>
    <row r="693" spans="2:7" ht="25.5" x14ac:dyDescent="0.25">
      <c r="B693" s="14" t="s">
        <v>1248</v>
      </c>
      <c r="C693" s="48" t="s">
        <v>1249</v>
      </c>
      <c r="D693" s="59" t="s">
        <v>6</v>
      </c>
      <c r="E693" s="8">
        <v>10</v>
      </c>
      <c r="F693" s="155"/>
      <c r="G693" s="24">
        <f t="shared" si="28"/>
        <v>0</v>
      </c>
    </row>
    <row r="694" spans="2:7" ht="25.5" x14ac:dyDescent="0.25">
      <c r="B694" s="14" t="s">
        <v>1250</v>
      </c>
      <c r="C694" s="48" t="s">
        <v>1251</v>
      </c>
      <c r="D694" s="59" t="s">
        <v>6</v>
      </c>
      <c r="E694" s="8">
        <v>1</v>
      </c>
      <c r="F694" s="155"/>
      <c r="G694" s="24">
        <f t="shared" si="28"/>
        <v>0</v>
      </c>
    </row>
    <row r="695" spans="2:7" x14ac:dyDescent="0.25">
      <c r="B695" s="14" t="s">
        <v>1064</v>
      </c>
      <c r="C695" s="48" t="s">
        <v>1065</v>
      </c>
      <c r="D695" s="59" t="s">
        <v>6</v>
      </c>
      <c r="E695" s="8">
        <v>4</v>
      </c>
      <c r="F695" s="155"/>
      <c r="G695" s="24">
        <f t="shared" si="28"/>
        <v>0</v>
      </c>
    </row>
    <row r="696" spans="2:7" x14ac:dyDescent="0.25">
      <c r="B696" s="14" t="s">
        <v>1066</v>
      </c>
      <c r="C696" s="48" t="s">
        <v>1067</v>
      </c>
      <c r="D696" s="59" t="s">
        <v>6</v>
      </c>
      <c r="E696" s="8">
        <v>1</v>
      </c>
      <c r="F696" s="155"/>
      <c r="G696" s="24">
        <f t="shared" si="28"/>
        <v>0</v>
      </c>
    </row>
    <row r="697" spans="2:7" x14ac:dyDescent="0.25">
      <c r="B697" s="14" t="s">
        <v>1068</v>
      </c>
      <c r="C697" s="48" t="s">
        <v>1069</v>
      </c>
      <c r="D697" s="59" t="s">
        <v>6</v>
      </c>
      <c r="E697" s="8">
        <v>1</v>
      </c>
      <c r="F697" s="155"/>
      <c r="G697" s="24">
        <f t="shared" si="28"/>
        <v>0</v>
      </c>
    </row>
    <row r="698" spans="2:7" x14ac:dyDescent="0.25">
      <c r="B698" s="14" t="s">
        <v>1070</v>
      </c>
      <c r="C698" s="48" t="s">
        <v>1071</v>
      </c>
      <c r="D698" s="59" t="s">
        <v>6</v>
      </c>
      <c r="E698" s="8">
        <v>5</v>
      </c>
      <c r="F698" s="155"/>
      <c r="G698" s="24">
        <f t="shared" si="28"/>
        <v>0</v>
      </c>
    </row>
    <row r="699" spans="2:7" x14ac:dyDescent="0.25">
      <c r="B699" s="14" t="s">
        <v>1072</v>
      </c>
      <c r="C699" s="48" t="s">
        <v>1073</v>
      </c>
      <c r="D699" s="59" t="s">
        <v>6</v>
      </c>
      <c r="E699" s="8">
        <v>1</v>
      </c>
      <c r="F699" s="155"/>
      <c r="G699" s="24">
        <f t="shared" si="28"/>
        <v>0</v>
      </c>
    </row>
    <row r="700" spans="2:7" x14ac:dyDescent="0.25">
      <c r="B700" s="14" t="s">
        <v>1074</v>
      </c>
      <c r="C700" s="48" t="s">
        <v>1075</v>
      </c>
      <c r="D700" s="59" t="s">
        <v>6</v>
      </c>
      <c r="E700" s="8">
        <v>2</v>
      </c>
      <c r="F700" s="155"/>
      <c r="G700" s="24">
        <f t="shared" si="28"/>
        <v>0</v>
      </c>
    </row>
    <row r="701" spans="2:7" x14ac:dyDescent="0.25">
      <c r="B701" s="14" t="s">
        <v>1076</v>
      </c>
      <c r="C701" s="48" t="s">
        <v>1077</v>
      </c>
      <c r="D701" s="59" t="s">
        <v>6</v>
      </c>
      <c r="E701" s="8">
        <v>2</v>
      </c>
      <c r="F701" s="155"/>
      <c r="G701" s="24">
        <f t="shared" si="28"/>
        <v>0</v>
      </c>
    </row>
    <row r="702" spans="2:7" ht="63.75" x14ac:dyDescent="0.25">
      <c r="B702" s="20" t="s">
        <v>1300</v>
      </c>
      <c r="C702" s="57" t="s">
        <v>1301</v>
      </c>
      <c r="D702" s="59"/>
      <c r="E702" s="8"/>
      <c r="F702" s="160"/>
      <c r="G702" s="24"/>
    </row>
    <row r="703" spans="2:7" x14ac:dyDescent="0.25">
      <c r="B703" s="14" t="s">
        <v>1302</v>
      </c>
      <c r="C703" s="48" t="s">
        <v>1303</v>
      </c>
      <c r="D703" s="59" t="s">
        <v>6</v>
      </c>
      <c r="E703" s="8">
        <v>1</v>
      </c>
      <c r="F703" s="155"/>
      <c r="G703" s="24">
        <f>+ROUND(E703*F703,0)</f>
        <v>0</v>
      </c>
    </row>
    <row r="704" spans="2:7" x14ac:dyDescent="0.25">
      <c r="B704" s="14" t="s">
        <v>1304</v>
      </c>
      <c r="C704" s="48" t="s">
        <v>1305</v>
      </c>
      <c r="D704" s="59" t="s">
        <v>6</v>
      </c>
      <c r="E704" s="8">
        <v>1</v>
      </c>
      <c r="F704" s="155"/>
      <c r="G704" s="24">
        <f>+ROUND(E704*F704,0)</f>
        <v>0</v>
      </c>
    </row>
    <row r="705" spans="2:7" x14ac:dyDescent="0.25">
      <c r="B705" s="14" t="s">
        <v>1306</v>
      </c>
      <c r="C705" s="48" t="s">
        <v>1307</v>
      </c>
      <c r="D705" s="59" t="s">
        <v>6</v>
      </c>
      <c r="E705" s="8">
        <v>1</v>
      </c>
      <c r="F705" s="155"/>
      <c r="G705" s="24">
        <f>+ROUND(E705*F705,0)</f>
        <v>0</v>
      </c>
    </row>
    <row r="706" spans="2:7" x14ac:dyDescent="0.25">
      <c r="B706" s="14" t="s">
        <v>1308</v>
      </c>
      <c r="C706" s="48" t="s">
        <v>1309</v>
      </c>
      <c r="D706" s="59" t="s">
        <v>6</v>
      </c>
      <c r="E706" s="8">
        <v>1</v>
      </c>
      <c r="F706" s="155"/>
      <c r="G706" s="24">
        <f>+ROUND(E706*F706,0)</f>
        <v>0</v>
      </c>
    </row>
    <row r="707" spans="2:7" ht="76.5" x14ac:dyDescent="0.25">
      <c r="B707" s="20" t="s">
        <v>1252</v>
      </c>
      <c r="C707" s="57" t="s">
        <v>1253</v>
      </c>
      <c r="D707" s="59"/>
      <c r="E707" s="8"/>
      <c r="F707" s="160"/>
      <c r="G707" s="24"/>
    </row>
    <row r="708" spans="2:7" x14ac:dyDescent="0.25">
      <c r="B708" s="14" t="s">
        <v>1254</v>
      </c>
      <c r="C708" s="48" t="s">
        <v>1255</v>
      </c>
      <c r="D708" s="59" t="s">
        <v>6</v>
      </c>
      <c r="E708" s="8">
        <v>3</v>
      </c>
      <c r="F708" s="155"/>
      <c r="G708" s="24">
        <f>+ROUND(E708*F708,0)</f>
        <v>0</v>
      </c>
    </row>
    <row r="709" spans="2:7" x14ac:dyDescent="0.25">
      <c r="B709" s="14" t="s">
        <v>1256</v>
      </c>
      <c r="C709" s="48" t="s">
        <v>1257</v>
      </c>
      <c r="D709" s="59" t="s">
        <v>6</v>
      </c>
      <c r="E709" s="8">
        <v>1</v>
      </c>
      <c r="F709" s="155"/>
      <c r="G709" s="24">
        <f>+ROUND(E709*F709,0)</f>
        <v>0</v>
      </c>
    </row>
    <row r="710" spans="2:7" ht="51" x14ac:dyDescent="0.25">
      <c r="B710" s="20" t="s">
        <v>1258</v>
      </c>
      <c r="C710" s="57" t="s">
        <v>1259</v>
      </c>
      <c r="D710" s="59"/>
      <c r="E710" s="8"/>
      <c r="F710" s="160"/>
      <c r="G710" s="24"/>
    </row>
    <row r="711" spans="2:7" x14ac:dyDescent="0.25">
      <c r="B711" s="14" t="s">
        <v>1260</v>
      </c>
      <c r="C711" s="48" t="s">
        <v>1261</v>
      </c>
      <c r="D711" s="59" t="s">
        <v>6</v>
      </c>
      <c r="E711" s="8">
        <v>1</v>
      </c>
      <c r="F711" s="155"/>
      <c r="G711" s="24">
        <f>+ROUND(E711*F711,0)</f>
        <v>0</v>
      </c>
    </row>
    <row r="712" spans="2:7" x14ac:dyDescent="0.25">
      <c r="B712" s="14" t="s">
        <v>1262</v>
      </c>
      <c r="C712" s="48" t="s">
        <v>1263</v>
      </c>
      <c r="D712" s="59" t="s">
        <v>6</v>
      </c>
      <c r="E712" s="8">
        <v>1</v>
      </c>
      <c r="F712" s="155"/>
      <c r="G712" s="24">
        <f>+ROUND(E712*F712,0)</f>
        <v>0</v>
      </c>
    </row>
    <row r="713" spans="2:7" x14ac:dyDescent="0.25">
      <c r="B713" s="14" t="s">
        <v>1264</v>
      </c>
      <c r="C713" s="48" t="s">
        <v>1265</v>
      </c>
      <c r="D713" s="59" t="s">
        <v>6</v>
      </c>
      <c r="E713" s="8">
        <v>1</v>
      </c>
      <c r="F713" s="155"/>
      <c r="G713" s="24">
        <f>+ROUND(E713*F713,0)</f>
        <v>0</v>
      </c>
    </row>
    <row r="714" spans="2:7" x14ac:dyDescent="0.25">
      <c r="B714" s="14" t="s">
        <v>1266</v>
      </c>
      <c r="C714" s="48" t="s">
        <v>1267</v>
      </c>
      <c r="D714" s="59" t="s">
        <v>6</v>
      </c>
      <c r="E714" s="8">
        <v>1</v>
      </c>
      <c r="F714" s="155"/>
      <c r="G714" s="24">
        <f>+ROUND(E714*F714,0)</f>
        <v>0</v>
      </c>
    </row>
    <row r="715" spans="2:7" x14ac:dyDescent="0.25">
      <c r="B715" s="14" t="s">
        <v>1268</v>
      </c>
      <c r="C715" s="48" t="s">
        <v>1269</v>
      </c>
      <c r="D715" s="59" t="s">
        <v>6</v>
      </c>
      <c r="E715" s="8">
        <v>1</v>
      </c>
      <c r="F715" s="155"/>
      <c r="G715" s="24">
        <f>+ROUND(E715*F715,0)</f>
        <v>0</v>
      </c>
    </row>
    <row r="716" spans="2:7" ht="76.5" x14ac:dyDescent="0.25">
      <c r="B716" s="20" t="s">
        <v>1310</v>
      </c>
      <c r="C716" s="57" t="s">
        <v>1311</v>
      </c>
      <c r="D716" s="59"/>
      <c r="E716" s="8"/>
      <c r="F716" s="160"/>
      <c r="G716" s="24"/>
    </row>
    <row r="717" spans="2:7" x14ac:dyDescent="0.25">
      <c r="B717" s="14" t="s">
        <v>1312</v>
      </c>
      <c r="C717" s="48" t="s">
        <v>1313</v>
      </c>
      <c r="D717" s="59" t="s">
        <v>6</v>
      </c>
      <c r="E717" s="8">
        <v>3</v>
      </c>
      <c r="F717" s="155"/>
      <c r="G717" s="24">
        <f t="shared" ref="G717:G729" si="29">+ROUND(E717*F717,0)</f>
        <v>0</v>
      </c>
    </row>
    <row r="718" spans="2:7" x14ac:dyDescent="0.25">
      <c r="B718" s="14" t="s">
        <v>1314</v>
      </c>
      <c r="C718" s="48" t="s">
        <v>1315</v>
      </c>
      <c r="D718" s="59" t="s">
        <v>6</v>
      </c>
      <c r="E718" s="8">
        <v>3</v>
      </c>
      <c r="F718" s="155"/>
      <c r="G718" s="24">
        <f t="shared" si="29"/>
        <v>0</v>
      </c>
    </row>
    <row r="719" spans="2:7" x14ac:dyDescent="0.25">
      <c r="B719" s="14" t="s">
        <v>1316</v>
      </c>
      <c r="C719" s="48" t="s">
        <v>1317</v>
      </c>
      <c r="D719" s="59" t="s">
        <v>6</v>
      </c>
      <c r="E719" s="8">
        <v>5</v>
      </c>
      <c r="F719" s="155"/>
      <c r="G719" s="24">
        <f t="shared" si="29"/>
        <v>0</v>
      </c>
    </row>
    <row r="720" spans="2:7" x14ac:dyDescent="0.25">
      <c r="B720" s="14" t="s">
        <v>1318</v>
      </c>
      <c r="C720" s="48" t="s">
        <v>1319</v>
      </c>
      <c r="D720" s="59" t="s">
        <v>6</v>
      </c>
      <c r="E720" s="8">
        <v>6</v>
      </c>
      <c r="F720" s="155"/>
      <c r="G720" s="24">
        <f t="shared" si="29"/>
        <v>0</v>
      </c>
    </row>
    <row r="721" spans="2:7" x14ac:dyDescent="0.25">
      <c r="B721" s="14" t="s">
        <v>1320</v>
      </c>
      <c r="C721" s="48" t="s">
        <v>1321</v>
      </c>
      <c r="D721" s="59" t="s">
        <v>6</v>
      </c>
      <c r="E721" s="8">
        <v>13</v>
      </c>
      <c r="F721" s="155"/>
      <c r="G721" s="24">
        <f t="shared" si="29"/>
        <v>0</v>
      </c>
    </row>
    <row r="722" spans="2:7" x14ac:dyDescent="0.25">
      <c r="B722" s="14" t="s">
        <v>1322</v>
      </c>
      <c r="C722" s="48" t="s">
        <v>1323</v>
      </c>
      <c r="D722" s="59" t="s">
        <v>6</v>
      </c>
      <c r="E722" s="8">
        <v>2</v>
      </c>
      <c r="F722" s="155"/>
      <c r="G722" s="24">
        <f t="shared" si="29"/>
        <v>0</v>
      </c>
    </row>
    <row r="723" spans="2:7" x14ac:dyDescent="0.25">
      <c r="B723" s="14" t="s">
        <v>1324</v>
      </c>
      <c r="C723" s="48" t="s">
        <v>1325</v>
      </c>
      <c r="D723" s="59" t="s">
        <v>6</v>
      </c>
      <c r="E723" s="8">
        <v>6</v>
      </c>
      <c r="F723" s="155"/>
      <c r="G723" s="24">
        <f t="shared" si="29"/>
        <v>0</v>
      </c>
    </row>
    <row r="724" spans="2:7" x14ac:dyDescent="0.25">
      <c r="B724" s="14" t="s">
        <v>1326</v>
      </c>
      <c r="C724" s="48" t="s">
        <v>1327</v>
      </c>
      <c r="D724" s="59" t="s">
        <v>6</v>
      </c>
      <c r="E724" s="8">
        <v>4</v>
      </c>
      <c r="F724" s="155"/>
      <c r="G724" s="24">
        <f t="shared" si="29"/>
        <v>0</v>
      </c>
    </row>
    <row r="725" spans="2:7" x14ac:dyDescent="0.25">
      <c r="B725" s="14" t="s">
        <v>1328</v>
      </c>
      <c r="C725" s="48" t="s">
        <v>1329</v>
      </c>
      <c r="D725" s="59" t="s">
        <v>6</v>
      </c>
      <c r="E725" s="8">
        <v>1</v>
      </c>
      <c r="F725" s="155"/>
      <c r="G725" s="24">
        <f t="shared" si="29"/>
        <v>0</v>
      </c>
    </row>
    <row r="726" spans="2:7" x14ac:dyDescent="0.25">
      <c r="B726" s="14" t="s">
        <v>1330</v>
      </c>
      <c r="C726" s="48" t="s">
        <v>1331</v>
      </c>
      <c r="D726" s="59" t="s">
        <v>6</v>
      </c>
      <c r="E726" s="8">
        <v>1</v>
      </c>
      <c r="F726" s="155"/>
      <c r="G726" s="24">
        <f t="shared" si="29"/>
        <v>0</v>
      </c>
    </row>
    <row r="727" spans="2:7" x14ac:dyDescent="0.25">
      <c r="B727" s="14" t="s">
        <v>1332</v>
      </c>
      <c r="C727" s="48" t="s">
        <v>1333</v>
      </c>
      <c r="D727" s="59" t="s">
        <v>6</v>
      </c>
      <c r="E727" s="8">
        <v>1</v>
      </c>
      <c r="F727" s="155"/>
      <c r="G727" s="24">
        <f t="shared" si="29"/>
        <v>0</v>
      </c>
    </row>
    <row r="728" spans="2:7" x14ac:dyDescent="0.25">
      <c r="B728" s="14" t="s">
        <v>1334</v>
      </c>
      <c r="C728" s="48" t="s">
        <v>1335</v>
      </c>
      <c r="D728" s="59" t="s">
        <v>6</v>
      </c>
      <c r="E728" s="8">
        <v>1</v>
      </c>
      <c r="F728" s="155"/>
      <c r="G728" s="24">
        <f t="shared" si="29"/>
        <v>0</v>
      </c>
    </row>
    <row r="729" spans="2:7" ht="51" x14ac:dyDescent="0.25">
      <c r="B729" s="14" t="s">
        <v>1346</v>
      </c>
      <c r="C729" s="48" t="s">
        <v>1347</v>
      </c>
      <c r="D729" s="59" t="s">
        <v>9</v>
      </c>
      <c r="E729" s="8">
        <v>8.82</v>
      </c>
      <c r="F729" s="155"/>
      <c r="G729" s="24">
        <f t="shared" si="29"/>
        <v>0</v>
      </c>
    </row>
    <row r="730" spans="2:7" x14ac:dyDescent="0.25">
      <c r="B730" s="11">
        <v>18</v>
      </c>
      <c r="C730" s="12" t="s">
        <v>1348</v>
      </c>
      <c r="D730" s="4"/>
      <c r="E730" s="4"/>
      <c r="F730" s="4"/>
      <c r="G730" s="100"/>
    </row>
    <row r="731" spans="2:7" ht="102" x14ac:dyDescent="0.25">
      <c r="B731" s="20" t="s">
        <v>1349</v>
      </c>
      <c r="C731" s="21" t="s">
        <v>1350</v>
      </c>
      <c r="D731" s="59"/>
      <c r="E731" s="8"/>
      <c r="F731" s="160"/>
      <c r="G731" s="24"/>
    </row>
    <row r="732" spans="2:7" x14ac:dyDescent="0.25">
      <c r="B732" s="14" t="s">
        <v>1351</v>
      </c>
      <c r="C732" s="28" t="s">
        <v>1352</v>
      </c>
      <c r="D732" s="59" t="s">
        <v>6</v>
      </c>
      <c r="E732" s="8">
        <v>7</v>
      </c>
      <c r="F732" s="155"/>
      <c r="G732" s="24">
        <f t="shared" ref="G732:G740" si="30">+ROUND(E732*F732,0)</f>
        <v>0</v>
      </c>
    </row>
    <row r="733" spans="2:7" x14ac:dyDescent="0.25">
      <c r="B733" s="14" t="s">
        <v>1353</v>
      </c>
      <c r="C733" s="28" t="s">
        <v>1354</v>
      </c>
      <c r="D733" s="59" t="s">
        <v>6</v>
      </c>
      <c r="E733" s="8">
        <v>40</v>
      </c>
      <c r="F733" s="155"/>
      <c r="G733" s="24">
        <f t="shared" si="30"/>
        <v>0</v>
      </c>
    </row>
    <row r="734" spans="2:7" x14ac:dyDescent="0.25">
      <c r="B734" s="14" t="s">
        <v>1355</v>
      </c>
      <c r="C734" s="28" t="s">
        <v>1356</v>
      </c>
      <c r="D734" s="59" t="s">
        <v>6</v>
      </c>
      <c r="E734" s="8">
        <v>2</v>
      </c>
      <c r="F734" s="155"/>
      <c r="G734" s="24">
        <f t="shared" si="30"/>
        <v>0</v>
      </c>
    </row>
    <row r="735" spans="2:7" x14ac:dyDescent="0.25">
      <c r="B735" s="14" t="s">
        <v>1357</v>
      </c>
      <c r="C735" s="28" t="s">
        <v>1358</v>
      </c>
      <c r="D735" s="59" t="s">
        <v>6</v>
      </c>
      <c r="E735" s="8">
        <v>2</v>
      </c>
      <c r="F735" s="155"/>
      <c r="G735" s="24">
        <f t="shared" si="30"/>
        <v>0</v>
      </c>
    </row>
    <row r="736" spans="2:7" x14ac:dyDescent="0.25">
      <c r="B736" s="14" t="s">
        <v>1359</v>
      </c>
      <c r="C736" s="28" t="s">
        <v>1360</v>
      </c>
      <c r="D736" s="59" t="s">
        <v>6</v>
      </c>
      <c r="E736" s="8">
        <v>5</v>
      </c>
      <c r="F736" s="155"/>
      <c r="G736" s="24">
        <f t="shared" si="30"/>
        <v>0</v>
      </c>
    </row>
    <row r="737" spans="2:7" x14ac:dyDescent="0.25">
      <c r="B737" s="14" t="s">
        <v>1361</v>
      </c>
      <c r="C737" s="48" t="s">
        <v>1362</v>
      </c>
      <c r="D737" s="59" t="s">
        <v>6</v>
      </c>
      <c r="E737" s="8">
        <v>1</v>
      </c>
      <c r="F737" s="155"/>
      <c r="G737" s="24">
        <f t="shared" si="30"/>
        <v>0</v>
      </c>
    </row>
    <row r="738" spans="2:7" x14ac:dyDescent="0.25">
      <c r="B738" s="14" t="s">
        <v>1363</v>
      </c>
      <c r="C738" s="48" t="s">
        <v>1364</v>
      </c>
      <c r="D738" s="59" t="s">
        <v>6</v>
      </c>
      <c r="E738" s="8">
        <v>3</v>
      </c>
      <c r="F738" s="155"/>
      <c r="G738" s="24">
        <f t="shared" si="30"/>
        <v>0</v>
      </c>
    </row>
    <row r="739" spans="2:7" x14ac:dyDescent="0.25">
      <c r="B739" s="14" t="s">
        <v>1365</v>
      </c>
      <c r="C739" s="48" t="s">
        <v>1366</v>
      </c>
      <c r="D739" s="59" t="s">
        <v>6</v>
      </c>
      <c r="E739" s="8">
        <v>1</v>
      </c>
      <c r="F739" s="155"/>
      <c r="G739" s="24">
        <f t="shared" si="30"/>
        <v>0</v>
      </c>
    </row>
    <row r="740" spans="2:7" x14ac:dyDescent="0.25">
      <c r="B740" s="14" t="s">
        <v>1367</v>
      </c>
      <c r="C740" s="48" t="s">
        <v>1368</v>
      </c>
      <c r="D740" s="59" t="s">
        <v>6</v>
      </c>
      <c r="E740" s="8">
        <v>1</v>
      </c>
      <c r="F740" s="155"/>
      <c r="G740" s="24">
        <f t="shared" si="30"/>
        <v>0</v>
      </c>
    </row>
    <row r="741" spans="2:7" ht="102" x14ac:dyDescent="0.25">
      <c r="B741" s="20" t="s">
        <v>1369</v>
      </c>
      <c r="C741" s="21" t="s">
        <v>1370</v>
      </c>
      <c r="D741" s="59"/>
      <c r="E741" s="8"/>
      <c r="F741" s="160"/>
      <c r="G741" s="24"/>
    </row>
    <row r="742" spans="2:7" x14ac:dyDescent="0.25">
      <c r="B742" s="14" t="s">
        <v>1371</v>
      </c>
      <c r="C742" s="48" t="s">
        <v>1372</v>
      </c>
      <c r="D742" s="59" t="s">
        <v>6</v>
      </c>
      <c r="E742" s="8">
        <v>1</v>
      </c>
      <c r="F742" s="155"/>
      <c r="G742" s="24">
        <f t="shared" ref="G742:G747" si="31">+ROUND(E742*F742,0)</f>
        <v>0</v>
      </c>
    </row>
    <row r="743" spans="2:7" x14ac:dyDescent="0.25">
      <c r="B743" s="14" t="s">
        <v>1373</v>
      </c>
      <c r="C743" s="48" t="s">
        <v>1374</v>
      </c>
      <c r="D743" s="59" t="s">
        <v>6</v>
      </c>
      <c r="E743" s="8">
        <v>1</v>
      </c>
      <c r="F743" s="155"/>
      <c r="G743" s="24">
        <f t="shared" si="31"/>
        <v>0</v>
      </c>
    </row>
    <row r="744" spans="2:7" x14ac:dyDescent="0.25">
      <c r="B744" s="14" t="s">
        <v>1375</v>
      </c>
      <c r="C744" s="28" t="s">
        <v>1376</v>
      </c>
      <c r="D744" s="59" t="s">
        <v>6</v>
      </c>
      <c r="E744" s="8">
        <v>1</v>
      </c>
      <c r="F744" s="155"/>
      <c r="G744" s="24">
        <f t="shared" si="31"/>
        <v>0</v>
      </c>
    </row>
    <row r="745" spans="2:7" x14ac:dyDescent="0.25">
      <c r="B745" s="14" t="s">
        <v>1377</v>
      </c>
      <c r="C745" s="48" t="s">
        <v>1378</v>
      </c>
      <c r="D745" s="59" t="s">
        <v>6</v>
      </c>
      <c r="E745" s="8">
        <v>1</v>
      </c>
      <c r="F745" s="155"/>
      <c r="G745" s="24">
        <f t="shared" si="31"/>
        <v>0</v>
      </c>
    </row>
    <row r="746" spans="2:7" x14ac:dyDescent="0.25">
      <c r="B746" s="14" t="s">
        <v>1379</v>
      </c>
      <c r="C746" s="48" t="s">
        <v>1380</v>
      </c>
      <c r="D746" s="59" t="s">
        <v>6</v>
      </c>
      <c r="E746" s="8">
        <v>1</v>
      </c>
      <c r="F746" s="155"/>
      <c r="G746" s="24">
        <f t="shared" si="31"/>
        <v>0</v>
      </c>
    </row>
    <row r="747" spans="2:7" x14ac:dyDescent="0.25">
      <c r="B747" s="14" t="s">
        <v>1381</v>
      </c>
      <c r="C747" s="48" t="s">
        <v>1382</v>
      </c>
      <c r="D747" s="59" t="s">
        <v>6</v>
      </c>
      <c r="E747" s="8">
        <v>1</v>
      </c>
      <c r="F747" s="155"/>
      <c r="G747" s="24">
        <f t="shared" si="31"/>
        <v>0</v>
      </c>
    </row>
    <row r="748" spans="2:7" ht="114.75" x14ac:dyDescent="0.25">
      <c r="B748" s="20" t="s">
        <v>1411</v>
      </c>
      <c r="C748" s="21" t="s">
        <v>1412</v>
      </c>
      <c r="D748" s="59"/>
      <c r="E748" s="8"/>
      <c r="F748" s="160"/>
      <c r="G748" s="24"/>
    </row>
    <row r="749" spans="2:7" x14ac:dyDescent="0.25">
      <c r="B749" s="14" t="s">
        <v>1413</v>
      </c>
      <c r="C749" s="48" t="s">
        <v>1414</v>
      </c>
      <c r="D749" s="59" t="s">
        <v>6</v>
      </c>
      <c r="E749" s="8">
        <v>2</v>
      </c>
      <c r="F749" s="155"/>
      <c r="G749" s="24">
        <f>+ROUND(E749*F749,0)</f>
        <v>0</v>
      </c>
    </row>
    <row r="750" spans="2:7" x14ac:dyDescent="0.25">
      <c r="B750" s="14" t="s">
        <v>1415</v>
      </c>
      <c r="C750" s="48" t="s">
        <v>1416</v>
      </c>
      <c r="D750" s="59" t="s">
        <v>6</v>
      </c>
      <c r="E750" s="8">
        <v>1</v>
      </c>
      <c r="F750" s="155"/>
      <c r="G750" s="24">
        <f>+ROUND(E750*F750,0)</f>
        <v>0</v>
      </c>
    </row>
    <row r="751" spans="2:7" x14ac:dyDescent="0.25">
      <c r="B751" s="14" t="s">
        <v>1417</v>
      </c>
      <c r="C751" s="48" t="s">
        <v>1418</v>
      </c>
      <c r="D751" s="59" t="s">
        <v>6</v>
      </c>
      <c r="E751" s="8">
        <v>1</v>
      </c>
      <c r="F751" s="155"/>
      <c r="G751" s="24">
        <f>+ROUND(E751*F751,0)</f>
        <v>0</v>
      </c>
    </row>
    <row r="752" spans="2:7" x14ac:dyDescent="0.25">
      <c r="B752" s="14" t="s">
        <v>1419</v>
      </c>
      <c r="C752" s="48" t="s">
        <v>1420</v>
      </c>
      <c r="D752" s="59" t="s">
        <v>6</v>
      </c>
      <c r="E752" s="8">
        <v>1</v>
      </c>
      <c r="F752" s="155"/>
      <c r="G752" s="24">
        <f>+ROUND(E752*F752,0)</f>
        <v>0</v>
      </c>
    </row>
    <row r="753" spans="2:7" ht="114.75" x14ac:dyDescent="0.25">
      <c r="B753" s="20" t="s">
        <v>1383</v>
      </c>
      <c r="C753" s="21" t="s">
        <v>1384</v>
      </c>
      <c r="D753" s="59"/>
      <c r="E753" s="8"/>
      <c r="F753" s="160"/>
      <c r="G753" s="24"/>
    </row>
    <row r="754" spans="2:7" x14ac:dyDescent="0.25">
      <c r="B754" s="14" t="s">
        <v>1385</v>
      </c>
      <c r="C754" s="48" t="s">
        <v>1386</v>
      </c>
      <c r="D754" s="59" t="s">
        <v>6</v>
      </c>
      <c r="E754" s="8">
        <v>4</v>
      </c>
      <c r="F754" s="155"/>
      <c r="G754" s="24">
        <f t="shared" ref="G754:G763" si="32">+ROUND(E754*F754,0)</f>
        <v>0</v>
      </c>
    </row>
    <row r="755" spans="2:7" x14ac:dyDescent="0.25">
      <c r="B755" s="14" t="s">
        <v>1387</v>
      </c>
      <c r="C755" s="48" t="s">
        <v>1388</v>
      </c>
      <c r="D755" s="59" t="s">
        <v>6</v>
      </c>
      <c r="E755" s="8">
        <v>1</v>
      </c>
      <c r="F755" s="155"/>
      <c r="G755" s="24">
        <f t="shared" si="32"/>
        <v>0</v>
      </c>
    </row>
    <row r="756" spans="2:7" x14ac:dyDescent="0.25">
      <c r="B756" s="14" t="s">
        <v>1389</v>
      </c>
      <c r="C756" s="48" t="s">
        <v>1390</v>
      </c>
      <c r="D756" s="59" t="s">
        <v>6</v>
      </c>
      <c r="E756" s="8">
        <v>5</v>
      </c>
      <c r="F756" s="155"/>
      <c r="G756" s="24">
        <f t="shared" si="32"/>
        <v>0</v>
      </c>
    </row>
    <row r="757" spans="2:7" x14ac:dyDescent="0.25">
      <c r="B757" s="14" t="s">
        <v>1391</v>
      </c>
      <c r="C757" s="48" t="s">
        <v>1392</v>
      </c>
      <c r="D757" s="59" t="s">
        <v>6</v>
      </c>
      <c r="E757" s="8">
        <v>1</v>
      </c>
      <c r="F757" s="155"/>
      <c r="G757" s="24">
        <f t="shared" si="32"/>
        <v>0</v>
      </c>
    </row>
    <row r="758" spans="2:7" x14ac:dyDescent="0.25">
      <c r="B758" s="14" t="s">
        <v>1393</v>
      </c>
      <c r="C758" s="48" t="s">
        <v>1394</v>
      </c>
      <c r="D758" s="59" t="s">
        <v>6</v>
      </c>
      <c r="E758" s="8">
        <v>6</v>
      </c>
      <c r="F758" s="155"/>
      <c r="G758" s="24">
        <f t="shared" si="32"/>
        <v>0</v>
      </c>
    </row>
    <row r="759" spans="2:7" x14ac:dyDescent="0.25">
      <c r="B759" s="14" t="s">
        <v>1395</v>
      </c>
      <c r="C759" s="48" t="s">
        <v>1396</v>
      </c>
      <c r="D759" s="59" t="s">
        <v>6</v>
      </c>
      <c r="E759" s="8">
        <v>21</v>
      </c>
      <c r="F759" s="155"/>
      <c r="G759" s="24">
        <f t="shared" si="32"/>
        <v>0</v>
      </c>
    </row>
    <row r="760" spans="2:7" x14ac:dyDescent="0.25">
      <c r="B760" s="14" t="s">
        <v>1397</v>
      </c>
      <c r="C760" s="48" t="s">
        <v>1398</v>
      </c>
      <c r="D760" s="59" t="s">
        <v>6</v>
      </c>
      <c r="E760" s="8">
        <v>2</v>
      </c>
      <c r="F760" s="155"/>
      <c r="G760" s="24">
        <f t="shared" si="32"/>
        <v>0</v>
      </c>
    </row>
    <row r="761" spans="2:7" x14ac:dyDescent="0.25">
      <c r="B761" s="14" t="s">
        <v>1399</v>
      </c>
      <c r="C761" s="48" t="s">
        <v>1400</v>
      </c>
      <c r="D761" s="59" t="s">
        <v>6</v>
      </c>
      <c r="E761" s="8">
        <v>1</v>
      </c>
      <c r="F761" s="155"/>
      <c r="G761" s="24">
        <f t="shared" si="32"/>
        <v>0</v>
      </c>
    </row>
    <row r="762" spans="2:7" x14ac:dyDescent="0.25">
      <c r="B762" s="14" t="s">
        <v>1401</v>
      </c>
      <c r="C762" s="48" t="s">
        <v>1402</v>
      </c>
      <c r="D762" s="59" t="s">
        <v>6</v>
      </c>
      <c r="E762" s="8">
        <v>3</v>
      </c>
      <c r="F762" s="155"/>
      <c r="G762" s="24">
        <f t="shared" si="32"/>
        <v>0</v>
      </c>
    </row>
    <row r="763" spans="2:7" x14ac:dyDescent="0.25">
      <c r="B763" s="14" t="s">
        <v>1403</v>
      </c>
      <c r="C763" s="48" t="s">
        <v>1404</v>
      </c>
      <c r="D763" s="59" t="s">
        <v>6</v>
      </c>
      <c r="E763" s="8">
        <v>1</v>
      </c>
      <c r="F763" s="155"/>
      <c r="G763" s="24">
        <f t="shared" si="32"/>
        <v>0</v>
      </c>
    </row>
    <row r="764" spans="2:7" ht="114.75" x14ac:dyDescent="0.25">
      <c r="B764" s="20" t="s">
        <v>1405</v>
      </c>
      <c r="C764" s="21" t="s">
        <v>1406</v>
      </c>
      <c r="D764" s="59"/>
      <c r="E764" s="8"/>
      <c r="F764" s="160"/>
      <c r="G764" s="24"/>
    </row>
    <row r="765" spans="2:7" x14ac:dyDescent="0.25">
      <c r="B765" s="14" t="s">
        <v>1407</v>
      </c>
      <c r="C765" s="48" t="s">
        <v>1408</v>
      </c>
      <c r="D765" s="59" t="s">
        <v>6</v>
      </c>
      <c r="E765" s="8">
        <v>1</v>
      </c>
      <c r="F765" s="155"/>
      <c r="G765" s="24">
        <f>+ROUND(E765*F765,0)</f>
        <v>0</v>
      </c>
    </row>
    <row r="766" spans="2:7" x14ac:dyDescent="0.25">
      <c r="B766" s="14" t="s">
        <v>1409</v>
      </c>
      <c r="C766" s="48" t="s">
        <v>1410</v>
      </c>
      <c r="D766" s="59" t="s">
        <v>6</v>
      </c>
      <c r="E766" s="8">
        <v>1</v>
      </c>
      <c r="F766" s="155"/>
      <c r="G766" s="24">
        <f>+ROUND(E766*F766,0)</f>
        <v>0</v>
      </c>
    </row>
    <row r="767" spans="2:7" ht="89.25" x14ac:dyDescent="0.25">
      <c r="B767" s="61" t="s">
        <v>1421</v>
      </c>
      <c r="C767" s="62" t="s">
        <v>1422</v>
      </c>
      <c r="D767" s="59"/>
      <c r="E767" s="8"/>
      <c r="F767" s="160"/>
      <c r="G767" s="24"/>
    </row>
    <row r="768" spans="2:7" x14ac:dyDescent="0.25">
      <c r="B768" s="41" t="s">
        <v>1423</v>
      </c>
      <c r="C768" s="63" t="s">
        <v>1424</v>
      </c>
      <c r="D768" s="59" t="s">
        <v>1425</v>
      </c>
      <c r="E768" s="8">
        <v>1</v>
      </c>
      <c r="F768" s="155"/>
      <c r="G768" s="24">
        <f>+ROUND(E768*F768,0)</f>
        <v>0</v>
      </c>
    </row>
    <row r="769" spans="2:7" ht="89.25" x14ac:dyDescent="0.25">
      <c r="B769" s="135" t="s">
        <v>1426</v>
      </c>
      <c r="C769" s="91" t="s">
        <v>1427</v>
      </c>
      <c r="D769" s="64" t="s">
        <v>9</v>
      </c>
      <c r="E769" s="8">
        <v>7.56</v>
      </c>
      <c r="F769" s="155"/>
      <c r="G769" s="24">
        <f>+ROUND(E769*F769,0)</f>
        <v>0</v>
      </c>
    </row>
    <row r="770" spans="2:7" x14ac:dyDescent="0.25">
      <c r="B770" s="38">
        <v>19</v>
      </c>
      <c r="C770" s="39" t="s">
        <v>1428</v>
      </c>
      <c r="D770" s="65"/>
      <c r="E770" s="67"/>
      <c r="F770" s="67"/>
      <c r="G770" s="101"/>
    </row>
    <row r="771" spans="2:7" x14ac:dyDescent="0.25">
      <c r="B771" s="20" t="s">
        <v>1429</v>
      </c>
      <c r="C771" s="21" t="s">
        <v>1430</v>
      </c>
      <c r="D771" s="58"/>
      <c r="E771" s="8"/>
      <c r="F771" s="160"/>
      <c r="G771" s="24"/>
    </row>
    <row r="772" spans="2:7" ht="38.25" x14ac:dyDescent="0.25">
      <c r="B772" s="14" t="s">
        <v>1477</v>
      </c>
      <c r="C772" s="48" t="s">
        <v>1478</v>
      </c>
      <c r="D772" s="59" t="s">
        <v>6</v>
      </c>
      <c r="E772" s="8">
        <v>102</v>
      </c>
      <c r="F772" s="155"/>
      <c r="G772" s="24">
        <f t="shared" ref="G772:G797" si="33">+ROUND(E772*F772,0)</f>
        <v>0</v>
      </c>
    </row>
    <row r="773" spans="2:7" ht="38.25" x14ac:dyDescent="0.25">
      <c r="B773" s="14" t="s">
        <v>1431</v>
      </c>
      <c r="C773" s="28" t="s">
        <v>1432</v>
      </c>
      <c r="D773" s="59" t="s">
        <v>6</v>
      </c>
      <c r="E773" s="8">
        <v>65</v>
      </c>
      <c r="F773" s="155"/>
      <c r="G773" s="24">
        <f t="shared" si="33"/>
        <v>0</v>
      </c>
    </row>
    <row r="774" spans="2:7" ht="38.25" x14ac:dyDescent="0.25">
      <c r="B774" s="14" t="s">
        <v>1433</v>
      </c>
      <c r="C774" s="28" t="s">
        <v>1434</v>
      </c>
      <c r="D774" s="59" t="s">
        <v>6</v>
      </c>
      <c r="E774" s="8">
        <v>39</v>
      </c>
      <c r="F774" s="155"/>
      <c r="G774" s="24">
        <f t="shared" si="33"/>
        <v>0</v>
      </c>
    </row>
    <row r="775" spans="2:7" ht="51" x14ac:dyDescent="0.25">
      <c r="B775" s="14" t="s">
        <v>1435</v>
      </c>
      <c r="C775" s="28" t="s">
        <v>1436</v>
      </c>
      <c r="D775" s="59" t="s">
        <v>6</v>
      </c>
      <c r="E775" s="8">
        <v>17</v>
      </c>
      <c r="F775" s="155"/>
      <c r="G775" s="24">
        <f t="shared" si="33"/>
        <v>0</v>
      </c>
    </row>
    <row r="776" spans="2:7" ht="38.25" x14ac:dyDescent="0.25">
      <c r="B776" s="14" t="s">
        <v>1507</v>
      </c>
      <c r="C776" s="28" t="s">
        <v>1508</v>
      </c>
      <c r="D776" s="59" t="s">
        <v>6</v>
      </c>
      <c r="E776" s="8">
        <v>2</v>
      </c>
      <c r="F776" s="155"/>
      <c r="G776" s="24">
        <f t="shared" si="33"/>
        <v>0</v>
      </c>
    </row>
    <row r="777" spans="2:7" ht="38.25" x14ac:dyDescent="0.25">
      <c r="B777" s="14" t="s">
        <v>1479</v>
      </c>
      <c r="C777" s="28" t="s">
        <v>1480</v>
      </c>
      <c r="D777" s="59" t="s">
        <v>6</v>
      </c>
      <c r="E777" s="8">
        <v>4</v>
      </c>
      <c r="F777" s="155"/>
      <c r="G777" s="24">
        <f t="shared" si="33"/>
        <v>0</v>
      </c>
    </row>
    <row r="778" spans="2:7" ht="38.25" x14ac:dyDescent="0.25">
      <c r="B778" s="14" t="s">
        <v>1481</v>
      </c>
      <c r="C778" s="28" t="s">
        <v>1482</v>
      </c>
      <c r="D778" s="59" t="s">
        <v>6</v>
      </c>
      <c r="E778" s="8">
        <v>2</v>
      </c>
      <c r="F778" s="155"/>
      <c r="G778" s="24">
        <f t="shared" si="33"/>
        <v>0</v>
      </c>
    </row>
    <row r="779" spans="2:7" ht="25.5" x14ac:dyDescent="0.25">
      <c r="B779" s="14" t="s">
        <v>1509</v>
      </c>
      <c r="C779" s="28" t="s">
        <v>1510</v>
      </c>
      <c r="D779" s="59" t="s">
        <v>6</v>
      </c>
      <c r="E779" s="8">
        <v>1</v>
      </c>
      <c r="F779" s="155"/>
      <c r="G779" s="24">
        <f t="shared" si="33"/>
        <v>0</v>
      </c>
    </row>
    <row r="780" spans="2:7" ht="25.5" x14ac:dyDescent="0.25">
      <c r="B780" s="14" t="s">
        <v>1553</v>
      </c>
      <c r="C780" s="28" t="s">
        <v>1554</v>
      </c>
      <c r="D780" s="59" t="s">
        <v>6</v>
      </c>
      <c r="E780" s="8">
        <v>2</v>
      </c>
      <c r="F780" s="155"/>
      <c r="G780" s="24">
        <f t="shared" si="33"/>
        <v>0</v>
      </c>
    </row>
    <row r="781" spans="2:7" ht="25.5" x14ac:dyDescent="0.25">
      <c r="B781" s="14" t="s">
        <v>1483</v>
      </c>
      <c r="C781" s="28" t="s">
        <v>1484</v>
      </c>
      <c r="D781" s="59" t="s">
        <v>6</v>
      </c>
      <c r="E781" s="8">
        <v>61</v>
      </c>
      <c r="F781" s="155"/>
      <c r="G781" s="24">
        <f t="shared" si="33"/>
        <v>0</v>
      </c>
    </row>
    <row r="782" spans="2:7" ht="25.5" x14ac:dyDescent="0.25">
      <c r="B782" s="14" t="s">
        <v>1555</v>
      </c>
      <c r="C782" s="48" t="s">
        <v>1556</v>
      </c>
      <c r="D782" s="59" t="s">
        <v>6</v>
      </c>
      <c r="E782" s="8">
        <v>10</v>
      </c>
      <c r="F782" s="155"/>
      <c r="G782" s="24">
        <f t="shared" si="33"/>
        <v>0</v>
      </c>
    </row>
    <row r="783" spans="2:7" ht="25.5" x14ac:dyDescent="0.25">
      <c r="B783" s="14" t="s">
        <v>1511</v>
      </c>
      <c r="C783" s="28" t="s">
        <v>1512</v>
      </c>
      <c r="D783" s="59" t="s">
        <v>6</v>
      </c>
      <c r="E783" s="8">
        <v>62</v>
      </c>
      <c r="F783" s="155"/>
      <c r="G783" s="24">
        <f t="shared" si="33"/>
        <v>0</v>
      </c>
    </row>
    <row r="784" spans="2:7" ht="38.25" x14ac:dyDescent="0.25">
      <c r="B784" s="14" t="s">
        <v>1437</v>
      </c>
      <c r="C784" s="28" t="s">
        <v>1438</v>
      </c>
      <c r="D784" s="59" t="s">
        <v>6</v>
      </c>
      <c r="E784" s="8">
        <v>14</v>
      </c>
      <c r="F784" s="155"/>
      <c r="G784" s="24">
        <f t="shared" si="33"/>
        <v>0</v>
      </c>
    </row>
    <row r="785" spans="2:7" ht="38.25" x14ac:dyDescent="0.25">
      <c r="B785" s="14" t="s">
        <v>1557</v>
      </c>
      <c r="C785" s="48" t="s">
        <v>1558</v>
      </c>
      <c r="D785" s="59" t="s">
        <v>6</v>
      </c>
      <c r="E785" s="8">
        <v>1</v>
      </c>
      <c r="F785" s="155"/>
      <c r="G785" s="24">
        <f t="shared" si="33"/>
        <v>0</v>
      </c>
    </row>
    <row r="786" spans="2:7" ht="38.25" x14ac:dyDescent="0.25">
      <c r="B786" s="14" t="s">
        <v>1559</v>
      </c>
      <c r="C786" s="48" t="s">
        <v>1560</v>
      </c>
      <c r="D786" s="59" t="s">
        <v>6</v>
      </c>
      <c r="E786" s="8">
        <v>4</v>
      </c>
      <c r="F786" s="155"/>
      <c r="G786" s="24">
        <f t="shared" si="33"/>
        <v>0</v>
      </c>
    </row>
    <row r="787" spans="2:7" ht="51" x14ac:dyDescent="0.25">
      <c r="B787" s="14" t="s">
        <v>1561</v>
      </c>
      <c r="C787" s="48" t="s">
        <v>1562</v>
      </c>
      <c r="D787" s="59" t="s">
        <v>6</v>
      </c>
      <c r="E787" s="8">
        <v>6</v>
      </c>
      <c r="F787" s="155"/>
      <c r="G787" s="24">
        <f t="shared" si="33"/>
        <v>0</v>
      </c>
    </row>
    <row r="788" spans="2:7" ht="38.25" x14ac:dyDescent="0.25">
      <c r="B788" s="14" t="s">
        <v>1439</v>
      </c>
      <c r="C788" s="28" t="s">
        <v>1440</v>
      </c>
      <c r="D788" s="59" t="s">
        <v>6</v>
      </c>
      <c r="E788" s="8">
        <v>36</v>
      </c>
      <c r="F788" s="155"/>
      <c r="G788" s="24">
        <f t="shared" si="33"/>
        <v>0</v>
      </c>
    </row>
    <row r="789" spans="2:7" ht="51" x14ac:dyDescent="0.25">
      <c r="B789" s="14" t="s">
        <v>1563</v>
      </c>
      <c r="C789" s="48" t="s">
        <v>1564</v>
      </c>
      <c r="D789" s="59" t="s">
        <v>6</v>
      </c>
      <c r="E789" s="8">
        <v>3</v>
      </c>
      <c r="F789" s="155"/>
      <c r="G789" s="24">
        <f t="shared" si="33"/>
        <v>0</v>
      </c>
    </row>
    <row r="790" spans="2:7" ht="38.25" x14ac:dyDescent="0.25">
      <c r="B790" s="14" t="s">
        <v>1565</v>
      </c>
      <c r="C790" s="48" t="s">
        <v>1566</v>
      </c>
      <c r="D790" s="59" t="s">
        <v>6</v>
      </c>
      <c r="E790" s="8">
        <v>1</v>
      </c>
      <c r="F790" s="155"/>
      <c r="G790" s="24">
        <f t="shared" si="33"/>
        <v>0</v>
      </c>
    </row>
    <row r="791" spans="2:7" ht="38.25" x14ac:dyDescent="0.25">
      <c r="B791" s="14" t="s">
        <v>1441</v>
      </c>
      <c r="C791" s="28" t="s">
        <v>1442</v>
      </c>
      <c r="D791" s="59" t="s">
        <v>6</v>
      </c>
      <c r="E791" s="8">
        <v>8</v>
      </c>
      <c r="F791" s="155"/>
      <c r="G791" s="24">
        <f t="shared" si="33"/>
        <v>0</v>
      </c>
    </row>
    <row r="792" spans="2:7" x14ac:dyDescent="0.25">
      <c r="B792" s="14" t="s">
        <v>2242</v>
      </c>
      <c r="C792" s="28" t="s">
        <v>2243</v>
      </c>
      <c r="D792" s="59" t="s">
        <v>1425</v>
      </c>
      <c r="E792" s="8">
        <v>1</v>
      </c>
      <c r="F792" s="155"/>
      <c r="G792" s="24">
        <f t="shared" si="33"/>
        <v>0</v>
      </c>
    </row>
    <row r="793" spans="2:7" x14ac:dyDescent="0.25">
      <c r="B793" s="14" t="s">
        <v>2244</v>
      </c>
      <c r="C793" s="28" t="s">
        <v>2245</v>
      </c>
      <c r="D793" s="59" t="s">
        <v>1425</v>
      </c>
      <c r="E793" s="8">
        <v>2</v>
      </c>
      <c r="F793" s="155"/>
      <c r="G793" s="24">
        <f t="shared" si="33"/>
        <v>0</v>
      </c>
    </row>
    <row r="794" spans="2:7" ht="38.25" x14ac:dyDescent="0.25">
      <c r="B794" s="14" t="s">
        <v>1443</v>
      </c>
      <c r="C794" s="28" t="s">
        <v>1444</v>
      </c>
      <c r="D794" s="59" t="s">
        <v>6</v>
      </c>
      <c r="E794" s="8">
        <v>8</v>
      </c>
      <c r="F794" s="155"/>
      <c r="G794" s="24">
        <f t="shared" si="33"/>
        <v>0</v>
      </c>
    </row>
    <row r="795" spans="2:7" x14ac:dyDescent="0.25">
      <c r="B795" s="14" t="s">
        <v>1485</v>
      </c>
      <c r="C795" s="28" t="s">
        <v>1486</v>
      </c>
      <c r="D795" s="59" t="s">
        <v>6</v>
      </c>
      <c r="E795" s="8">
        <v>23</v>
      </c>
      <c r="F795" s="155"/>
      <c r="G795" s="24">
        <f t="shared" si="33"/>
        <v>0</v>
      </c>
    </row>
    <row r="796" spans="2:7" ht="25.5" x14ac:dyDescent="0.25">
      <c r="B796" s="14" t="s">
        <v>1445</v>
      </c>
      <c r="C796" s="28" t="s">
        <v>1446</v>
      </c>
      <c r="D796" s="59" t="s">
        <v>6</v>
      </c>
      <c r="E796" s="8">
        <v>6</v>
      </c>
      <c r="F796" s="155"/>
      <c r="G796" s="24">
        <f t="shared" si="33"/>
        <v>0</v>
      </c>
    </row>
    <row r="797" spans="2:7" ht="25.5" x14ac:dyDescent="0.25">
      <c r="B797" s="14" t="s">
        <v>1623</v>
      </c>
      <c r="C797" s="28" t="s">
        <v>1624</v>
      </c>
      <c r="D797" s="59" t="s">
        <v>6</v>
      </c>
      <c r="E797" s="8">
        <v>10</v>
      </c>
      <c r="F797" s="155"/>
      <c r="G797" s="24">
        <f t="shared" si="33"/>
        <v>0</v>
      </c>
    </row>
    <row r="798" spans="2:7" ht="89.25" x14ac:dyDescent="0.25">
      <c r="B798" s="20" t="s">
        <v>1447</v>
      </c>
      <c r="C798" s="40" t="s">
        <v>1448</v>
      </c>
      <c r="D798" s="58"/>
      <c r="E798" s="8"/>
      <c r="F798" s="160"/>
      <c r="G798" s="24"/>
    </row>
    <row r="799" spans="2:7" x14ac:dyDescent="0.25">
      <c r="B799" s="14" t="s">
        <v>1449</v>
      </c>
      <c r="C799" s="28" t="s">
        <v>1450</v>
      </c>
      <c r="D799" s="59" t="s">
        <v>6</v>
      </c>
      <c r="E799" s="8">
        <v>10</v>
      </c>
      <c r="F799" s="155"/>
      <c r="G799" s="24">
        <f t="shared" ref="G799:G821" si="34">+ROUND(E799*F799,0)</f>
        <v>0</v>
      </c>
    </row>
    <row r="800" spans="2:7" x14ac:dyDescent="0.25">
      <c r="B800" s="14" t="s">
        <v>1451</v>
      </c>
      <c r="C800" s="28" t="s">
        <v>1452</v>
      </c>
      <c r="D800" s="59" t="s">
        <v>6</v>
      </c>
      <c r="E800" s="8">
        <v>15</v>
      </c>
      <c r="F800" s="155"/>
      <c r="G800" s="24">
        <f t="shared" si="34"/>
        <v>0</v>
      </c>
    </row>
    <row r="801" spans="2:7" x14ac:dyDescent="0.25">
      <c r="B801" s="14" t="s">
        <v>1453</v>
      </c>
      <c r="C801" s="28" t="s">
        <v>1454</v>
      </c>
      <c r="D801" s="59" t="s">
        <v>6</v>
      </c>
      <c r="E801" s="8">
        <v>14</v>
      </c>
      <c r="F801" s="155"/>
      <c r="G801" s="24">
        <f t="shared" si="34"/>
        <v>0</v>
      </c>
    </row>
    <row r="802" spans="2:7" x14ac:dyDescent="0.25">
      <c r="B802" s="14" t="s">
        <v>1455</v>
      </c>
      <c r="C802" s="28" t="s">
        <v>1456</v>
      </c>
      <c r="D802" s="59" t="s">
        <v>6</v>
      </c>
      <c r="E802" s="8">
        <v>5</v>
      </c>
      <c r="F802" s="155"/>
      <c r="G802" s="24">
        <f t="shared" si="34"/>
        <v>0</v>
      </c>
    </row>
    <row r="803" spans="2:7" x14ac:dyDescent="0.25">
      <c r="B803" s="14" t="s">
        <v>1513</v>
      </c>
      <c r="C803" s="28" t="s">
        <v>1514</v>
      </c>
      <c r="D803" s="59" t="s">
        <v>6</v>
      </c>
      <c r="E803" s="8">
        <v>10</v>
      </c>
      <c r="F803" s="155"/>
      <c r="G803" s="24">
        <f t="shared" si="34"/>
        <v>0</v>
      </c>
    </row>
    <row r="804" spans="2:7" x14ac:dyDescent="0.25">
      <c r="B804" s="14" t="s">
        <v>1515</v>
      </c>
      <c r="C804" s="28" t="s">
        <v>1516</v>
      </c>
      <c r="D804" s="59" t="s">
        <v>6</v>
      </c>
      <c r="E804" s="8">
        <v>15</v>
      </c>
      <c r="F804" s="155"/>
      <c r="G804" s="24">
        <f t="shared" si="34"/>
        <v>0</v>
      </c>
    </row>
    <row r="805" spans="2:7" x14ac:dyDescent="0.25">
      <c r="B805" s="14" t="s">
        <v>1517</v>
      </c>
      <c r="C805" s="28" t="s">
        <v>1518</v>
      </c>
      <c r="D805" s="59" t="s">
        <v>6</v>
      </c>
      <c r="E805" s="8">
        <v>3</v>
      </c>
      <c r="F805" s="155"/>
      <c r="G805" s="24">
        <f t="shared" si="34"/>
        <v>0</v>
      </c>
    </row>
    <row r="806" spans="2:7" x14ac:dyDescent="0.25">
      <c r="B806" s="14" t="s">
        <v>1519</v>
      </c>
      <c r="C806" s="28" t="s">
        <v>1520</v>
      </c>
      <c r="D806" s="59" t="s">
        <v>6</v>
      </c>
      <c r="E806" s="8">
        <v>6</v>
      </c>
      <c r="F806" s="155"/>
      <c r="G806" s="24">
        <f t="shared" si="34"/>
        <v>0</v>
      </c>
    </row>
    <row r="807" spans="2:7" x14ac:dyDescent="0.25">
      <c r="B807" s="14" t="s">
        <v>1521</v>
      </c>
      <c r="C807" s="28" t="s">
        <v>1522</v>
      </c>
      <c r="D807" s="59" t="s">
        <v>6</v>
      </c>
      <c r="E807" s="8">
        <v>26</v>
      </c>
      <c r="F807" s="155"/>
      <c r="G807" s="24">
        <f t="shared" si="34"/>
        <v>0</v>
      </c>
    </row>
    <row r="808" spans="2:7" x14ac:dyDescent="0.25">
      <c r="B808" s="14" t="s">
        <v>1523</v>
      </c>
      <c r="C808" s="28" t="s">
        <v>1524</v>
      </c>
      <c r="D808" s="59" t="s">
        <v>6</v>
      </c>
      <c r="E808" s="8">
        <v>3</v>
      </c>
      <c r="F808" s="155"/>
      <c r="G808" s="24">
        <f t="shared" si="34"/>
        <v>0</v>
      </c>
    </row>
    <row r="809" spans="2:7" ht="25.5" x14ac:dyDescent="0.25">
      <c r="B809" s="14" t="s">
        <v>1525</v>
      </c>
      <c r="C809" s="28" t="s">
        <v>1526</v>
      </c>
      <c r="D809" s="59" t="s">
        <v>6</v>
      </c>
      <c r="E809" s="8">
        <v>14</v>
      </c>
      <c r="F809" s="155"/>
      <c r="G809" s="24">
        <f t="shared" si="34"/>
        <v>0</v>
      </c>
    </row>
    <row r="810" spans="2:7" ht="38.25" x14ac:dyDescent="0.25">
      <c r="B810" s="14" t="s">
        <v>1527</v>
      </c>
      <c r="C810" s="28" t="s">
        <v>1528</v>
      </c>
      <c r="D810" s="59" t="s">
        <v>6</v>
      </c>
      <c r="E810" s="8">
        <v>6</v>
      </c>
      <c r="F810" s="155"/>
      <c r="G810" s="24">
        <f t="shared" si="34"/>
        <v>0</v>
      </c>
    </row>
    <row r="811" spans="2:7" ht="38.25" x14ac:dyDescent="0.25">
      <c r="B811" s="14" t="s">
        <v>1529</v>
      </c>
      <c r="C811" s="28" t="s">
        <v>1530</v>
      </c>
      <c r="D811" s="59" t="s">
        <v>6</v>
      </c>
      <c r="E811" s="8">
        <v>2</v>
      </c>
      <c r="F811" s="155"/>
      <c r="G811" s="24">
        <f t="shared" si="34"/>
        <v>0</v>
      </c>
    </row>
    <row r="812" spans="2:7" x14ac:dyDescent="0.25">
      <c r="B812" s="14" t="s">
        <v>1567</v>
      </c>
      <c r="C812" s="48" t="s">
        <v>1568</v>
      </c>
      <c r="D812" s="59" t="s">
        <v>6</v>
      </c>
      <c r="E812" s="8">
        <v>8</v>
      </c>
      <c r="F812" s="155"/>
      <c r="G812" s="24">
        <f t="shared" si="34"/>
        <v>0</v>
      </c>
    </row>
    <row r="813" spans="2:7" x14ac:dyDescent="0.25">
      <c r="B813" s="14" t="s">
        <v>1569</v>
      </c>
      <c r="C813" s="48" t="s">
        <v>1570</v>
      </c>
      <c r="D813" s="59" t="s">
        <v>6</v>
      </c>
      <c r="E813" s="8">
        <v>10</v>
      </c>
      <c r="F813" s="155"/>
      <c r="G813" s="24">
        <f t="shared" si="34"/>
        <v>0</v>
      </c>
    </row>
    <row r="814" spans="2:7" ht="25.5" x14ac:dyDescent="0.25">
      <c r="B814" s="14" t="s">
        <v>1571</v>
      </c>
      <c r="C814" s="48" t="s">
        <v>1572</v>
      </c>
      <c r="D814" s="59" t="s">
        <v>6</v>
      </c>
      <c r="E814" s="8">
        <v>1</v>
      </c>
      <c r="F814" s="155"/>
      <c r="G814" s="24">
        <f t="shared" si="34"/>
        <v>0</v>
      </c>
    </row>
    <row r="815" spans="2:7" x14ac:dyDescent="0.25">
      <c r="B815" s="14" t="s">
        <v>1573</v>
      </c>
      <c r="C815" s="48" t="s">
        <v>1574</v>
      </c>
      <c r="D815" s="59" t="s">
        <v>6</v>
      </c>
      <c r="E815" s="8">
        <v>5</v>
      </c>
      <c r="F815" s="155"/>
      <c r="G815" s="24">
        <f t="shared" si="34"/>
        <v>0</v>
      </c>
    </row>
    <row r="816" spans="2:7" x14ac:dyDescent="0.25">
      <c r="B816" s="14" t="s">
        <v>1575</v>
      </c>
      <c r="C816" s="48" t="s">
        <v>1576</v>
      </c>
      <c r="D816" s="59" t="s">
        <v>6</v>
      </c>
      <c r="E816" s="8">
        <v>32</v>
      </c>
      <c r="F816" s="155"/>
      <c r="G816" s="24">
        <f t="shared" si="34"/>
        <v>0</v>
      </c>
    </row>
    <row r="817" spans="2:7" x14ac:dyDescent="0.25">
      <c r="B817" s="14" t="s">
        <v>1577</v>
      </c>
      <c r="C817" s="48" t="s">
        <v>1578</v>
      </c>
      <c r="D817" s="59" t="s">
        <v>6</v>
      </c>
      <c r="E817" s="8">
        <v>2</v>
      </c>
      <c r="F817" s="155"/>
      <c r="G817" s="24">
        <f t="shared" si="34"/>
        <v>0</v>
      </c>
    </row>
    <row r="818" spans="2:7" x14ac:dyDescent="0.25">
      <c r="B818" s="14" t="s">
        <v>1579</v>
      </c>
      <c r="C818" s="48" t="s">
        <v>1580</v>
      </c>
      <c r="D818" s="59" t="s">
        <v>6</v>
      </c>
      <c r="E818" s="8">
        <v>1</v>
      </c>
      <c r="F818" s="155"/>
      <c r="G818" s="24">
        <f t="shared" si="34"/>
        <v>0</v>
      </c>
    </row>
    <row r="819" spans="2:7" x14ac:dyDescent="0.25">
      <c r="B819" s="14" t="s">
        <v>1581</v>
      </c>
      <c r="C819" s="48" t="s">
        <v>1582</v>
      </c>
      <c r="D819" s="59" t="s">
        <v>6</v>
      </c>
      <c r="E819" s="8">
        <v>3</v>
      </c>
      <c r="F819" s="155"/>
      <c r="G819" s="24">
        <f t="shared" si="34"/>
        <v>0</v>
      </c>
    </row>
    <row r="820" spans="2:7" x14ac:dyDescent="0.25">
      <c r="B820" s="14" t="s">
        <v>1583</v>
      </c>
      <c r="C820" s="48" t="s">
        <v>1584</v>
      </c>
      <c r="D820" s="59" t="s">
        <v>6</v>
      </c>
      <c r="E820" s="8">
        <v>11</v>
      </c>
      <c r="F820" s="155"/>
      <c r="G820" s="24">
        <f t="shared" si="34"/>
        <v>0</v>
      </c>
    </row>
    <row r="821" spans="2:7" x14ac:dyDescent="0.25">
      <c r="B821" s="14" t="s">
        <v>1585</v>
      </c>
      <c r="C821" s="48" t="s">
        <v>1586</v>
      </c>
      <c r="D821" s="59" t="s">
        <v>6</v>
      </c>
      <c r="E821" s="8">
        <v>1</v>
      </c>
      <c r="F821" s="155"/>
      <c r="G821" s="24">
        <f t="shared" si="34"/>
        <v>0</v>
      </c>
    </row>
    <row r="822" spans="2:7" ht="89.25" x14ac:dyDescent="0.25">
      <c r="B822" s="20" t="s">
        <v>1487</v>
      </c>
      <c r="C822" s="40" t="s">
        <v>1488</v>
      </c>
      <c r="D822" s="59"/>
      <c r="E822" s="8"/>
      <c r="F822" s="160"/>
      <c r="G822" s="24"/>
    </row>
    <row r="823" spans="2:7" x14ac:dyDescent="0.25">
      <c r="B823" s="14" t="s">
        <v>1489</v>
      </c>
      <c r="C823" s="28" t="s">
        <v>1490</v>
      </c>
      <c r="D823" s="59" t="s">
        <v>6</v>
      </c>
      <c r="E823" s="8">
        <v>6</v>
      </c>
      <c r="F823" s="155"/>
      <c r="G823" s="24">
        <f>+ROUND(E823*F823,0)</f>
        <v>0</v>
      </c>
    </row>
    <row r="824" spans="2:7" ht="102" x14ac:dyDescent="0.25">
      <c r="B824" s="20" t="s">
        <v>1491</v>
      </c>
      <c r="C824" s="40" t="s">
        <v>1492</v>
      </c>
      <c r="D824" s="59"/>
      <c r="E824" s="8"/>
      <c r="F824" s="160"/>
      <c r="G824" s="24"/>
    </row>
    <row r="825" spans="2:7" x14ac:dyDescent="0.25">
      <c r="B825" s="14" t="s">
        <v>1493</v>
      </c>
      <c r="C825" s="28" t="s">
        <v>1494</v>
      </c>
      <c r="D825" s="59" t="s">
        <v>6</v>
      </c>
      <c r="E825" s="8">
        <v>1</v>
      </c>
      <c r="F825" s="155"/>
      <c r="G825" s="24">
        <f>+ROUND(E825*F825,0)</f>
        <v>0</v>
      </c>
    </row>
    <row r="826" spans="2:7" ht="51" x14ac:dyDescent="0.25">
      <c r="B826" s="14" t="s">
        <v>1495</v>
      </c>
      <c r="C826" s="28" t="s">
        <v>1496</v>
      </c>
      <c r="D826" s="59" t="s">
        <v>6</v>
      </c>
      <c r="E826" s="8">
        <v>1</v>
      </c>
      <c r="F826" s="155"/>
      <c r="G826" s="24">
        <f>+ROUND(E826*F826,0)</f>
        <v>0</v>
      </c>
    </row>
    <row r="827" spans="2:7" ht="38.25" x14ac:dyDescent="0.25">
      <c r="B827" s="14" t="s">
        <v>1497</v>
      </c>
      <c r="C827" s="28" t="s">
        <v>1498</v>
      </c>
      <c r="D827" s="59" t="s">
        <v>6</v>
      </c>
      <c r="E827" s="8">
        <v>1</v>
      </c>
      <c r="F827" s="155"/>
      <c r="G827" s="24">
        <f>+ROUND(E827*F827,0)</f>
        <v>0</v>
      </c>
    </row>
    <row r="828" spans="2:7" ht="114.75" x14ac:dyDescent="0.25">
      <c r="B828" s="20" t="s">
        <v>1499</v>
      </c>
      <c r="C828" s="40" t="s">
        <v>1500</v>
      </c>
      <c r="D828" s="59"/>
      <c r="E828" s="8"/>
      <c r="F828" s="160"/>
      <c r="G828" s="24"/>
    </row>
    <row r="829" spans="2:7" x14ac:dyDescent="0.25">
      <c r="B829" s="14" t="s">
        <v>1501</v>
      </c>
      <c r="C829" s="28" t="s">
        <v>1502</v>
      </c>
      <c r="D829" s="59" t="s">
        <v>6</v>
      </c>
      <c r="E829" s="8">
        <v>1</v>
      </c>
      <c r="F829" s="155"/>
      <c r="G829" s="24">
        <f>+ROUND(E829*F829,0)</f>
        <v>0</v>
      </c>
    </row>
    <row r="830" spans="2:7" x14ac:dyDescent="0.25">
      <c r="B830" s="14" t="s">
        <v>1503</v>
      </c>
      <c r="C830" s="28" t="s">
        <v>1504</v>
      </c>
      <c r="D830" s="59" t="s">
        <v>6</v>
      </c>
      <c r="E830" s="8">
        <v>1</v>
      </c>
      <c r="F830" s="155"/>
      <c r="G830" s="24">
        <f>+ROUND(E830*F830,0)</f>
        <v>0</v>
      </c>
    </row>
    <row r="831" spans="2:7" x14ac:dyDescent="0.25">
      <c r="B831" s="14" t="s">
        <v>1531</v>
      </c>
      <c r="C831" s="28" t="s">
        <v>1532</v>
      </c>
      <c r="D831" s="59" t="s">
        <v>6</v>
      </c>
      <c r="E831" s="8">
        <v>2</v>
      </c>
      <c r="F831" s="155"/>
      <c r="G831" s="24">
        <f>+ROUND(E831*F831,0)</f>
        <v>0</v>
      </c>
    </row>
    <row r="832" spans="2:7" ht="102" x14ac:dyDescent="0.25">
      <c r="B832" s="20" t="s">
        <v>1457</v>
      </c>
      <c r="C832" s="40" t="s">
        <v>1458</v>
      </c>
      <c r="D832" s="58"/>
      <c r="E832" s="8"/>
      <c r="F832" s="160"/>
      <c r="G832" s="24"/>
    </row>
    <row r="833" spans="2:7" x14ac:dyDescent="0.25">
      <c r="B833" s="14" t="s">
        <v>1505</v>
      </c>
      <c r="C833" s="48" t="s">
        <v>1506</v>
      </c>
      <c r="D833" s="59" t="s">
        <v>6</v>
      </c>
      <c r="E833" s="8">
        <v>1</v>
      </c>
      <c r="F833" s="155"/>
      <c r="G833" s="24">
        <f>+ROUND(E833*F833,0)</f>
        <v>0</v>
      </c>
    </row>
    <row r="834" spans="2:7" x14ac:dyDescent="0.25">
      <c r="B834" s="14" t="s">
        <v>1533</v>
      </c>
      <c r="C834" s="48" t="s">
        <v>1534</v>
      </c>
      <c r="D834" s="59" t="s">
        <v>6</v>
      </c>
      <c r="E834" s="8">
        <v>4</v>
      </c>
      <c r="F834" s="155"/>
      <c r="G834" s="24">
        <f>+ROUND(E834*F834,0)</f>
        <v>0</v>
      </c>
    </row>
    <row r="835" spans="2:7" x14ac:dyDescent="0.25">
      <c r="B835" s="14" t="s">
        <v>1535</v>
      </c>
      <c r="C835" s="48" t="s">
        <v>1536</v>
      </c>
      <c r="D835" s="59" t="s">
        <v>6</v>
      </c>
      <c r="E835" s="8">
        <v>1</v>
      </c>
      <c r="F835" s="155"/>
      <c r="G835" s="24">
        <f>+ROUND(E835*F835,0)</f>
        <v>0</v>
      </c>
    </row>
    <row r="836" spans="2:7" x14ac:dyDescent="0.25">
      <c r="B836" s="14" t="s">
        <v>1459</v>
      </c>
      <c r="C836" s="28" t="s">
        <v>1460</v>
      </c>
      <c r="D836" s="59" t="s">
        <v>6</v>
      </c>
      <c r="E836" s="8">
        <v>3</v>
      </c>
      <c r="F836" s="155"/>
      <c r="G836" s="24">
        <f>+ROUND(E836*F836,0)</f>
        <v>0</v>
      </c>
    </row>
    <row r="837" spans="2:7" ht="114.75" x14ac:dyDescent="0.25">
      <c r="B837" s="20" t="s">
        <v>1461</v>
      </c>
      <c r="C837" s="40" t="s">
        <v>1462</v>
      </c>
      <c r="D837" s="58"/>
      <c r="E837" s="8"/>
      <c r="F837" s="160"/>
      <c r="G837" s="24"/>
    </row>
    <row r="838" spans="2:7" x14ac:dyDescent="0.25">
      <c r="B838" s="14" t="s">
        <v>1537</v>
      </c>
      <c r="C838" s="48" t="s">
        <v>1538</v>
      </c>
      <c r="D838" s="59" t="s">
        <v>6</v>
      </c>
      <c r="E838" s="8">
        <v>1</v>
      </c>
      <c r="F838" s="155"/>
      <c r="G838" s="24">
        <f t="shared" ref="G838:G848" si="35">+ROUND(E838*F838,0)</f>
        <v>0</v>
      </c>
    </row>
    <row r="839" spans="2:7" x14ac:dyDescent="0.25">
      <c r="B839" s="14" t="s">
        <v>1539</v>
      </c>
      <c r="C839" s="48" t="s">
        <v>1540</v>
      </c>
      <c r="D839" s="59" t="s">
        <v>6</v>
      </c>
      <c r="E839" s="8">
        <v>2</v>
      </c>
      <c r="F839" s="155"/>
      <c r="G839" s="24">
        <f t="shared" si="35"/>
        <v>0</v>
      </c>
    </row>
    <row r="840" spans="2:7" ht="38.25" x14ac:dyDescent="0.25">
      <c r="B840" s="14" t="s">
        <v>1541</v>
      </c>
      <c r="C840" s="48" t="s">
        <v>1542</v>
      </c>
      <c r="D840" s="59" t="s">
        <v>6</v>
      </c>
      <c r="E840" s="8">
        <v>1</v>
      </c>
      <c r="F840" s="155"/>
      <c r="G840" s="24">
        <f t="shared" si="35"/>
        <v>0</v>
      </c>
    </row>
    <row r="841" spans="2:7" ht="38.25" x14ac:dyDescent="0.25">
      <c r="B841" s="14" t="s">
        <v>1543</v>
      </c>
      <c r="C841" s="48" t="s">
        <v>1544</v>
      </c>
      <c r="D841" s="59" t="s">
        <v>6</v>
      </c>
      <c r="E841" s="8">
        <v>1</v>
      </c>
      <c r="F841" s="155"/>
      <c r="G841" s="24">
        <f t="shared" si="35"/>
        <v>0</v>
      </c>
    </row>
    <row r="842" spans="2:7" ht="25.5" x14ac:dyDescent="0.25">
      <c r="B842" s="14" t="s">
        <v>1463</v>
      </c>
      <c r="C842" s="28" t="s">
        <v>1464</v>
      </c>
      <c r="D842" s="59" t="s">
        <v>6</v>
      </c>
      <c r="E842" s="8">
        <v>1</v>
      </c>
      <c r="F842" s="155"/>
      <c r="G842" s="24">
        <f t="shared" si="35"/>
        <v>0</v>
      </c>
    </row>
    <row r="843" spans="2:7" ht="25.5" x14ac:dyDescent="0.25">
      <c r="B843" s="14" t="s">
        <v>1465</v>
      </c>
      <c r="C843" s="28" t="s">
        <v>1466</v>
      </c>
      <c r="D843" s="59" t="s">
        <v>6</v>
      </c>
      <c r="E843" s="8">
        <v>1</v>
      </c>
      <c r="F843" s="155"/>
      <c r="G843" s="24">
        <f t="shared" si="35"/>
        <v>0</v>
      </c>
    </row>
    <row r="844" spans="2:7" ht="25.5" x14ac:dyDescent="0.25">
      <c r="B844" s="14" t="s">
        <v>1467</v>
      </c>
      <c r="C844" s="28" t="s">
        <v>1468</v>
      </c>
      <c r="D844" s="59" t="s">
        <v>6</v>
      </c>
      <c r="E844" s="8">
        <v>1</v>
      </c>
      <c r="F844" s="155"/>
      <c r="G844" s="24">
        <f t="shared" si="35"/>
        <v>0</v>
      </c>
    </row>
    <row r="845" spans="2:7" ht="25.5" x14ac:dyDescent="0.25">
      <c r="B845" s="14" t="s">
        <v>1469</v>
      </c>
      <c r="C845" s="28" t="s">
        <v>1470</v>
      </c>
      <c r="D845" s="59" t="s">
        <v>6</v>
      </c>
      <c r="E845" s="8">
        <v>1</v>
      </c>
      <c r="F845" s="155"/>
      <c r="G845" s="24">
        <f t="shared" si="35"/>
        <v>0</v>
      </c>
    </row>
    <row r="846" spans="2:7" ht="25.5" x14ac:dyDescent="0.25">
      <c r="B846" s="14" t="s">
        <v>1471</v>
      </c>
      <c r="C846" s="28" t="s">
        <v>1472</v>
      </c>
      <c r="D846" s="59" t="s">
        <v>6</v>
      </c>
      <c r="E846" s="8">
        <v>1</v>
      </c>
      <c r="F846" s="155"/>
      <c r="G846" s="24">
        <f t="shared" si="35"/>
        <v>0</v>
      </c>
    </row>
    <row r="847" spans="2:7" ht="25.5" x14ac:dyDescent="0.25">
      <c r="B847" s="14" t="s">
        <v>1473</v>
      </c>
      <c r="C847" s="28" t="s">
        <v>1474</v>
      </c>
      <c r="D847" s="59" t="s">
        <v>6</v>
      </c>
      <c r="E847" s="8">
        <v>1</v>
      </c>
      <c r="F847" s="155"/>
      <c r="G847" s="24">
        <f t="shared" si="35"/>
        <v>0</v>
      </c>
    </row>
    <row r="848" spans="2:7" ht="25.5" x14ac:dyDescent="0.25">
      <c r="B848" s="14" t="s">
        <v>1475</v>
      </c>
      <c r="C848" s="28" t="s">
        <v>1476</v>
      </c>
      <c r="D848" s="59" t="s">
        <v>6</v>
      </c>
      <c r="E848" s="8">
        <v>3</v>
      </c>
      <c r="F848" s="155"/>
      <c r="G848" s="24">
        <f t="shared" si="35"/>
        <v>0</v>
      </c>
    </row>
    <row r="849" spans="2:7" ht="76.5" x14ac:dyDescent="0.25">
      <c r="B849" s="20" t="s">
        <v>1545</v>
      </c>
      <c r="C849" s="40" t="s">
        <v>1546</v>
      </c>
      <c r="D849" s="58"/>
      <c r="E849" s="8"/>
      <c r="F849" s="160"/>
      <c r="G849" s="24"/>
    </row>
    <row r="850" spans="2:7" x14ac:dyDescent="0.25">
      <c r="B850" s="14" t="s">
        <v>1547</v>
      </c>
      <c r="C850" s="48" t="s">
        <v>1548</v>
      </c>
      <c r="D850" s="59" t="s">
        <v>6</v>
      </c>
      <c r="E850" s="8">
        <v>1</v>
      </c>
      <c r="F850" s="155"/>
      <c r="G850" s="24">
        <f>+ROUND(E850*F850,0)</f>
        <v>0</v>
      </c>
    </row>
    <row r="851" spans="2:7" x14ac:dyDescent="0.25">
      <c r="B851" s="14" t="s">
        <v>1549</v>
      </c>
      <c r="C851" s="48" t="s">
        <v>1550</v>
      </c>
      <c r="D851" s="59" t="s">
        <v>6</v>
      </c>
      <c r="E851" s="8">
        <v>1</v>
      </c>
      <c r="F851" s="155"/>
      <c r="G851" s="24">
        <f>+ROUND(E851*F851,0)</f>
        <v>0</v>
      </c>
    </row>
    <row r="852" spans="2:7" ht="25.5" x14ac:dyDescent="0.25">
      <c r="B852" s="14" t="s">
        <v>1551</v>
      </c>
      <c r="C852" s="48" t="s">
        <v>1552</v>
      </c>
      <c r="D852" s="59" t="s">
        <v>6</v>
      </c>
      <c r="E852" s="8">
        <v>1</v>
      </c>
      <c r="F852" s="155"/>
      <c r="G852" s="24">
        <f>+ROUND(E852*F852,0)</f>
        <v>0</v>
      </c>
    </row>
    <row r="853" spans="2:7" ht="76.5" x14ac:dyDescent="0.25">
      <c r="B853" s="20" t="s">
        <v>1587</v>
      </c>
      <c r="C853" s="40" t="s">
        <v>1588</v>
      </c>
      <c r="D853" s="58"/>
      <c r="E853" s="8"/>
      <c r="F853" s="160"/>
      <c r="G853" s="24"/>
    </row>
    <row r="854" spans="2:7" x14ac:dyDescent="0.25">
      <c r="B854" s="14" t="s">
        <v>1589</v>
      </c>
      <c r="C854" s="48" t="s">
        <v>1590</v>
      </c>
      <c r="D854" s="59" t="s">
        <v>6</v>
      </c>
      <c r="E854" s="8">
        <v>2</v>
      </c>
      <c r="F854" s="155"/>
      <c r="G854" s="24">
        <f>+ROUND(E854*F854,0)</f>
        <v>0</v>
      </c>
    </row>
    <row r="855" spans="2:7" x14ac:dyDescent="0.25">
      <c r="B855" s="14" t="s">
        <v>1591</v>
      </c>
      <c r="C855" s="48" t="s">
        <v>1592</v>
      </c>
      <c r="D855" s="59" t="s">
        <v>6</v>
      </c>
      <c r="E855" s="8">
        <v>1</v>
      </c>
      <c r="F855" s="155"/>
      <c r="G855" s="24">
        <f>+ROUND(E855*F855,0)</f>
        <v>0</v>
      </c>
    </row>
    <row r="856" spans="2:7" x14ac:dyDescent="0.25">
      <c r="B856" s="14" t="s">
        <v>1593</v>
      </c>
      <c r="C856" s="48" t="s">
        <v>1594</v>
      </c>
      <c r="D856" s="59" t="s">
        <v>6</v>
      </c>
      <c r="E856" s="8">
        <v>2</v>
      </c>
      <c r="F856" s="155"/>
      <c r="G856" s="24">
        <f>+ROUND(E856*F856,0)</f>
        <v>0</v>
      </c>
    </row>
    <row r="857" spans="2:7" x14ac:dyDescent="0.25">
      <c r="B857" s="14" t="s">
        <v>1595</v>
      </c>
      <c r="C857" s="48" t="s">
        <v>1596</v>
      </c>
      <c r="D857" s="59" t="s">
        <v>6</v>
      </c>
      <c r="E857" s="8">
        <v>2</v>
      </c>
      <c r="F857" s="155"/>
      <c r="G857" s="24">
        <f>+ROUND(E857*F857,0)</f>
        <v>0</v>
      </c>
    </row>
    <row r="858" spans="2:7" x14ac:dyDescent="0.25">
      <c r="B858" s="14" t="s">
        <v>1597</v>
      </c>
      <c r="C858" s="48" t="s">
        <v>1598</v>
      </c>
      <c r="D858" s="59" t="s">
        <v>6</v>
      </c>
      <c r="E858" s="8">
        <v>1</v>
      </c>
      <c r="F858" s="155"/>
      <c r="G858" s="24">
        <f>+ROUND(E858*F858,0)</f>
        <v>0</v>
      </c>
    </row>
    <row r="859" spans="2:7" ht="89.25" x14ac:dyDescent="0.25">
      <c r="B859" s="20" t="s">
        <v>1599</v>
      </c>
      <c r="C859" s="40" t="s">
        <v>1600</v>
      </c>
      <c r="D859" s="58"/>
      <c r="E859" s="8"/>
      <c r="F859" s="160"/>
      <c r="G859" s="24"/>
    </row>
    <row r="860" spans="2:7" x14ac:dyDescent="0.25">
      <c r="B860" s="14" t="s">
        <v>1601</v>
      </c>
      <c r="C860" s="48" t="s">
        <v>1602</v>
      </c>
      <c r="D860" s="59" t="s">
        <v>6</v>
      </c>
      <c r="E860" s="8">
        <v>1</v>
      </c>
      <c r="F860" s="155"/>
      <c r="G860" s="24">
        <f t="shared" ref="G860:G865" si="36">+ROUND(E860*F860,0)</f>
        <v>0</v>
      </c>
    </row>
    <row r="861" spans="2:7" x14ac:dyDescent="0.25">
      <c r="B861" s="14" t="s">
        <v>1603</v>
      </c>
      <c r="C861" s="48" t="s">
        <v>1604</v>
      </c>
      <c r="D861" s="59" t="s">
        <v>6</v>
      </c>
      <c r="E861" s="8">
        <v>4</v>
      </c>
      <c r="F861" s="155"/>
      <c r="G861" s="24">
        <f t="shared" si="36"/>
        <v>0</v>
      </c>
    </row>
    <row r="862" spans="2:7" x14ac:dyDescent="0.25">
      <c r="B862" s="14" t="s">
        <v>1605</v>
      </c>
      <c r="C862" s="48" t="s">
        <v>1606</v>
      </c>
      <c r="D862" s="59" t="s">
        <v>6</v>
      </c>
      <c r="E862" s="8">
        <v>3</v>
      </c>
      <c r="F862" s="155"/>
      <c r="G862" s="24">
        <f t="shared" si="36"/>
        <v>0</v>
      </c>
    </row>
    <row r="863" spans="2:7" x14ac:dyDescent="0.25">
      <c r="B863" s="14" t="s">
        <v>1607</v>
      </c>
      <c r="C863" s="48" t="s">
        <v>1608</v>
      </c>
      <c r="D863" s="59" t="s">
        <v>6</v>
      </c>
      <c r="E863" s="8">
        <v>5</v>
      </c>
      <c r="F863" s="155"/>
      <c r="G863" s="24">
        <f t="shared" si="36"/>
        <v>0</v>
      </c>
    </row>
    <row r="864" spans="2:7" x14ac:dyDescent="0.25">
      <c r="B864" s="14" t="s">
        <v>1609</v>
      </c>
      <c r="C864" s="48" t="s">
        <v>1610</v>
      </c>
      <c r="D864" s="59" t="s">
        <v>6</v>
      </c>
      <c r="E864" s="8">
        <v>3</v>
      </c>
      <c r="F864" s="155"/>
      <c r="G864" s="24">
        <f t="shared" si="36"/>
        <v>0</v>
      </c>
    </row>
    <row r="865" spans="2:7" x14ac:dyDescent="0.25">
      <c r="B865" s="14" t="s">
        <v>1611</v>
      </c>
      <c r="C865" s="48" t="s">
        <v>1612</v>
      </c>
      <c r="D865" s="59" t="s">
        <v>6</v>
      </c>
      <c r="E865" s="8">
        <v>35</v>
      </c>
      <c r="F865" s="155"/>
      <c r="G865" s="24">
        <f t="shared" si="36"/>
        <v>0</v>
      </c>
    </row>
    <row r="866" spans="2:7" ht="76.5" x14ac:dyDescent="0.25">
      <c r="B866" s="20" t="s">
        <v>1613</v>
      </c>
      <c r="C866" s="40" t="s">
        <v>1614</v>
      </c>
      <c r="D866" s="58"/>
      <c r="E866" s="8"/>
      <c r="F866" s="160"/>
      <c r="G866" s="24"/>
    </row>
    <row r="867" spans="2:7" x14ac:dyDescent="0.25">
      <c r="B867" s="14" t="s">
        <v>1615</v>
      </c>
      <c r="C867" s="48" t="s">
        <v>1616</v>
      </c>
      <c r="D867" s="59" t="s">
        <v>6</v>
      </c>
      <c r="E867" s="8">
        <v>3</v>
      </c>
      <c r="F867" s="155"/>
      <c r="G867" s="24">
        <f>+ROUND(E867*F867,0)</f>
        <v>0</v>
      </c>
    </row>
    <row r="868" spans="2:7" x14ac:dyDescent="0.25">
      <c r="B868" s="14" t="s">
        <v>1617</v>
      </c>
      <c r="C868" s="48" t="s">
        <v>1618</v>
      </c>
      <c r="D868" s="59" t="s">
        <v>6</v>
      </c>
      <c r="E868" s="8">
        <v>3</v>
      </c>
      <c r="F868" s="155"/>
      <c r="G868" s="24">
        <f>+ROUND(E868*F868,0)</f>
        <v>0</v>
      </c>
    </row>
    <row r="869" spans="2:7" ht="89.25" x14ac:dyDescent="0.25">
      <c r="B869" s="20" t="s">
        <v>1619</v>
      </c>
      <c r="C869" s="40" t="s">
        <v>1620</v>
      </c>
      <c r="D869" s="58"/>
      <c r="E869" s="8"/>
      <c r="F869" s="160"/>
      <c r="G869" s="24"/>
    </row>
    <row r="870" spans="2:7" x14ac:dyDescent="0.25">
      <c r="B870" s="14" t="s">
        <v>1621</v>
      </c>
      <c r="C870" s="48" t="s">
        <v>1622</v>
      </c>
      <c r="D870" s="59" t="s">
        <v>6</v>
      </c>
      <c r="E870" s="8">
        <v>1</v>
      </c>
      <c r="F870" s="155"/>
      <c r="G870" s="24">
        <f>+ROUND(E870*F870,0)</f>
        <v>0</v>
      </c>
    </row>
    <row r="871" spans="2:7" x14ac:dyDescent="0.25">
      <c r="B871" s="38">
        <v>20</v>
      </c>
      <c r="C871" s="39" t="s">
        <v>1625</v>
      </c>
      <c r="D871" s="65"/>
      <c r="E871" s="66"/>
      <c r="F871" s="66"/>
      <c r="G871" s="102"/>
    </row>
    <row r="872" spans="2:7" ht="89.25" x14ac:dyDescent="0.25">
      <c r="B872" s="20" t="s">
        <v>1626</v>
      </c>
      <c r="C872" s="40" t="s">
        <v>1627</v>
      </c>
      <c r="D872" s="58"/>
      <c r="E872" s="8"/>
      <c r="F872" s="160"/>
      <c r="G872" s="24"/>
    </row>
    <row r="873" spans="2:7" x14ac:dyDescent="0.25">
      <c r="B873" s="14" t="s">
        <v>1628</v>
      </c>
      <c r="C873" s="28" t="s">
        <v>1629</v>
      </c>
      <c r="D873" s="59" t="s">
        <v>6</v>
      </c>
      <c r="E873" s="8">
        <v>4</v>
      </c>
      <c r="F873" s="155"/>
      <c r="G873" s="24">
        <f t="shared" ref="G873:G878" si="37">+ROUND(E873*F873,0)</f>
        <v>0</v>
      </c>
    </row>
    <row r="874" spans="2:7" x14ac:dyDescent="0.25">
      <c r="B874" s="14" t="s">
        <v>1630</v>
      </c>
      <c r="C874" s="28" t="s">
        <v>1631</v>
      </c>
      <c r="D874" s="59" t="s">
        <v>6</v>
      </c>
      <c r="E874" s="8">
        <v>4</v>
      </c>
      <c r="F874" s="155"/>
      <c r="G874" s="24">
        <f t="shared" si="37"/>
        <v>0</v>
      </c>
    </row>
    <row r="875" spans="2:7" ht="25.5" x14ac:dyDescent="0.25">
      <c r="B875" s="14" t="s">
        <v>1632</v>
      </c>
      <c r="C875" s="28" t="s">
        <v>1633</v>
      </c>
      <c r="D875" s="59" t="s">
        <v>6</v>
      </c>
      <c r="E875" s="8">
        <v>1</v>
      </c>
      <c r="F875" s="155"/>
      <c r="G875" s="24">
        <f t="shared" si="37"/>
        <v>0</v>
      </c>
    </row>
    <row r="876" spans="2:7" x14ac:dyDescent="0.25">
      <c r="B876" s="14" t="s">
        <v>1634</v>
      </c>
      <c r="C876" s="28" t="s">
        <v>1635</v>
      </c>
      <c r="D876" s="59" t="s">
        <v>6</v>
      </c>
      <c r="E876" s="8">
        <v>18</v>
      </c>
      <c r="F876" s="155"/>
      <c r="G876" s="24">
        <f t="shared" si="37"/>
        <v>0</v>
      </c>
    </row>
    <row r="877" spans="2:7" x14ac:dyDescent="0.25">
      <c r="B877" s="14" t="s">
        <v>1696</v>
      </c>
      <c r="C877" s="28" t="s">
        <v>1697</v>
      </c>
      <c r="D877" s="59" t="s">
        <v>1425</v>
      </c>
      <c r="E877" s="8">
        <v>7</v>
      </c>
      <c r="F877" s="155"/>
      <c r="G877" s="24">
        <f t="shared" si="37"/>
        <v>0</v>
      </c>
    </row>
    <row r="878" spans="2:7" ht="25.5" x14ac:dyDescent="0.25">
      <c r="B878" s="14" t="s">
        <v>1698</v>
      </c>
      <c r="C878" s="28" t="s">
        <v>1699</v>
      </c>
      <c r="D878" s="59" t="s">
        <v>6</v>
      </c>
      <c r="E878" s="8">
        <v>4</v>
      </c>
      <c r="F878" s="155"/>
      <c r="G878" s="24">
        <f t="shared" si="37"/>
        <v>0</v>
      </c>
    </row>
    <row r="879" spans="2:7" ht="114.75" x14ac:dyDescent="0.25">
      <c r="B879" s="20" t="s">
        <v>1636</v>
      </c>
      <c r="C879" s="40" t="s">
        <v>1637</v>
      </c>
      <c r="D879" s="58"/>
      <c r="E879" s="8"/>
      <c r="F879" s="160"/>
      <c r="G879" s="24"/>
    </row>
    <row r="880" spans="2:7" x14ac:dyDescent="0.25">
      <c r="B880" s="14" t="s">
        <v>1672</v>
      </c>
      <c r="C880" s="28" t="s">
        <v>1673</v>
      </c>
      <c r="D880" s="59" t="s">
        <v>6</v>
      </c>
      <c r="E880" s="8">
        <v>1</v>
      </c>
      <c r="F880" s="155"/>
      <c r="G880" s="24">
        <f t="shared" ref="G880:G886" si="38">+ROUND(E880*F880,0)</f>
        <v>0</v>
      </c>
    </row>
    <row r="881" spans="2:7" x14ac:dyDescent="0.25">
      <c r="B881" s="14" t="s">
        <v>1674</v>
      </c>
      <c r="C881" s="28" t="s">
        <v>1675</v>
      </c>
      <c r="D881" s="59" t="s">
        <v>6</v>
      </c>
      <c r="E881" s="8">
        <v>1</v>
      </c>
      <c r="F881" s="155"/>
      <c r="G881" s="24">
        <f t="shared" si="38"/>
        <v>0</v>
      </c>
    </row>
    <row r="882" spans="2:7" x14ac:dyDescent="0.25">
      <c r="B882" s="14" t="s">
        <v>1676</v>
      </c>
      <c r="C882" s="28" t="s">
        <v>1677</v>
      </c>
      <c r="D882" s="59" t="s">
        <v>6</v>
      </c>
      <c r="E882" s="8">
        <v>1</v>
      </c>
      <c r="F882" s="155"/>
      <c r="G882" s="24">
        <f t="shared" si="38"/>
        <v>0</v>
      </c>
    </row>
    <row r="883" spans="2:7" x14ac:dyDescent="0.25">
      <c r="B883" s="14" t="s">
        <v>1638</v>
      </c>
      <c r="C883" s="28" t="s">
        <v>1639</v>
      </c>
      <c r="D883" s="59" t="s">
        <v>6</v>
      </c>
      <c r="E883" s="8">
        <v>1</v>
      </c>
      <c r="F883" s="155"/>
      <c r="G883" s="24">
        <f t="shared" si="38"/>
        <v>0</v>
      </c>
    </row>
    <row r="884" spans="2:7" x14ac:dyDescent="0.25">
      <c r="B884" s="14" t="s">
        <v>1640</v>
      </c>
      <c r="C884" s="28" t="s">
        <v>1641</v>
      </c>
      <c r="D884" s="59" t="s">
        <v>6</v>
      </c>
      <c r="E884" s="8">
        <v>1</v>
      </c>
      <c r="F884" s="155"/>
      <c r="G884" s="24">
        <f t="shared" si="38"/>
        <v>0</v>
      </c>
    </row>
    <row r="885" spans="2:7" x14ac:dyDescent="0.25">
      <c r="B885" s="14" t="s">
        <v>1642</v>
      </c>
      <c r="C885" s="28" t="s">
        <v>1643</v>
      </c>
      <c r="D885" s="59" t="s">
        <v>6</v>
      </c>
      <c r="E885" s="8">
        <v>1</v>
      </c>
      <c r="F885" s="155"/>
      <c r="G885" s="24">
        <f t="shared" si="38"/>
        <v>0</v>
      </c>
    </row>
    <row r="886" spans="2:7" ht="63.75" x14ac:dyDescent="0.25">
      <c r="B886" s="14" t="s">
        <v>2246</v>
      </c>
      <c r="C886" s="28" t="s">
        <v>2247</v>
      </c>
      <c r="D886" s="59" t="s">
        <v>6</v>
      </c>
      <c r="E886" s="8">
        <v>1</v>
      </c>
      <c r="F886" s="155"/>
      <c r="G886" s="24">
        <f t="shared" si="38"/>
        <v>0</v>
      </c>
    </row>
    <row r="887" spans="2:7" ht="114.75" x14ac:dyDescent="0.25">
      <c r="B887" s="20" t="s">
        <v>1644</v>
      </c>
      <c r="C887" s="40" t="s">
        <v>1645</v>
      </c>
      <c r="D887" s="58"/>
      <c r="E887" s="8"/>
      <c r="F887" s="160"/>
      <c r="G887" s="24"/>
    </row>
    <row r="888" spans="2:7" x14ac:dyDescent="0.25">
      <c r="B888" s="14" t="s">
        <v>1678</v>
      </c>
      <c r="C888" s="28" t="s">
        <v>1679</v>
      </c>
      <c r="D888" s="59" t="s">
        <v>1425</v>
      </c>
      <c r="E888" s="8">
        <v>1</v>
      </c>
      <c r="F888" s="155"/>
      <c r="G888" s="24">
        <f t="shared" ref="G888:G896" si="39">+ROUND(E888*F888,0)</f>
        <v>0</v>
      </c>
    </row>
    <row r="889" spans="2:7" x14ac:dyDescent="0.25">
      <c r="B889" s="14" t="s">
        <v>1680</v>
      </c>
      <c r="C889" s="28" t="s">
        <v>1681</v>
      </c>
      <c r="D889" s="59" t="s">
        <v>1425</v>
      </c>
      <c r="E889" s="8">
        <v>2</v>
      </c>
      <c r="F889" s="155"/>
      <c r="G889" s="24">
        <f t="shared" si="39"/>
        <v>0</v>
      </c>
    </row>
    <row r="890" spans="2:7" x14ac:dyDescent="0.25">
      <c r="B890" s="14" t="s">
        <v>1682</v>
      </c>
      <c r="C890" s="28" t="s">
        <v>1683</v>
      </c>
      <c r="D890" s="58" t="s">
        <v>1425</v>
      </c>
      <c r="E890" s="8">
        <v>1</v>
      </c>
      <c r="F890" s="155"/>
      <c r="G890" s="24">
        <f t="shared" si="39"/>
        <v>0</v>
      </c>
    </row>
    <row r="891" spans="2:7" ht="25.5" x14ac:dyDescent="0.25">
      <c r="B891" s="14" t="s">
        <v>1684</v>
      </c>
      <c r="C891" s="28" t="s">
        <v>1685</v>
      </c>
      <c r="D891" s="59" t="s">
        <v>1425</v>
      </c>
      <c r="E891" s="8">
        <v>1</v>
      </c>
      <c r="F891" s="155"/>
      <c r="G891" s="24">
        <f t="shared" si="39"/>
        <v>0</v>
      </c>
    </row>
    <row r="892" spans="2:7" ht="25.5" x14ac:dyDescent="0.25">
      <c r="B892" s="14" t="s">
        <v>1686</v>
      </c>
      <c r="C892" s="28" t="s">
        <v>1687</v>
      </c>
      <c r="D892" s="59" t="s">
        <v>1425</v>
      </c>
      <c r="E892" s="8">
        <v>1</v>
      </c>
      <c r="F892" s="155"/>
      <c r="G892" s="24">
        <f t="shared" si="39"/>
        <v>0</v>
      </c>
    </row>
    <row r="893" spans="2:7" ht="25.5" x14ac:dyDescent="0.25">
      <c r="B893" s="14" t="s">
        <v>1688</v>
      </c>
      <c r="C893" s="28" t="s">
        <v>1689</v>
      </c>
      <c r="D893" s="59" t="s">
        <v>1425</v>
      </c>
      <c r="E893" s="8">
        <v>1</v>
      </c>
      <c r="F893" s="155"/>
      <c r="G893" s="24">
        <f t="shared" si="39"/>
        <v>0</v>
      </c>
    </row>
    <row r="894" spans="2:7" ht="25.5" x14ac:dyDescent="0.25">
      <c r="B894" s="14" t="s">
        <v>1690</v>
      </c>
      <c r="C894" s="28" t="s">
        <v>1691</v>
      </c>
      <c r="D894" s="59" t="s">
        <v>6</v>
      </c>
      <c r="E894" s="8">
        <v>2</v>
      </c>
      <c r="F894" s="155"/>
      <c r="G894" s="24">
        <f t="shared" si="39"/>
        <v>0</v>
      </c>
    </row>
    <row r="895" spans="2:7" x14ac:dyDescent="0.25">
      <c r="B895" s="14" t="s">
        <v>1646</v>
      </c>
      <c r="C895" s="28" t="s">
        <v>1647</v>
      </c>
      <c r="D895" s="59" t="s">
        <v>6</v>
      </c>
      <c r="E895" s="8">
        <v>1</v>
      </c>
      <c r="F895" s="155"/>
      <c r="G895" s="24">
        <f t="shared" si="39"/>
        <v>0</v>
      </c>
    </row>
    <row r="896" spans="2:7" x14ac:dyDescent="0.25">
      <c r="B896" s="14" t="s">
        <v>1648</v>
      </c>
      <c r="C896" s="28" t="s">
        <v>1649</v>
      </c>
      <c r="D896" s="59" t="s">
        <v>6</v>
      </c>
      <c r="E896" s="8">
        <v>4</v>
      </c>
      <c r="F896" s="155"/>
      <c r="G896" s="24">
        <f t="shared" si="39"/>
        <v>0</v>
      </c>
    </row>
    <row r="897" spans="2:7" ht="76.5" x14ac:dyDescent="0.25">
      <c r="B897" s="20" t="s">
        <v>1650</v>
      </c>
      <c r="C897" s="40" t="s">
        <v>1651</v>
      </c>
      <c r="D897" s="58"/>
      <c r="E897" s="8"/>
      <c r="F897" s="160"/>
      <c r="G897" s="24"/>
    </row>
    <row r="898" spans="2:7" x14ac:dyDescent="0.25">
      <c r="B898" s="14" t="s">
        <v>1652</v>
      </c>
      <c r="C898" s="28" t="s">
        <v>1653</v>
      </c>
      <c r="D898" s="59" t="s">
        <v>6</v>
      </c>
      <c r="E898" s="8">
        <v>16</v>
      </c>
      <c r="F898" s="155"/>
      <c r="G898" s="24">
        <f>+ROUND(E898*F898,0)</f>
        <v>0</v>
      </c>
    </row>
    <row r="899" spans="2:7" x14ac:dyDescent="0.25">
      <c r="B899" s="14" t="s">
        <v>1654</v>
      </c>
      <c r="C899" s="28" t="s">
        <v>1655</v>
      </c>
      <c r="D899" s="59" t="s">
        <v>6</v>
      </c>
      <c r="E899" s="8">
        <v>3</v>
      </c>
      <c r="F899" s="155"/>
      <c r="G899" s="24">
        <f>+ROUND(E899*F899,0)</f>
        <v>0</v>
      </c>
    </row>
    <row r="900" spans="2:7" x14ac:dyDescent="0.25">
      <c r="B900" s="14" t="s">
        <v>1656</v>
      </c>
      <c r="C900" s="28" t="s">
        <v>1657</v>
      </c>
      <c r="D900" s="59" t="s">
        <v>6</v>
      </c>
      <c r="E900" s="8">
        <v>2</v>
      </c>
      <c r="F900" s="155"/>
      <c r="G900" s="24">
        <f>+ROUND(E900*F900,0)</f>
        <v>0</v>
      </c>
    </row>
    <row r="901" spans="2:7" x14ac:dyDescent="0.25">
      <c r="B901" s="14" t="s">
        <v>1658</v>
      </c>
      <c r="C901" s="28" t="s">
        <v>1659</v>
      </c>
      <c r="D901" s="59" t="s">
        <v>6</v>
      </c>
      <c r="E901" s="8">
        <v>1</v>
      </c>
      <c r="F901" s="155"/>
      <c r="G901" s="24">
        <f>+ROUND(E901*F901,0)</f>
        <v>0</v>
      </c>
    </row>
    <row r="902" spans="2:7" ht="76.5" x14ac:dyDescent="0.25">
      <c r="B902" s="20" t="s">
        <v>1660</v>
      </c>
      <c r="C902" s="40" t="s">
        <v>1661</v>
      </c>
      <c r="D902" s="58"/>
      <c r="E902" s="8"/>
      <c r="F902" s="160"/>
      <c r="G902" s="24"/>
    </row>
    <row r="903" spans="2:7" x14ac:dyDescent="0.25">
      <c r="B903" s="14" t="s">
        <v>1692</v>
      </c>
      <c r="C903" s="28" t="s">
        <v>1693</v>
      </c>
      <c r="D903" s="59" t="s">
        <v>6</v>
      </c>
      <c r="E903" s="8">
        <v>2</v>
      </c>
      <c r="F903" s="155"/>
      <c r="G903" s="24">
        <f t="shared" ref="G903:G913" si="40">+ROUND(E903*F903,0)</f>
        <v>0</v>
      </c>
    </row>
    <row r="904" spans="2:7" x14ac:dyDescent="0.25">
      <c r="B904" s="14" t="s">
        <v>1694</v>
      </c>
      <c r="C904" s="28" t="s">
        <v>1695</v>
      </c>
      <c r="D904" s="59" t="s">
        <v>6</v>
      </c>
      <c r="E904" s="8">
        <v>1</v>
      </c>
      <c r="F904" s="155"/>
      <c r="G904" s="24">
        <f t="shared" si="40"/>
        <v>0</v>
      </c>
    </row>
    <row r="905" spans="2:7" x14ac:dyDescent="0.25">
      <c r="B905" s="14" t="s">
        <v>1700</v>
      </c>
      <c r="C905" s="28" t="s">
        <v>1701</v>
      </c>
      <c r="D905" s="59" t="s">
        <v>6</v>
      </c>
      <c r="E905" s="8">
        <v>14</v>
      </c>
      <c r="F905" s="155"/>
      <c r="G905" s="24">
        <f t="shared" si="40"/>
        <v>0</v>
      </c>
    </row>
    <row r="906" spans="2:7" x14ac:dyDescent="0.25">
      <c r="B906" s="14" t="s">
        <v>1702</v>
      </c>
      <c r="C906" s="28" t="s">
        <v>1703</v>
      </c>
      <c r="D906" s="59" t="s">
        <v>6</v>
      </c>
      <c r="E906" s="8">
        <v>2</v>
      </c>
      <c r="F906" s="155"/>
      <c r="G906" s="24">
        <f t="shared" si="40"/>
        <v>0</v>
      </c>
    </row>
    <row r="907" spans="2:7" ht="38.25" x14ac:dyDescent="0.25">
      <c r="B907" s="14" t="s">
        <v>1704</v>
      </c>
      <c r="C907" s="28" t="s">
        <v>1705</v>
      </c>
      <c r="D907" s="59" t="s">
        <v>6</v>
      </c>
      <c r="E907" s="8">
        <v>1</v>
      </c>
      <c r="F907" s="155"/>
      <c r="G907" s="24">
        <f t="shared" si="40"/>
        <v>0</v>
      </c>
    </row>
    <row r="908" spans="2:7" ht="38.25" x14ac:dyDescent="0.25">
      <c r="B908" s="14" t="s">
        <v>1706</v>
      </c>
      <c r="C908" s="28" t="s">
        <v>1707</v>
      </c>
      <c r="D908" s="59" t="s">
        <v>6</v>
      </c>
      <c r="E908" s="8">
        <v>2</v>
      </c>
      <c r="F908" s="155"/>
      <c r="G908" s="24">
        <f t="shared" si="40"/>
        <v>0</v>
      </c>
    </row>
    <row r="909" spans="2:7" x14ac:dyDescent="0.25">
      <c r="B909" s="14" t="s">
        <v>1806</v>
      </c>
      <c r="C909" s="28" t="s">
        <v>1807</v>
      </c>
      <c r="D909" s="59" t="s">
        <v>1425</v>
      </c>
      <c r="E909" s="8">
        <v>1</v>
      </c>
      <c r="F909" s="155"/>
      <c r="G909" s="24">
        <f t="shared" si="40"/>
        <v>0</v>
      </c>
    </row>
    <row r="910" spans="2:7" x14ac:dyDescent="0.25">
      <c r="B910" s="14" t="s">
        <v>1662</v>
      </c>
      <c r="C910" s="28" t="s">
        <v>1663</v>
      </c>
      <c r="D910" s="59" t="s">
        <v>1425</v>
      </c>
      <c r="E910" s="8">
        <v>4</v>
      </c>
      <c r="F910" s="155"/>
      <c r="G910" s="24">
        <f t="shared" si="40"/>
        <v>0</v>
      </c>
    </row>
    <row r="911" spans="2:7" x14ac:dyDescent="0.25">
      <c r="B911" s="14" t="s">
        <v>1664</v>
      </c>
      <c r="C911" s="28" t="s">
        <v>1665</v>
      </c>
      <c r="D911" s="59" t="s">
        <v>1425</v>
      </c>
      <c r="E911" s="8">
        <v>1</v>
      </c>
      <c r="F911" s="155"/>
      <c r="G911" s="24">
        <f t="shared" si="40"/>
        <v>0</v>
      </c>
    </row>
    <row r="912" spans="2:7" x14ac:dyDescent="0.25">
      <c r="B912" s="14" t="s">
        <v>1666</v>
      </c>
      <c r="C912" s="28" t="s">
        <v>1667</v>
      </c>
      <c r="D912" s="59" t="s">
        <v>1425</v>
      </c>
      <c r="E912" s="8">
        <v>3</v>
      </c>
      <c r="F912" s="155"/>
      <c r="G912" s="24">
        <f t="shared" si="40"/>
        <v>0</v>
      </c>
    </row>
    <row r="913" spans="2:7" ht="38.25" x14ac:dyDescent="0.25">
      <c r="B913" s="14" t="s">
        <v>1708</v>
      </c>
      <c r="C913" s="28" t="s">
        <v>1709</v>
      </c>
      <c r="D913" s="59" t="s">
        <v>23</v>
      </c>
      <c r="E913" s="8">
        <v>89.2</v>
      </c>
      <c r="F913" s="155"/>
      <c r="G913" s="24">
        <f t="shared" si="40"/>
        <v>0</v>
      </c>
    </row>
    <row r="914" spans="2:7" ht="76.5" x14ac:dyDescent="0.25">
      <c r="B914" s="20" t="s">
        <v>1710</v>
      </c>
      <c r="C914" s="40" t="s">
        <v>1711</v>
      </c>
      <c r="D914" s="59"/>
      <c r="E914" s="8"/>
      <c r="F914" s="160"/>
      <c r="G914" s="24"/>
    </row>
    <row r="915" spans="2:7" x14ac:dyDescent="0.25">
      <c r="B915" s="14" t="s">
        <v>1712</v>
      </c>
      <c r="C915" s="28" t="s">
        <v>1713</v>
      </c>
      <c r="D915" s="59" t="s">
        <v>6</v>
      </c>
      <c r="E915" s="8">
        <v>1</v>
      </c>
      <c r="F915" s="155"/>
      <c r="G915" s="24">
        <f>+ROUND(E915*F915,0)</f>
        <v>0</v>
      </c>
    </row>
    <row r="916" spans="2:7" ht="76.5" x14ac:dyDescent="0.25">
      <c r="B916" s="20" t="s">
        <v>1668</v>
      </c>
      <c r="C916" s="40" t="s">
        <v>1669</v>
      </c>
      <c r="D916" s="58"/>
      <c r="E916" s="8"/>
      <c r="F916" s="160"/>
      <c r="G916" s="24"/>
    </row>
    <row r="917" spans="2:7" x14ac:dyDescent="0.25">
      <c r="B917" s="14" t="s">
        <v>1714</v>
      </c>
      <c r="C917" s="28" t="s">
        <v>1715</v>
      </c>
      <c r="D917" s="59" t="s">
        <v>6</v>
      </c>
      <c r="E917" s="8">
        <v>2</v>
      </c>
      <c r="F917" s="155"/>
      <c r="G917" s="24">
        <f>+ROUND(E917*F917,0)</f>
        <v>0</v>
      </c>
    </row>
    <row r="918" spans="2:7" ht="25.5" x14ac:dyDescent="0.25">
      <c r="B918" s="14" t="s">
        <v>1670</v>
      </c>
      <c r="C918" s="28" t="s">
        <v>1671</v>
      </c>
      <c r="D918" s="59" t="s">
        <v>1425</v>
      </c>
      <c r="E918" s="8">
        <v>1</v>
      </c>
      <c r="F918" s="155"/>
      <c r="G918" s="24">
        <f>+ROUND(E918*F918,0)</f>
        <v>0</v>
      </c>
    </row>
    <row r="919" spans="2:7" ht="89.25" x14ac:dyDescent="0.25">
      <c r="B919" s="20" t="s">
        <v>1716</v>
      </c>
      <c r="C919" s="40" t="s">
        <v>1717</v>
      </c>
      <c r="D919" s="58"/>
      <c r="E919" s="8"/>
      <c r="F919" s="160"/>
      <c r="G919" s="24"/>
    </row>
    <row r="920" spans="2:7" x14ac:dyDescent="0.25">
      <c r="B920" s="14" t="s">
        <v>1718</v>
      </c>
      <c r="C920" s="48" t="s">
        <v>1719</v>
      </c>
      <c r="D920" s="59" t="s">
        <v>6</v>
      </c>
      <c r="E920" s="8">
        <v>1</v>
      </c>
      <c r="F920" s="155"/>
      <c r="G920" s="24">
        <f>+ROUND(E920*F920,0)</f>
        <v>0</v>
      </c>
    </row>
    <row r="921" spans="2:7" x14ac:dyDescent="0.25">
      <c r="B921" s="14" t="s">
        <v>1720</v>
      </c>
      <c r="C921" s="48" t="s">
        <v>1721</v>
      </c>
      <c r="D921" s="59" t="s">
        <v>6</v>
      </c>
      <c r="E921" s="8">
        <v>4</v>
      </c>
      <c r="F921" s="155"/>
      <c r="G921" s="24">
        <f>+ROUND(E921*F921,0)</f>
        <v>0</v>
      </c>
    </row>
    <row r="922" spans="2:7" x14ac:dyDescent="0.25">
      <c r="B922" s="14" t="s">
        <v>1722</v>
      </c>
      <c r="C922" s="48" t="s">
        <v>1723</v>
      </c>
      <c r="D922" s="59" t="s">
        <v>6</v>
      </c>
      <c r="E922" s="8">
        <v>10</v>
      </c>
      <c r="F922" s="155"/>
      <c r="G922" s="24">
        <f>+ROUND(E922*F922,0)</f>
        <v>0</v>
      </c>
    </row>
    <row r="923" spans="2:7" x14ac:dyDescent="0.25">
      <c r="B923" s="14" t="s">
        <v>1724</v>
      </c>
      <c r="C923" s="48" t="s">
        <v>1725</v>
      </c>
      <c r="D923" s="59" t="s">
        <v>6</v>
      </c>
      <c r="E923" s="8">
        <v>3</v>
      </c>
      <c r="F923" s="155"/>
      <c r="G923" s="24">
        <f>+ROUND(E923*F923,0)</f>
        <v>0</v>
      </c>
    </row>
    <row r="924" spans="2:7" x14ac:dyDescent="0.25">
      <c r="B924" s="14" t="s">
        <v>1726</v>
      </c>
      <c r="C924" s="48" t="s">
        <v>1727</v>
      </c>
      <c r="D924" s="59" t="s">
        <v>6</v>
      </c>
      <c r="E924" s="8">
        <v>90</v>
      </c>
      <c r="F924" s="155"/>
      <c r="G924" s="24">
        <f>+ROUND(E924*F924,0)</f>
        <v>0</v>
      </c>
    </row>
    <row r="925" spans="2:7" ht="89.25" x14ac:dyDescent="0.25">
      <c r="B925" s="20" t="s">
        <v>1728</v>
      </c>
      <c r="C925" s="40" t="s">
        <v>1729</v>
      </c>
      <c r="D925" s="58"/>
      <c r="E925" s="8"/>
      <c r="F925" s="160"/>
      <c r="G925" s="24"/>
    </row>
    <row r="926" spans="2:7" x14ac:dyDescent="0.25">
      <c r="B926" s="14" t="s">
        <v>1730</v>
      </c>
      <c r="C926" s="48" t="s">
        <v>1731</v>
      </c>
      <c r="D926" s="59" t="s">
        <v>6</v>
      </c>
      <c r="E926" s="8">
        <v>4</v>
      </c>
      <c r="F926" s="155"/>
      <c r="G926" s="24">
        <f>+ROUND(E926*F926,0)</f>
        <v>0</v>
      </c>
    </row>
    <row r="927" spans="2:7" x14ac:dyDescent="0.25">
      <c r="B927" s="14" t="s">
        <v>1732</v>
      </c>
      <c r="C927" s="48" t="s">
        <v>1733</v>
      </c>
      <c r="D927" s="59" t="s">
        <v>6</v>
      </c>
      <c r="E927" s="8">
        <v>9</v>
      </c>
      <c r="F927" s="155"/>
      <c r="G927" s="24">
        <f>+ROUND(E927*F927,0)</f>
        <v>0</v>
      </c>
    </row>
    <row r="928" spans="2:7" x14ac:dyDescent="0.25">
      <c r="B928" s="14" t="s">
        <v>1734</v>
      </c>
      <c r="C928" s="48" t="s">
        <v>1735</v>
      </c>
      <c r="D928" s="59" t="s">
        <v>6</v>
      </c>
      <c r="E928" s="8">
        <v>1</v>
      </c>
      <c r="F928" s="155"/>
      <c r="G928" s="24">
        <f>+ROUND(E928*F928,0)</f>
        <v>0</v>
      </c>
    </row>
    <row r="929" spans="2:7" x14ac:dyDescent="0.25">
      <c r="B929" s="14" t="s">
        <v>1736</v>
      </c>
      <c r="C929" s="48" t="s">
        <v>1737</v>
      </c>
      <c r="D929" s="59" t="s">
        <v>6</v>
      </c>
      <c r="E929" s="8">
        <v>1</v>
      </c>
      <c r="F929" s="155"/>
      <c r="G929" s="24">
        <f>+ROUND(E929*F929,0)</f>
        <v>0</v>
      </c>
    </row>
    <row r="930" spans="2:7" ht="89.25" x14ac:dyDescent="0.25">
      <c r="B930" s="20" t="s">
        <v>1738</v>
      </c>
      <c r="C930" s="40" t="s">
        <v>1739</v>
      </c>
      <c r="D930" s="58"/>
      <c r="E930" s="8"/>
      <c r="F930" s="160"/>
      <c r="G930" s="24"/>
    </row>
    <row r="931" spans="2:7" x14ac:dyDescent="0.25">
      <c r="B931" s="14" t="s">
        <v>1740</v>
      </c>
      <c r="C931" s="48" t="s">
        <v>1741</v>
      </c>
      <c r="D931" s="59" t="s">
        <v>6</v>
      </c>
      <c r="E931" s="8">
        <v>20</v>
      </c>
      <c r="F931" s="155"/>
      <c r="G931" s="24">
        <f>+ROUND(E931*F931,0)</f>
        <v>0</v>
      </c>
    </row>
    <row r="932" spans="2:7" x14ac:dyDescent="0.25">
      <c r="B932" s="14" t="s">
        <v>1742</v>
      </c>
      <c r="C932" s="48" t="s">
        <v>1743</v>
      </c>
      <c r="D932" s="59" t="s">
        <v>6</v>
      </c>
      <c r="E932" s="8">
        <v>8</v>
      </c>
      <c r="F932" s="155"/>
      <c r="G932" s="24">
        <f>+ROUND(E932*F932,0)</f>
        <v>0</v>
      </c>
    </row>
    <row r="933" spans="2:7" x14ac:dyDescent="0.25">
      <c r="B933" s="14" t="s">
        <v>1744</v>
      </c>
      <c r="C933" s="48" t="s">
        <v>1745</v>
      </c>
      <c r="D933" s="59" t="s">
        <v>6</v>
      </c>
      <c r="E933" s="8">
        <v>4</v>
      </c>
      <c r="F933" s="155"/>
      <c r="G933" s="24">
        <f>+ROUND(E933*F933,0)</f>
        <v>0</v>
      </c>
    </row>
    <row r="934" spans="2:7" ht="127.5" x14ac:dyDescent="0.25">
      <c r="B934" s="20" t="s">
        <v>1746</v>
      </c>
      <c r="C934" s="40" t="s">
        <v>1747</v>
      </c>
      <c r="D934" s="58"/>
      <c r="E934" s="8"/>
      <c r="F934" s="160"/>
      <c r="G934" s="24"/>
    </row>
    <row r="935" spans="2:7" x14ac:dyDescent="0.25">
      <c r="B935" s="14" t="s">
        <v>1748</v>
      </c>
      <c r="C935" s="48" t="s">
        <v>1749</v>
      </c>
      <c r="D935" s="59" t="s">
        <v>1425</v>
      </c>
      <c r="E935" s="8">
        <v>1</v>
      </c>
      <c r="F935" s="155"/>
      <c r="G935" s="24">
        <f>+ROUND(E935*F935,0)</f>
        <v>0</v>
      </c>
    </row>
    <row r="936" spans="2:7" ht="89.25" x14ac:dyDescent="0.25">
      <c r="B936" s="20" t="s">
        <v>1750</v>
      </c>
      <c r="C936" s="40" t="s">
        <v>1751</v>
      </c>
      <c r="D936" s="58"/>
      <c r="E936" s="8"/>
      <c r="F936" s="160"/>
      <c r="G936" s="24"/>
    </row>
    <row r="937" spans="2:7" x14ac:dyDescent="0.25">
      <c r="B937" s="14" t="s">
        <v>1752</v>
      </c>
      <c r="C937" s="48" t="s">
        <v>1753</v>
      </c>
      <c r="D937" s="59" t="s">
        <v>1425</v>
      </c>
      <c r="E937" s="8">
        <v>30</v>
      </c>
      <c r="F937" s="155"/>
      <c r="G937" s="24">
        <f t="shared" ref="G937:G942" si="41">+ROUND(E937*F937,0)</f>
        <v>0</v>
      </c>
    </row>
    <row r="938" spans="2:7" x14ac:dyDescent="0.25">
      <c r="B938" s="14" t="s">
        <v>1754</v>
      </c>
      <c r="C938" s="48" t="s">
        <v>1755</v>
      </c>
      <c r="D938" s="59" t="s">
        <v>1425</v>
      </c>
      <c r="E938" s="8">
        <v>10</v>
      </c>
      <c r="F938" s="155"/>
      <c r="G938" s="24">
        <f t="shared" si="41"/>
        <v>0</v>
      </c>
    </row>
    <row r="939" spans="2:7" x14ac:dyDescent="0.25">
      <c r="B939" s="14" t="s">
        <v>1756</v>
      </c>
      <c r="C939" s="48" t="s">
        <v>1757</v>
      </c>
      <c r="D939" s="59" t="s">
        <v>1425</v>
      </c>
      <c r="E939" s="8">
        <v>2</v>
      </c>
      <c r="F939" s="155"/>
      <c r="G939" s="24">
        <f t="shared" si="41"/>
        <v>0</v>
      </c>
    </row>
    <row r="940" spans="2:7" x14ac:dyDescent="0.25">
      <c r="B940" s="14" t="s">
        <v>1758</v>
      </c>
      <c r="C940" s="48" t="s">
        <v>1759</v>
      </c>
      <c r="D940" s="59" t="s">
        <v>1425</v>
      </c>
      <c r="E940" s="8">
        <v>1</v>
      </c>
      <c r="F940" s="155"/>
      <c r="G940" s="24">
        <f t="shared" si="41"/>
        <v>0</v>
      </c>
    </row>
    <row r="941" spans="2:7" x14ac:dyDescent="0.25">
      <c r="B941" s="14" t="s">
        <v>1760</v>
      </c>
      <c r="C941" s="48" t="s">
        <v>1761</v>
      </c>
      <c r="D941" s="59" t="s">
        <v>1425</v>
      </c>
      <c r="E941" s="8">
        <v>2</v>
      </c>
      <c r="F941" s="155"/>
      <c r="G941" s="24">
        <f t="shared" si="41"/>
        <v>0</v>
      </c>
    </row>
    <row r="942" spans="2:7" x14ac:dyDescent="0.25">
      <c r="B942" s="14" t="s">
        <v>1762</v>
      </c>
      <c r="C942" s="48" t="s">
        <v>1763</v>
      </c>
      <c r="D942" s="59" t="s">
        <v>1425</v>
      </c>
      <c r="E942" s="8">
        <v>1</v>
      </c>
      <c r="F942" s="155"/>
      <c r="G942" s="24">
        <f t="shared" si="41"/>
        <v>0</v>
      </c>
    </row>
    <row r="943" spans="2:7" ht="127.5" x14ac:dyDescent="0.25">
      <c r="B943" s="20" t="s">
        <v>1764</v>
      </c>
      <c r="C943" s="40" t="s">
        <v>1765</v>
      </c>
      <c r="D943" s="58"/>
      <c r="E943" s="8"/>
      <c r="F943" s="160"/>
      <c r="G943" s="24"/>
    </row>
    <row r="944" spans="2:7" x14ac:dyDescent="0.25">
      <c r="B944" s="14" t="s">
        <v>1766</v>
      </c>
      <c r="C944" s="48" t="s">
        <v>1767</v>
      </c>
      <c r="D944" s="59" t="s">
        <v>6</v>
      </c>
      <c r="E944" s="8">
        <v>12</v>
      </c>
      <c r="F944" s="155"/>
      <c r="G944" s="24">
        <f>+ROUND(E944*F944,0)</f>
        <v>0</v>
      </c>
    </row>
    <row r="945" spans="2:7" x14ac:dyDescent="0.25">
      <c r="B945" s="14" t="s">
        <v>1768</v>
      </c>
      <c r="C945" s="48" t="s">
        <v>1769</v>
      </c>
      <c r="D945" s="59" t="s">
        <v>6</v>
      </c>
      <c r="E945" s="8">
        <v>1</v>
      </c>
      <c r="F945" s="155"/>
      <c r="G945" s="24">
        <f>+ROUND(E945*F945,0)</f>
        <v>0</v>
      </c>
    </row>
    <row r="946" spans="2:7" x14ac:dyDescent="0.25">
      <c r="B946" s="14" t="s">
        <v>1770</v>
      </c>
      <c r="C946" s="48" t="s">
        <v>1771</v>
      </c>
      <c r="D946" s="59" t="s">
        <v>6</v>
      </c>
      <c r="E946" s="8">
        <v>2</v>
      </c>
      <c r="F946" s="155"/>
      <c r="G946" s="24">
        <f>+ROUND(E946*F946,0)</f>
        <v>0</v>
      </c>
    </row>
    <row r="947" spans="2:7" x14ac:dyDescent="0.25">
      <c r="B947" s="14" t="s">
        <v>1772</v>
      </c>
      <c r="C947" s="48" t="s">
        <v>1773</v>
      </c>
      <c r="D947" s="59" t="s">
        <v>6</v>
      </c>
      <c r="E947" s="8">
        <v>1</v>
      </c>
      <c r="F947" s="155"/>
      <c r="G947" s="24">
        <f>+ROUND(E947*F947,0)</f>
        <v>0</v>
      </c>
    </row>
    <row r="948" spans="2:7" ht="127.5" x14ac:dyDescent="0.25">
      <c r="B948" s="20" t="s">
        <v>1774</v>
      </c>
      <c r="C948" s="40" t="s">
        <v>1775</v>
      </c>
      <c r="D948" s="58"/>
      <c r="E948" s="8"/>
      <c r="F948" s="160"/>
      <c r="G948" s="24"/>
    </row>
    <row r="949" spans="2:7" x14ac:dyDescent="0.25">
      <c r="B949" s="14" t="s">
        <v>1776</v>
      </c>
      <c r="C949" s="48" t="s">
        <v>1777</v>
      </c>
      <c r="D949" s="59" t="s">
        <v>1425</v>
      </c>
      <c r="E949" s="8">
        <v>10</v>
      </c>
      <c r="F949" s="155"/>
      <c r="G949" s="24">
        <f>+ROUND(E949*F949,0)</f>
        <v>0</v>
      </c>
    </row>
    <row r="950" spans="2:7" x14ac:dyDescent="0.25">
      <c r="B950" s="14" t="s">
        <v>1778</v>
      </c>
      <c r="C950" s="48" t="s">
        <v>1779</v>
      </c>
      <c r="D950" s="59" t="s">
        <v>1425</v>
      </c>
      <c r="E950" s="8">
        <v>10</v>
      </c>
      <c r="F950" s="155"/>
      <c r="G950" s="24">
        <f>+ROUND(E950*F950,0)</f>
        <v>0</v>
      </c>
    </row>
    <row r="951" spans="2:7" x14ac:dyDescent="0.25">
      <c r="B951" s="14" t="s">
        <v>1780</v>
      </c>
      <c r="C951" s="48" t="s">
        <v>1781</v>
      </c>
      <c r="D951" s="59" t="s">
        <v>1425</v>
      </c>
      <c r="E951" s="8">
        <v>19</v>
      </c>
      <c r="F951" s="155"/>
      <c r="G951" s="24">
        <f>+ROUND(E951*F951,0)</f>
        <v>0</v>
      </c>
    </row>
    <row r="952" spans="2:7" x14ac:dyDescent="0.25">
      <c r="B952" s="14" t="s">
        <v>1782</v>
      </c>
      <c r="C952" s="48" t="s">
        <v>1783</v>
      </c>
      <c r="D952" s="59" t="s">
        <v>1425</v>
      </c>
      <c r="E952" s="8">
        <v>2</v>
      </c>
      <c r="F952" s="155"/>
      <c r="G952" s="24">
        <f>+ROUND(E952*F952,0)</f>
        <v>0</v>
      </c>
    </row>
    <row r="953" spans="2:7" ht="127.5" x14ac:dyDescent="0.25">
      <c r="B953" s="20" t="s">
        <v>1784</v>
      </c>
      <c r="C953" s="40" t="s">
        <v>1785</v>
      </c>
      <c r="D953" s="58"/>
      <c r="E953" s="8"/>
      <c r="F953" s="160"/>
      <c r="G953" s="24"/>
    </row>
    <row r="954" spans="2:7" x14ac:dyDescent="0.25">
      <c r="B954" s="14" t="s">
        <v>1786</v>
      </c>
      <c r="C954" s="48" t="s">
        <v>1787</v>
      </c>
      <c r="D954" s="59" t="s">
        <v>6</v>
      </c>
      <c r="E954" s="8">
        <v>2</v>
      </c>
      <c r="F954" s="155"/>
      <c r="G954" s="24">
        <f t="shared" ref="G954:G966" si="42">+ROUND(E954*F954,0)</f>
        <v>0</v>
      </c>
    </row>
    <row r="955" spans="2:7" x14ac:dyDescent="0.25">
      <c r="B955" s="14" t="s">
        <v>1788</v>
      </c>
      <c r="C955" s="48" t="s">
        <v>1789</v>
      </c>
      <c r="D955" s="59" t="s">
        <v>6</v>
      </c>
      <c r="E955" s="8">
        <v>1</v>
      </c>
      <c r="F955" s="155"/>
      <c r="G955" s="24">
        <f t="shared" si="42"/>
        <v>0</v>
      </c>
    </row>
    <row r="956" spans="2:7" x14ac:dyDescent="0.25">
      <c r="B956" s="14" t="s">
        <v>1790</v>
      </c>
      <c r="C956" s="48" t="s">
        <v>1791</v>
      </c>
      <c r="D956" s="59" t="s">
        <v>6</v>
      </c>
      <c r="E956" s="8">
        <v>1</v>
      </c>
      <c r="F956" s="155"/>
      <c r="G956" s="24">
        <f t="shared" si="42"/>
        <v>0</v>
      </c>
    </row>
    <row r="957" spans="2:7" x14ac:dyDescent="0.25">
      <c r="B957" s="14" t="s">
        <v>1792</v>
      </c>
      <c r="C957" s="48" t="s">
        <v>1793</v>
      </c>
      <c r="D957" s="59" t="s">
        <v>6</v>
      </c>
      <c r="E957" s="8">
        <v>1</v>
      </c>
      <c r="F957" s="155"/>
      <c r="G957" s="24">
        <f t="shared" si="42"/>
        <v>0</v>
      </c>
    </row>
    <row r="958" spans="2:7" x14ac:dyDescent="0.25">
      <c r="B958" s="14" t="s">
        <v>1794</v>
      </c>
      <c r="C958" s="48" t="s">
        <v>1795</v>
      </c>
      <c r="D958" s="59" t="s">
        <v>6</v>
      </c>
      <c r="E958" s="8">
        <v>1</v>
      </c>
      <c r="F958" s="155"/>
      <c r="G958" s="24">
        <f t="shared" si="42"/>
        <v>0</v>
      </c>
    </row>
    <row r="959" spans="2:7" x14ac:dyDescent="0.25">
      <c r="B959" s="14" t="s">
        <v>1796</v>
      </c>
      <c r="C959" s="48" t="s">
        <v>1797</v>
      </c>
      <c r="D959" s="59" t="s">
        <v>6</v>
      </c>
      <c r="E959" s="8">
        <v>2</v>
      </c>
      <c r="F959" s="155"/>
      <c r="G959" s="24">
        <f t="shared" si="42"/>
        <v>0</v>
      </c>
    </row>
    <row r="960" spans="2:7" x14ac:dyDescent="0.25">
      <c r="B960" s="14" t="s">
        <v>1798</v>
      </c>
      <c r="C960" s="48" t="s">
        <v>1799</v>
      </c>
      <c r="D960" s="59" t="s">
        <v>6</v>
      </c>
      <c r="E960" s="8">
        <v>1</v>
      </c>
      <c r="F960" s="155"/>
      <c r="G960" s="24">
        <f t="shared" si="42"/>
        <v>0</v>
      </c>
    </row>
    <row r="961" spans="2:7" x14ac:dyDescent="0.25">
      <c r="B961" s="14" t="s">
        <v>1800</v>
      </c>
      <c r="C961" s="48" t="s">
        <v>1801</v>
      </c>
      <c r="D961" s="59" t="s">
        <v>6</v>
      </c>
      <c r="E961" s="8">
        <v>1</v>
      </c>
      <c r="F961" s="155"/>
      <c r="G961" s="24">
        <f t="shared" si="42"/>
        <v>0</v>
      </c>
    </row>
    <row r="962" spans="2:7" x14ac:dyDescent="0.25">
      <c r="B962" s="14" t="s">
        <v>1802</v>
      </c>
      <c r="C962" s="48" t="s">
        <v>1803</v>
      </c>
      <c r="D962" s="59" t="s">
        <v>6</v>
      </c>
      <c r="E962" s="8">
        <v>1</v>
      </c>
      <c r="F962" s="155"/>
      <c r="G962" s="24">
        <f t="shared" si="42"/>
        <v>0</v>
      </c>
    </row>
    <row r="963" spans="2:7" x14ac:dyDescent="0.25">
      <c r="B963" s="14" t="s">
        <v>1804</v>
      </c>
      <c r="C963" s="48" t="s">
        <v>1805</v>
      </c>
      <c r="D963" s="59" t="s">
        <v>6</v>
      </c>
      <c r="E963" s="8">
        <v>2</v>
      </c>
      <c r="F963" s="155"/>
      <c r="G963" s="24">
        <f t="shared" si="42"/>
        <v>0</v>
      </c>
    </row>
    <row r="964" spans="2:7" ht="38.25" x14ac:dyDescent="0.25">
      <c r="B964" s="14" t="s">
        <v>2248</v>
      </c>
      <c r="C964" s="48" t="s">
        <v>2249</v>
      </c>
      <c r="D964" s="59" t="s">
        <v>6</v>
      </c>
      <c r="E964" s="8">
        <v>1</v>
      </c>
      <c r="F964" s="155"/>
      <c r="G964" s="24">
        <f t="shared" si="42"/>
        <v>0</v>
      </c>
    </row>
    <row r="965" spans="2:7" ht="63.75" x14ac:dyDescent="0.25">
      <c r="B965" s="135" t="s">
        <v>1808</v>
      </c>
      <c r="C965" s="91" t="s">
        <v>1809</v>
      </c>
      <c r="D965" s="64" t="s">
        <v>9</v>
      </c>
      <c r="E965" s="8">
        <v>22.58</v>
      </c>
      <c r="F965" s="155"/>
      <c r="G965" s="24">
        <f t="shared" si="42"/>
        <v>0</v>
      </c>
    </row>
    <row r="966" spans="2:7" ht="204" x14ac:dyDescent="0.25">
      <c r="B966" s="135" t="s">
        <v>1810</v>
      </c>
      <c r="C966" s="91" t="s">
        <v>1811</v>
      </c>
      <c r="D966" s="64" t="s">
        <v>9</v>
      </c>
      <c r="E966" s="8">
        <v>155.79</v>
      </c>
      <c r="F966" s="155"/>
      <c r="G966" s="24">
        <f t="shared" si="42"/>
        <v>0</v>
      </c>
    </row>
    <row r="967" spans="2:7" x14ac:dyDescent="0.25">
      <c r="B967" s="36">
        <v>21</v>
      </c>
      <c r="C967" s="12" t="s">
        <v>1812</v>
      </c>
      <c r="D967" s="4"/>
      <c r="E967" s="13"/>
      <c r="F967" s="13"/>
      <c r="G967" s="95"/>
    </row>
    <row r="968" spans="2:7" x14ac:dyDescent="0.25">
      <c r="B968" s="41" t="s">
        <v>2250</v>
      </c>
      <c r="C968" s="28" t="s">
        <v>2251</v>
      </c>
      <c r="D968" s="59" t="s">
        <v>6</v>
      </c>
      <c r="E968" s="8">
        <v>3</v>
      </c>
      <c r="F968" s="155"/>
      <c r="G968" s="24">
        <f t="shared" ref="G968" si="43">+ROUND(E968*F968,0)</f>
        <v>0</v>
      </c>
    </row>
    <row r="969" spans="2:7" ht="76.5" x14ac:dyDescent="0.25">
      <c r="B969" s="29" t="s">
        <v>1813</v>
      </c>
      <c r="C969" s="21" t="s">
        <v>1814</v>
      </c>
      <c r="D969" s="60"/>
      <c r="E969" s="8"/>
      <c r="F969" s="160"/>
      <c r="G969" s="24"/>
    </row>
    <row r="970" spans="2:7" x14ac:dyDescent="0.25">
      <c r="B970" s="41" t="s">
        <v>1815</v>
      </c>
      <c r="C970" s="28" t="s">
        <v>1816</v>
      </c>
      <c r="D970" s="59" t="s">
        <v>6</v>
      </c>
      <c r="E970" s="8">
        <v>1</v>
      </c>
      <c r="F970" s="155"/>
      <c r="G970" s="24">
        <f>+ROUND(E970*F970,0)</f>
        <v>0</v>
      </c>
    </row>
    <row r="971" spans="2:7" x14ac:dyDescent="0.25">
      <c r="B971" s="41" t="s">
        <v>1823</v>
      </c>
      <c r="C971" s="28" t="s">
        <v>1824</v>
      </c>
      <c r="D971" s="59" t="s">
        <v>6</v>
      </c>
      <c r="E971" s="8">
        <v>7</v>
      </c>
      <c r="F971" s="155"/>
      <c r="G971" s="24">
        <f>+ROUND(E971*F971,0)</f>
        <v>0</v>
      </c>
    </row>
    <row r="972" spans="2:7" x14ac:dyDescent="0.25">
      <c r="B972" s="41" t="s">
        <v>1825</v>
      </c>
      <c r="C972" s="28" t="s">
        <v>1826</v>
      </c>
      <c r="D972" s="59" t="s">
        <v>6</v>
      </c>
      <c r="E972" s="8">
        <v>3</v>
      </c>
      <c r="F972" s="155"/>
      <c r="G972" s="24">
        <f>+ROUND(E972*F972,0)</f>
        <v>0</v>
      </c>
    </row>
    <row r="973" spans="2:7" x14ac:dyDescent="0.25">
      <c r="B973" s="41" t="s">
        <v>1817</v>
      </c>
      <c r="C973" s="28" t="s">
        <v>1818</v>
      </c>
      <c r="D973" s="59" t="s">
        <v>6</v>
      </c>
      <c r="E973" s="8">
        <v>1</v>
      </c>
      <c r="F973" s="155"/>
      <c r="G973" s="24">
        <f>+ROUND(E973*F973,0)</f>
        <v>0</v>
      </c>
    </row>
    <row r="974" spans="2:7" ht="76.5" x14ac:dyDescent="0.25">
      <c r="B974" s="29" t="s">
        <v>1819</v>
      </c>
      <c r="C974" s="21" t="s">
        <v>1820</v>
      </c>
      <c r="D974" s="60"/>
      <c r="E974" s="8"/>
      <c r="F974" s="160"/>
      <c r="G974" s="24"/>
    </row>
    <row r="975" spans="2:7" x14ac:dyDescent="0.25">
      <c r="B975" s="41" t="s">
        <v>1821</v>
      </c>
      <c r="C975" s="28" t="s">
        <v>1822</v>
      </c>
      <c r="D975" s="59" t="s">
        <v>6</v>
      </c>
      <c r="E975" s="8">
        <v>1</v>
      </c>
      <c r="F975" s="155"/>
      <c r="G975" s="24">
        <f>+ROUND(E975*F975,0)</f>
        <v>0</v>
      </c>
    </row>
    <row r="976" spans="2:7" x14ac:dyDescent="0.25">
      <c r="B976" s="41" t="s">
        <v>1827</v>
      </c>
      <c r="C976" s="28" t="s">
        <v>1828</v>
      </c>
      <c r="D976" s="59" t="s">
        <v>6</v>
      </c>
      <c r="E976" s="8">
        <v>4</v>
      </c>
      <c r="F976" s="155"/>
      <c r="G976" s="24">
        <f>+ROUND(E976*F976,0)</f>
        <v>0</v>
      </c>
    </row>
    <row r="977" spans="2:7" x14ac:dyDescent="0.25">
      <c r="B977" s="70">
        <v>22</v>
      </c>
      <c r="C977" s="71" t="s">
        <v>1829</v>
      </c>
      <c r="D977" s="72"/>
      <c r="E977" s="73"/>
      <c r="F977" s="73"/>
      <c r="G977" s="103"/>
    </row>
    <row r="978" spans="2:7" x14ac:dyDescent="0.25">
      <c r="B978" s="20" t="s">
        <v>1830</v>
      </c>
      <c r="C978" s="21" t="s">
        <v>1831</v>
      </c>
      <c r="D978" s="58"/>
      <c r="E978" s="8"/>
      <c r="F978" s="160"/>
      <c r="G978" s="24"/>
    </row>
    <row r="979" spans="2:7" ht="38.25" x14ac:dyDescent="0.25">
      <c r="B979" s="14" t="s">
        <v>1832</v>
      </c>
      <c r="C979" s="26" t="s">
        <v>1833</v>
      </c>
      <c r="D979" s="59" t="s">
        <v>6</v>
      </c>
      <c r="E979" s="8">
        <v>32</v>
      </c>
      <c r="F979" s="155"/>
      <c r="G979" s="24">
        <f t="shared" ref="G979:G995" si="44">+ROUND(E979*F979,0)</f>
        <v>0</v>
      </c>
    </row>
    <row r="980" spans="2:7" ht="38.25" x14ac:dyDescent="0.25">
      <c r="B980" s="14" t="s">
        <v>1876</v>
      </c>
      <c r="C980" s="26" t="s">
        <v>1877</v>
      </c>
      <c r="D980" s="59" t="s">
        <v>6</v>
      </c>
      <c r="E980" s="8">
        <v>49</v>
      </c>
      <c r="F980" s="155"/>
      <c r="G980" s="24">
        <f t="shared" si="44"/>
        <v>0</v>
      </c>
    </row>
    <row r="981" spans="2:7" ht="38.25" x14ac:dyDescent="0.25">
      <c r="B981" s="14" t="s">
        <v>1834</v>
      </c>
      <c r="C981" s="26" t="s">
        <v>1835</v>
      </c>
      <c r="D981" s="59" t="s">
        <v>6</v>
      </c>
      <c r="E981" s="8">
        <v>11</v>
      </c>
      <c r="F981" s="155"/>
      <c r="G981" s="24">
        <f t="shared" si="44"/>
        <v>0</v>
      </c>
    </row>
    <row r="982" spans="2:7" ht="25.5" x14ac:dyDescent="0.25">
      <c r="B982" s="14" t="s">
        <v>1836</v>
      </c>
      <c r="C982" s="26" t="s">
        <v>1837</v>
      </c>
      <c r="D982" s="59" t="s">
        <v>6</v>
      </c>
      <c r="E982" s="8">
        <v>41</v>
      </c>
      <c r="F982" s="155"/>
      <c r="G982" s="24">
        <f t="shared" si="44"/>
        <v>0</v>
      </c>
    </row>
    <row r="983" spans="2:7" ht="38.25" x14ac:dyDescent="0.25">
      <c r="B983" s="14" t="s">
        <v>1838</v>
      </c>
      <c r="C983" s="26" t="s">
        <v>1839</v>
      </c>
      <c r="D983" s="59" t="s">
        <v>6</v>
      </c>
      <c r="E983" s="8">
        <v>10</v>
      </c>
      <c r="F983" s="155"/>
      <c r="G983" s="24">
        <f t="shared" si="44"/>
        <v>0</v>
      </c>
    </row>
    <row r="984" spans="2:7" ht="38.25" x14ac:dyDescent="0.25">
      <c r="B984" s="14" t="s">
        <v>1906</v>
      </c>
      <c r="C984" s="26" t="s">
        <v>1907</v>
      </c>
      <c r="D984" s="59" t="s">
        <v>6</v>
      </c>
      <c r="E984" s="8">
        <v>38</v>
      </c>
      <c r="F984" s="155"/>
      <c r="G984" s="24">
        <f t="shared" si="44"/>
        <v>0</v>
      </c>
    </row>
    <row r="985" spans="2:7" ht="38.25" x14ac:dyDescent="0.25">
      <c r="B985" s="14" t="s">
        <v>1878</v>
      </c>
      <c r="C985" s="26" t="s">
        <v>1879</v>
      </c>
      <c r="D985" s="59" t="s">
        <v>6</v>
      </c>
      <c r="E985" s="8">
        <v>23</v>
      </c>
      <c r="F985" s="155"/>
      <c r="G985" s="24">
        <f t="shared" si="44"/>
        <v>0</v>
      </c>
    </row>
    <row r="986" spans="2:7" ht="38.25" x14ac:dyDescent="0.25">
      <c r="B986" s="14" t="s">
        <v>1908</v>
      </c>
      <c r="C986" s="26" t="s">
        <v>1909</v>
      </c>
      <c r="D986" s="59" t="s">
        <v>6</v>
      </c>
      <c r="E986" s="8">
        <v>75</v>
      </c>
      <c r="F986" s="155"/>
      <c r="G986" s="24">
        <f t="shared" si="44"/>
        <v>0</v>
      </c>
    </row>
    <row r="987" spans="2:7" ht="38.25" x14ac:dyDescent="0.25">
      <c r="B987" s="14" t="s">
        <v>1898</v>
      </c>
      <c r="C987" s="26" t="s">
        <v>1899</v>
      </c>
      <c r="D987" s="59" t="s">
        <v>6</v>
      </c>
      <c r="E987" s="8">
        <v>5</v>
      </c>
      <c r="F987" s="155"/>
      <c r="G987" s="24">
        <f t="shared" si="44"/>
        <v>0</v>
      </c>
    </row>
    <row r="988" spans="2:7" ht="25.5" x14ac:dyDescent="0.25">
      <c r="B988" s="14" t="s">
        <v>1840</v>
      </c>
      <c r="C988" s="26" t="s">
        <v>1841</v>
      </c>
      <c r="D988" s="59" t="s">
        <v>6</v>
      </c>
      <c r="E988" s="8">
        <v>11</v>
      </c>
      <c r="F988" s="155"/>
      <c r="G988" s="24">
        <f t="shared" si="44"/>
        <v>0</v>
      </c>
    </row>
    <row r="989" spans="2:7" ht="38.25" x14ac:dyDescent="0.25">
      <c r="B989" s="14" t="s">
        <v>1842</v>
      </c>
      <c r="C989" s="28" t="s">
        <v>1843</v>
      </c>
      <c r="D989" s="59" t="s">
        <v>6</v>
      </c>
      <c r="E989" s="8">
        <v>42</v>
      </c>
      <c r="F989" s="155"/>
      <c r="G989" s="24">
        <f t="shared" si="44"/>
        <v>0</v>
      </c>
    </row>
    <row r="990" spans="2:7" ht="38.25" x14ac:dyDescent="0.25">
      <c r="B990" s="14" t="s">
        <v>1880</v>
      </c>
      <c r="C990" s="28" t="s">
        <v>1881</v>
      </c>
      <c r="D990" s="59" t="s">
        <v>23</v>
      </c>
      <c r="E990" s="8">
        <v>27</v>
      </c>
      <c r="F990" s="155"/>
      <c r="G990" s="24">
        <f t="shared" si="44"/>
        <v>0</v>
      </c>
    </row>
    <row r="991" spans="2:7" ht="38.25" x14ac:dyDescent="0.25">
      <c r="B991" s="14" t="s">
        <v>1900</v>
      </c>
      <c r="C991" s="28" t="s">
        <v>1901</v>
      </c>
      <c r="D991" s="59" t="s">
        <v>6</v>
      </c>
      <c r="E991" s="8">
        <v>3</v>
      </c>
      <c r="F991" s="155"/>
      <c r="G991" s="24">
        <f t="shared" si="44"/>
        <v>0</v>
      </c>
    </row>
    <row r="992" spans="2:7" ht="38.25" x14ac:dyDescent="0.25">
      <c r="B992" s="14" t="s">
        <v>1910</v>
      </c>
      <c r="C992" s="28" t="s">
        <v>1911</v>
      </c>
      <c r="D992" s="59" t="s">
        <v>6</v>
      </c>
      <c r="E992" s="8">
        <v>70</v>
      </c>
      <c r="F992" s="155"/>
      <c r="G992" s="24">
        <f t="shared" si="44"/>
        <v>0</v>
      </c>
    </row>
    <row r="993" spans="2:7" ht="38.25" x14ac:dyDescent="0.25">
      <c r="B993" s="14" t="s">
        <v>1844</v>
      </c>
      <c r="C993" s="28" t="s">
        <v>1845</v>
      </c>
      <c r="D993" s="59" t="s">
        <v>1425</v>
      </c>
      <c r="E993" s="8">
        <v>6</v>
      </c>
      <c r="F993" s="155"/>
      <c r="G993" s="24">
        <f t="shared" si="44"/>
        <v>0</v>
      </c>
    </row>
    <row r="994" spans="2:7" ht="25.5" x14ac:dyDescent="0.25">
      <c r="B994" s="14" t="s">
        <v>1902</v>
      </c>
      <c r="C994" s="28" t="s">
        <v>1903</v>
      </c>
      <c r="D994" s="59" t="s">
        <v>1425</v>
      </c>
      <c r="E994" s="8">
        <v>2</v>
      </c>
      <c r="F994" s="155"/>
      <c r="G994" s="24">
        <f t="shared" si="44"/>
        <v>0</v>
      </c>
    </row>
    <row r="995" spans="2:7" ht="25.5" x14ac:dyDescent="0.25">
      <c r="B995" s="14" t="s">
        <v>1912</v>
      </c>
      <c r="C995" s="28" t="s">
        <v>1913</v>
      </c>
      <c r="D995" s="59" t="s">
        <v>1425</v>
      </c>
      <c r="E995" s="8">
        <v>1</v>
      </c>
      <c r="F995" s="155"/>
      <c r="G995" s="24">
        <f t="shared" si="44"/>
        <v>0</v>
      </c>
    </row>
    <row r="996" spans="2:7" x14ac:dyDescent="0.25">
      <c r="B996" s="20" t="s">
        <v>1846</v>
      </c>
      <c r="C996" s="40" t="s">
        <v>1847</v>
      </c>
      <c r="D996" s="58"/>
      <c r="E996" s="8"/>
      <c r="F996" s="160"/>
      <c r="G996" s="24"/>
    </row>
    <row r="997" spans="2:7" ht="51" x14ac:dyDescent="0.25">
      <c r="B997" s="14" t="s">
        <v>1882</v>
      </c>
      <c r="C997" s="28" t="s">
        <v>1883</v>
      </c>
      <c r="D997" s="59" t="s">
        <v>1425</v>
      </c>
      <c r="E997" s="8">
        <v>126</v>
      </c>
      <c r="F997" s="155"/>
      <c r="G997" s="24">
        <f t="shared" ref="G997:G1003" si="45">+ROUND(E997*F997,0)</f>
        <v>0</v>
      </c>
    </row>
    <row r="998" spans="2:7" ht="51" x14ac:dyDescent="0.25">
      <c r="B998" s="14" t="s">
        <v>1848</v>
      </c>
      <c r="C998" s="28" t="s">
        <v>1849</v>
      </c>
      <c r="D998" s="59" t="s">
        <v>1425</v>
      </c>
      <c r="E998" s="8">
        <v>88</v>
      </c>
      <c r="F998" s="155"/>
      <c r="G998" s="24">
        <f t="shared" si="45"/>
        <v>0</v>
      </c>
    </row>
    <row r="999" spans="2:7" ht="38.25" x14ac:dyDescent="0.25">
      <c r="B999" s="14" t="s">
        <v>1850</v>
      </c>
      <c r="C999" s="28" t="s">
        <v>1851</v>
      </c>
      <c r="D999" s="59" t="s">
        <v>1425</v>
      </c>
      <c r="E999" s="8">
        <v>130</v>
      </c>
      <c r="F999" s="155"/>
      <c r="G999" s="24">
        <f t="shared" si="45"/>
        <v>0</v>
      </c>
    </row>
    <row r="1000" spans="2:7" ht="25.5" x14ac:dyDescent="0.25">
      <c r="B1000" s="14" t="s">
        <v>1852</v>
      </c>
      <c r="C1000" s="28" t="s">
        <v>1853</v>
      </c>
      <c r="D1000" s="59" t="s">
        <v>1425</v>
      </c>
      <c r="E1000" s="8">
        <v>87</v>
      </c>
      <c r="F1000" s="155"/>
      <c r="G1000" s="24">
        <f t="shared" si="45"/>
        <v>0</v>
      </c>
    </row>
    <row r="1001" spans="2:7" ht="51" x14ac:dyDescent="0.25">
      <c r="B1001" s="14" t="s">
        <v>1854</v>
      </c>
      <c r="C1001" s="28" t="s">
        <v>1855</v>
      </c>
      <c r="D1001" s="59" t="s">
        <v>1425</v>
      </c>
      <c r="E1001" s="8">
        <v>7</v>
      </c>
      <c r="F1001" s="155"/>
      <c r="G1001" s="24">
        <f t="shared" si="45"/>
        <v>0</v>
      </c>
    </row>
    <row r="1002" spans="2:7" ht="38.25" x14ac:dyDescent="0.25">
      <c r="B1002" s="14" t="s">
        <v>1856</v>
      </c>
      <c r="C1002" s="28" t="s">
        <v>1857</v>
      </c>
      <c r="D1002" s="59" t="s">
        <v>1425</v>
      </c>
      <c r="E1002" s="8">
        <v>97</v>
      </c>
      <c r="F1002" s="155"/>
      <c r="G1002" s="24">
        <f t="shared" si="45"/>
        <v>0</v>
      </c>
    </row>
    <row r="1003" spans="2:7" ht="25.5" x14ac:dyDescent="0.25">
      <c r="B1003" s="14" t="s">
        <v>1904</v>
      </c>
      <c r="C1003" s="28" t="s">
        <v>1905</v>
      </c>
      <c r="D1003" s="59" t="s">
        <v>6</v>
      </c>
      <c r="E1003" s="8">
        <v>5</v>
      </c>
      <c r="F1003" s="155"/>
      <c r="G1003" s="24">
        <f t="shared" si="45"/>
        <v>0</v>
      </c>
    </row>
    <row r="1004" spans="2:7" x14ac:dyDescent="0.25">
      <c r="B1004" s="20" t="s">
        <v>1858</v>
      </c>
      <c r="C1004" s="40" t="s">
        <v>1859</v>
      </c>
      <c r="D1004" s="58"/>
      <c r="E1004" s="8"/>
      <c r="F1004" s="160"/>
      <c r="G1004" s="24"/>
    </row>
    <row r="1005" spans="2:7" ht="25.5" x14ac:dyDescent="0.25">
      <c r="B1005" s="14" t="s">
        <v>1884</v>
      </c>
      <c r="C1005" s="28" t="s">
        <v>1885</v>
      </c>
      <c r="D1005" s="59" t="s">
        <v>1425</v>
      </c>
      <c r="E1005" s="8">
        <v>2</v>
      </c>
      <c r="F1005" s="155"/>
      <c r="G1005" s="24">
        <f t="shared" ref="G1005:G1020" si="46">+ROUND(E1005*F1005,0)</f>
        <v>0</v>
      </c>
    </row>
    <row r="1006" spans="2:7" ht="25.5" x14ac:dyDescent="0.25">
      <c r="B1006" s="14" t="s">
        <v>1860</v>
      </c>
      <c r="C1006" s="28" t="s">
        <v>1861</v>
      </c>
      <c r="D1006" s="59" t="s">
        <v>1425</v>
      </c>
      <c r="E1006" s="8">
        <v>104</v>
      </c>
      <c r="F1006" s="155"/>
      <c r="G1006" s="24">
        <f t="shared" si="46"/>
        <v>0</v>
      </c>
    </row>
    <row r="1007" spans="2:7" ht="38.25" x14ac:dyDescent="0.25">
      <c r="B1007" s="14" t="s">
        <v>1862</v>
      </c>
      <c r="C1007" s="28" t="s">
        <v>1863</v>
      </c>
      <c r="D1007" s="59" t="s">
        <v>1425</v>
      </c>
      <c r="E1007" s="8">
        <v>49</v>
      </c>
      <c r="F1007" s="155"/>
      <c r="G1007" s="24">
        <f t="shared" si="46"/>
        <v>0</v>
      </c>
    </row>
    <row r="1008" spans="2:7" ht="38.25" x14ac:dyDescent="0.25">
      <c r="B1008" s="14" t="s">
        <v>1886</v>
      </c>
      <c r="C1008" s="28" t="s">
        <v>1887</v>
      </c>
      <c r="D1008" s="59" t="s">
        <v>1425</v>
      </c>
      <c r="E1008" s="8">
        <v>29</v>
      </c>
      <c r="F1008" s="155"/>
      <c r="G1008" s="24">
        <f t="shared" si="46"/>
        <v>0</v>
      </c>
    </row>
    <row r="1009" spans="2:7" x14ac:dyDescent="0.25">
      <c r="B1009" s="14" t="s">
        <v>1888</v>
      </c>
      <c r="C1009" s="28" t="s">
        <v>1889</v>
      </c>
      <c r="D1009" s="59" t="s">
        <v>1425</v>
      </c>
      <c r="E1009" s="8">
        <v>27</v>
      </c>
      <c r="F1009" s="155"/>
      <c r="G1009" s="24">
        <f t="shared" si="46"/>
        <v>0</v>
      </c>
    </row>
    <row r="1010" spans="2:7" ht="51" x14ac:dyDescent="0.25">
      <c r="B1010" s="14" t="s">
        <v>1864</v>
      </c>
      <c r="C1010" s="28" t="s">
        <v>1865</v>
      </c>
      <c r="D1010" s="59" t="s">
        <v>1425</v>
      </c>
      <c r="E1010" s="8">
        <v>84</v>
      </c>
      <c r="F1010" s="155"/>
      <c r="G1010" s="24">
        <f t="shared" si="46"/>
        <v>0</v>
      </c>
    </row>
    <row r="1011" spans="2:7" x14ac:dyDescent="0.25">
      <c r="B1011" s="142" t="s">
        <v>1866</v>
      </c>
      <c r="C1011" s="28" t="s">
        <v>1867</v>
      </c>
      <c r="D1011" s="59" t="s">
        <v>9</v>
      </c>
      <c r="E1011" s="8">
        <v>63.36</v>
      </c>
      <c r="F1011" s="155"/>
      <c r="G1011" s="24">
        <f t="shared" si="46"/>
        <v>0</v>
      </c>
    </row>
    <row r="1012" spans="2:7" ht="25.5" x14ac:dyDescent="0.25">
      <c r="B1012" s="14" t="s">
        <v>1890</v>
      </c>
      <c r="C1012" s="28" t="s">
        <v>1891</v>
      </c>
      <c r="D1012" s="59" t="s">
        <v>1425</v>
      </c>
      <c r="E1012" s="8">
        <v>8</v>
      </c>
      <c r="F1012" s="155"/>
      <c r="G1012" s="24">
        <f t="shared" si="46"/>
        <v>0</v>
      </c>
    </row>
    <row r="1013" spans="2:7" ht="38.25" x14ac:dyDescent="0.25">
      <c r="B1013" s="14" t="s">
        <v>1892</v>
      </c>
      <c r="C1013" s="28" t="s">
        <v>1893</v>
      </c>
      <c r="D1013" s="59" t="s">
        <v>1425</v>
      </c>
      <c r="E1013" s="8">
        <v>276</v>
      </c>
      <c r="F1013" s="155"/>
      <c r="G1013" s="24">
        <f t="shared" si="46"/>
        <v>0</v>
      </c>
    </row>
    <row r="1014" spans="2:7" ht="51" x14ac:dyDescent="0.25">
      <c r="B1014" s="14" t="s">
        <v>1894</v>
      </c>
      <c r="C1014" s="28" t="s">
        <v>1895</v>
      </c>
      <c r="D1014" s="59" t="s">
        <v>1425</v>
      </c>
      <c r="E1014" s="8">
        <v>49</v>
      </c>
      <c r="F1014" s="155"/>
      <c r="G1014" s="24">
        <f t="shared" si="46"/>
        <v>0</v>
      </c>
    </row>
    <row r="1015" spans="2:7" ht="25.5" x14ac:dyDescent="0.25">
      <c r="B1015" s="14" t="s">
        <v>1896</v>
      </c>
      <c r="C1015" s="28" t="s">
        <v>1897</v>
      </c>
      <c r="D1015" s="59" t="s">
        <v>1425</v>
      </c>
      <c r="E1015" s="8">
        <v>13</v>
      </c>
      <c r="F1015" s="155"/>
      <c r="G1015" s="24">
        <f t="shared" si="46"/>
        <v>0</v>
      </c>
    </row>
    <row r="1016" spans="2:7" ht="25.5" x14ac:dyDescent="0.25">
      <c r="B1016" s="14" t="s">
        <v>1868</v>
      </c>
      <c r="C1016" s="28" t="s">
        <v>1869</v>
      </c>
      <c r="D1016" s="59" t="s">
        <v>1425</v>
      </c>
      <c r="E1016" s="8">
        <v>62</v>
      </c>
      <c r="F1016" s="155"/>
      <c r="G1016" s="24">
        <f t="shared" si="46"/>
        <v>0</v>
      </c>
    </row>
    <row r="1017" spans="2:7" ht="25.5" x14ac:dyDescent="0.25">
      <c r="B1017" s="14" t="s">
        <v>1870</v>
      </c>
      <c r="C1017" s="28" t="s">
        <v>1871</v>
      </c>
      <c r="D1017" s="59" t="s">
        <v>6</v>
      </c>
      <c r="E1017" s="8">
        <v>9</v>
      </c>
      <c r="F1017" s="155"/>
      <c r="G1017" s="24">
        <f t="shared" si="46"/>
        <v>0</v>
      </c>
    </row>
    <row r="1018" spans="2:7" ht="25.5" x14ac:dyDescent="0.25">
      <c r="B1018" s="14" t="s">
        <v>1872</v>
      </c>
      <c r="C1018" s="28" t="s">
        <v>1873</v>
      </c>
      <c r="D1018" s="59" t="s">
        <v>6</v>
      </c>
      <c r="E1018" s="8">
        <v>69</v>
      </c>
      <c r="F1018" s="155"/>
      <c r="G1018" s="24">
        <f t="shared" si="46"/>
        <v>0</v>
      </c>
    </row>
    <row r="1019" spans="2:7" ht="38.25" x14ac:dyDescent="0.25">
      <c r="B1019" s="14" t="s">
        <v>1874</v>
      </c>
      <c r="C1019" s="28" t="s">
        <v>1875</v>
      </c>
      <c r="D1019" s="59" t="s">
        <v>6</v>
      </c>
      <c r="E1019" s="8">
        <v>9</v>
      </c>
      <c r="F1019" s="155"/>
      <c r="G1019" s="24">
        <f t="shared" si="46"/>
        <v>0</v>
      </c>
    </row>
    <row r="1020" spans="2:7" ht="38.25" x14ac:dyDescent="0.25">
      <c r="B1020" s="14" t="s">
        <v>1914</v>
      </c>
      <c r="C1020" s="28" t="s">
        <v>1915</v>
      </c>
      <c r="D1020" s="59" t="s">
        <v>6</v>
      </c>
      <c r="E1020" s="8">
        <v>2</v>
      </c>
      <c r="F1020" s="155"/>
      <c r="G1020" s="24">
        <f t="shared" si="46"/>
        <v>0</v>
      </c>
    </row>
    <row r="1021" spans="2:7" x14ac:dyDescent="0.25">
      <c r="B1021" s="36">
        <v>23</v>
      </c>
      <c r="C1021" s="12" t="s">
        <v>1941</v>
      </c>
      <c r="D1021" s="4"/>
      <c r="E1021" s="4"/>
      <c r="F1021" s="4"/>
      <c r="G1021" s="100"/>
    </row>
    <row r="1022" spans="2:7" x14ac:dyDescent="0.25">
      <c r="B1022" s="41" t="s">
        <v>2252</v>
      </c>
      <c r="C1022" s="33" t="s">
        <v>2253</v>
      </c>
      <c r="D1022" s="25" t="s">
        <v>1425</v>
      </c>
      <c r="E1022" s="8">
        <v>1</v>
      </c>
      <c r="F1022" s="155"/>
      <c r="G1022" s="24">
        <f t="shared" ref="G1022:G1024" si="47">+ROUND(E1022*F1022,0)</f>
        <v>0</v>
      </c>
    </row>
    <row r="1023" spans="2:7" x14ac:dyDescent="0.25">
      <c r="B1023" s="41" t="s">
        <v>2254</v>
      </c>
      <c r="C1023" s="33" t="s">
        <v>2255</v>
      </c>
      <c r="D1023" s="25" t="s">
        <v>1425</v>
      </c>
      <c r="E1023" s="8">
        <v>1</v>
      </c>
      <c r="F1023" s="155"/>
      <c r="G1023" s="24">
        <f t="shared" si="47"/>
        <v>0</v>
      </c>
    </row>
    <row r="1024" spans="2:7" x14ac:dyDescent="0.25">
      <c r="B1024" s="41" t="s">
        <v>2256</v>
      </c>
      <c r="C1024" s="33" t="s">
        <v>2257</v>
      </c>
      <c r="D1024" s="25" t="s">
        <v>9</v>
      </c>
      <c r="E1024" s="8">
        <v>1.35</v>
      </c>
      <c r="F1024" s="155"/>
      <c r="G1024" s="24">
        <f t="shared" si="47"/>
        <v>0</v>
      </c>
    </row>
    <row r="1025" spans="2:7" ht="38.25" x14ac:dyDescent="0.25">
      <c r="B1025" s="41" t="s">
        <v>1942</v>
      </c>
      <c r="C1025" s="33" t="s">
        <v>1943</v>
      </c>
      <c r="D1025" s="25" t="s">
        <v>6</v>
      </c>
      <c r="E1025" s="8">
        <v>6</v>
      </c>
      <c r="F1025" s="155"/>
      <c r="G1025" s="24">
        <f>+ROUND(E1025*F1025,0)</f>
        <v>0</v>
      </c>
    </row>
    <row r="1026" spans="2:7" x14ac:dyDescent="0.25">
      <c r="B1026" s="11">
        <v>24</v>
      </c>
      <c r="C1026" s="12" t="s">
        <v>1916</v>
      </c>
      <c r="D1026" s="4"/>
      <c r="E1026" s="16"/>
      <c r="F1026" s="16"/>
      <c r="G1026" s="19"/>
    </row>
    <row r="1027" spans="2:7" x14ac:dyDescent="0.25">
      <c r="B1027" s="20" t="s">
        <v>1917</v>
      </c>
      <c r="C1027" s="68" t="s">
        <v>1918</v>
      </c>
      <c r="D1027" s="59"/>
      <c r="E1027" s="8"/>
      <c r="F1027" s="160"/>
      <c r="G1027" s="24"/>
    </row>
    <row r="1028" spans="2:7" x14ac:dyDescent="0.25">
      <c r="B1028" s="20" t="s">
        <v>1919</v>
      </c>
      <c r="C1028" s="68" t="s">
        <v>1920</v>
      </c>
      <c r="D1028" s="59"/>
      <c r="E1028" s="8"/>
      <c r="F1028" s="160"/>
      <c r="G1028" s="24"/>
    </row>
    <row r="1029" spans="2:7" ht="25.5" x14ac:dyDescent="0.25">
      <c r="B1029" s="41" t="s">
        <v>1944</v>
      </c>
      <c r="C1029" s="22" t="s">
        <v>1945</v>
      </c>
      <c r="D1029" s="25" t="s">
        <v>6</v>
      </c>
      <c r="E1029" s="8">
        <v>1</v>
      </c>
      <c r="F1029" s="155"/>
      <c r="G1029" s="24">
        <f t="shared" ref="G1029:G1039" si="48">+ROUND(E1029*F1029,0)</f>
        <v>0</v>
      </c>
    </row>
    <row r="1030" spans="2:7" ht="25.5" x14ac:dyDescent="0.25">
      <c r="B1030" s="41" t="s">
        <v>1921</v>
      </c>
      <c r="C1030" s="22" t="s">
        <v>1922</v>
      </c>
      <c r="D1030" s="25" t="s">
        <v>6</v>
      </c>
      <c r="E1030" s="8">
        <v>1</v>
      </c>
      <c r="F1030" s="155"/>
      <c r="G1030" s="24">
        <f t="shared" si="48"/>
        <v>0</v>
      </c>
    </row>
    <row r="1031" spans="2:7" ht="25.5" x14ac:dyDescent="0.25">
      <c r="B1031" s="41" t="s">
        <v>1946</v>
      </c>
      <c r="C1031" s="22" t="s">
        <v>1947</v>
      </c>
      <c r="D1031" s="25" t="s">
        <v>6</v>
      </c>
      <c r="E1031" s="8">
        <v>1</v>
      </c>
      <c r="F1031" s="155"/>
      <c r="G1031" s="24">
        <f t="shared" si="48"/>
        <v>0</v>
      </c>
    </row>
    <row r="1032" spans="2:7" ht="25.5" x14ac:dyDescent="0.25">
      <c r="B1032" s="41" t="s">
        <v>1923</v>
      </c>
      <c r="C1032" s="22" t="s">
        <v>1924</v>
      </c>
      <c r="D1032" s="25" t="s">
        <v>6</v>
      </c>
      <c r="E1032" s="8">
        <v>1</v>
      </c>
      <c r="F1032" s="155"/>
      <c r="G1032" s="24">
        <f t="shared" si="48"/>
        <v>0</v>
      </c>
    </row>
    <row r="1033" spans="2:7" ht="25.5" x14ac:dyDescent="0.25">
      <c r="B1033" s="41" t="s">
        <v>1948</v>
      </c>
      <c r="C1033" s="22" t="s">
        <v>1949</v>
      </c>
      <c r="D1033" s="25" t="s">
        <v>6</v>
      </c>
      <c r="E1033" s="8">
        <v>3</v>
      </c>
      <c r="F1033" s="155"/>
      <c r="G1033" s="24">
        <f t="shared" si="48"/>
        <v>0</v>
      </c>
    </row>
    <row r="1034" spans="2:7" ht="25.5" x14ac:dyDescent="0.25">
      <c r="B1034" s="41" t="s">
        <v>1950</v>
      </c>
      <c r="C1034" s="22" t="s">
        <v>1951</v>
      </c>
      <c r="D1034" s="25" t="s">
        <v>6</v>
      </c>
      <c r="E1034" s="8">
        <v>1</v>
      </c>
      <c r="F1034" s="155"/>
      <c r="G1034" s="24">
        <f t="shared" si="48"/>
        <v>0</v>
      </c>
    </row>
    <row r="1035" spans="2:7" ht="25.5" x14ac:dyDescent="0.25">
      <c r="B1035" s="41" t="s">
        <v>1952</v>
      </c>
      <c r="C1035" s="22" t="s">
        <v>1953</v>
      </c>
      <c r="D1035" s="25" t="s">
        <v>6</v>
      </c>
      <c r="E1035" s="8">
        <v>1</v>
      </c>
      <c r="F1035" s="155"/>
      <c r="G1035" s="24">
        <f t="shared" si="48"/>
        <v>0</v>
      </c>
    </row>
    <row r="1036" spans="2:7" ht="25.5" x14ac:dyDescent="0.25">
      <c r="B1036" s="41" t="s">
        <v>1925</v>
      </c>
      <c r="C1036" s="22" t="s">
        <v>1926</v>
      </c>
      <c r="D1036" s="25" t="s">
        <v>6</v>
      </c>
      <c r="E1036" s="8">
        <v>1</v>
      </c>
      <c r="F1036" s="155"/>
      <c r="G1036" s="24">
        <f t="shared" si="48"/>
        <v>0</v>
      </c>
    </row>
    <row r="1037" spans="2:7" ht="38.25" customHeight="1" x14ac:dyDescent="0.25">
      <c r="B1037" s="41" t="s">
        <v>1954</v>
      </c>
      <c r="C1037" s="22" t="s">
        <v>1955</v>
      </c>
      <c r="D1037" s="25" t="s">
        <v>6</v>
      </c>
      <c r="E1037" s="8">
        <v>3</v>
      </c>
      <c r="F1037" s="155"/>
      <c r="G1037" s="24">
        <f t="shared" si="48"/>
        <v>0</v>
      </c>
    </row>
    <row r="1038" spans="2:7" x14ac:dyDescent="0.25">
      <c r="B1038" s="41" t="s">
        <v>1927</v>
      </c>
      <c r="C1038" s="22" t="s">
        <v>1928</v>
      </c>
      <c r="D1038" s="25" t="s">
        <v>6</v>
      </c>
      <c r="E1038" s="8">
        <v>13</v>
      </c>
      <c r="F1038" s="155"/>
      <c r="G1038" s="24">
        <f t="shared" si="48"/>
        <v>0</v>
      </c>
    </row>
    <row r="1039" spans="2:7" ht="25.5" x14ac:dyDescent="0.25">
      <c r="B1039" s="41" t="s">
        <v>1964</v>
      </c>
      <c r="C1039" s="22" t="s">
        <v>1965</v>
      </c>
      <c r="D1039" s="25" t="s">
        <v>6</v>
      </c>
      <c r="E1039" s="8">
        <v>3</v>
      </c>
      <c r="F1039" s="155"/>
      <c r="G1039" s="24">
        <f t="shared" si="48"/>
        <v>0</v>
      </c>
    </row>
    <row r="1040" spans="2:7" x14ac:dyDescent="0.25">
      <c r="B1040" s="20" t="s">
        <v>1929</v>
      </c>
      <c r="C1040" s="68" t="s">
        <v>1930</v>
      </c>
      <c r="D1040" s="59"/>
      <c r="E1040" s="8"/>
      <c r="F1040" s="160"/>
      <c r="G1040" s="24"/>
    </row>
    <row r="1041" spans="2:7" ht="38.25" x14ac:dyDescent="0.25">
      <c r="B1041" s="41" t="s">
        <v>1956</v>
      </c>
      <c r="C1041" s="22" t="s">
        <v>1957</v>
      </c>
      <c r="D1041" s="25" t="s">
        <v>6</v>
      </c>
      <c r="E1041" s="8">
        <v>1</v>
      </c>
      <c r="F1041" s="155"/>
      <c r="G1041" s="24">
        <f t="shared" ref="G1041:G1046" si="49">+ROUND(E1041*F1041,0)</f>
        <v>0</v>
      </c>
    </row>
    <row r="1042" spans="2:7" ht="38.25" x14ac:dyDescent="0.25">
      <c r="B1042" s="41" t="s">
        <v>1958</v>
      </c>
      <c r="C1042" s="22" t="s">
        <v>1959</v>
      </c>
      <c r="D1042" s="25" t="s">
        <v>6</v>
      </c>
      <c r="E1042" s="8">
        <v>4</v>
      </c>
      <c r="F1042" s="155"/>
      <c r="G1042" s="24">
        <f t="shared" si="49"/>
        <v>0</v>
      </c>
    </row>
    <row r="1043" spans="2:7" ht="38.25" x14ac:dyDescent="0.25">
      <c r="B1043" s="41" t="s">
        <v>1931</v>
      </c>
      <c r="C1043" s="22" t="s">
        <v>1932</v>
      </c>
      <c r="D1043" s="25" t="s">
        <v>6</v>
      </c>
      <c r="E1043" s="8">
        <v>4</v>
      </c>
      <c r="F1043" s="155"/>
      <c r="G1043" s="24">
        <f t="shared" si="49"/>
        <v>0</v>
      </c>
    </row>
    <row r="1044" spans="2:7" ht="38.25" x14ac:dyDescent="0.25">
      <c r="B1044" s="41" t="s">
        <v>1933</v>
      </c>
      <c r="C1044" s="22" t="s">
        <v>1934</v>
      </c>
      <c r="D1044" s="25" t="s">
        <v>6</v>
      </c>
      <c r="E1044" s="8">
        <v>29</v>
      </c>
      <c r="F1044" s="155"/>
      <c r="G1044" s="24">
        <f t="shared" si="49"/>
        <v>0</v>
      </c>
    </row>
    <row r="1045" spans="2:7" ht="25.5" x14ac:dyDescent="0.25">
      <c r="B1045" s="41" t="s">
        <v>1939</v>
      </c>
      <c r="C1045" s="22" t="s">
        <v>1940</v>
      </c>
      <c r="D1045" s="25" t="s">
        <v>6</v>
      </c>
      <c r="E1045" s="8">
        <v>12</v>
      </c>
      <c r="F1045" s="155"/>
      <c r="G1045" s="24">
        <f t="shared" si="49"/>
        <v>0</v>
      </c>
    </row>
    <row r="1046" spans="2:7" ht="25.5" x14ac:dyDescent="0.25">
      <c r="B1046" s="41" t="s">
        <v>1962</v>
      </c>
      <c r="C1046" s="22" t="s">
        <v>1963</v>
      </c>
      <c r="D1046" s="25" t="s">
        <v>6</v>
      </c>
      <c r="E1046" s="8">
        <v>1</v>
      </c>
      <c r="F1046" s="155"/>
      <c r="G1046" s="24">
        <f t="shared" si="49"/>
        <v>0</v>
      </c>
    </row>
    <row r="1047" spans="2:7" x14ac:dyDescent="0.25">
      <c r="B1047" s="20" t="s">
        <v>1935</v>
      </c>
      <c r="C1047" s="68" t="s">
        <v>1936</v>
      </c>
      <c r="D1047" s="59"/>
      <c r="E1047" s="8"/>
      <c r="F1047" s="160"/>
      <c r="G1047" s="24"/>
    </row>
    <row r="1048" spans="2:7" ht="63.75" x14ac:dyDescent="0.25">
      <c r="B1048" s="41" t="s">
        <v>1937</v>
      </c>
      <c r="C1048" s="22" t="s">
        <v>1938</v>
      </c>
      <c r="D1048" s="25" t="s">
        <v>6</v>
      </c>
      <c r="E1048" s="8">
        <v>4</v>
      </c>
      <c r="F1048" s="155"/>
      <c r="G1048" s="24">
        <f>+ROUND(E1048*F1048,0)</f>
        <v>0</v>
      </c>
    </row>
    <row r="1049" spans="2:7" ht="63.75" x14ac:dyDescent="0.25">
      <c r="B1049" s="41" t="s">
        <v>1960</v>
      </c>
      <c r="C1049" s="22" t="s">
        <v>1961</v>
      </c>
      <c r="D1049" s="25" t="s">
        <v>6</v>
      </c>
      <c r="E1049" s="8">
        <v>1</v>
      </c>
      <c r="F1049" s="155"/>
      <c r="G1049" s="24">
        <f>+ROUND(E1049*F1049,0)</f>
        <v>0</v>
      </c>
    </row>
    <row r="1050" spans="2:7" x14ac:dyDescent="0.25">
      <c r="B1050" s="11">
        <v>25</v>
      </c>
      <c r="C1050" s="74" t="s">
        <v>1993</v>
      </c>
      <c r="D1050" s="75"/>
      <c r="E1050" s="52"/>
      <c r="F1050" s="52"/>
      <c r="G1050" s="104"/>
    </row>
    <row r="1051" spans="2:7" ht="25.5" x14ac:dyDescent="0.25">
      <c r="B1051" s="14" t="s">
        <v>1966</v>
      </c>
      <c r="C1051" s="22" t="s">
        <v>1967</v>
      </c>
      <c r="D1051" s="25" t="s">
        <v>9</v>
      </c>
      <c r="E1051" s="8">
        <v>3036.71</v>
      </c>
      <c r="F1051" s="155"/>
      <c r="G1051" s="24">
        <f t="shared" ref="G1051:G1061" si="50">+ROUND(E1051*F1051,0)</f>
        <v>0</v>
      </c>
    </row>
    <row r="1052" spans="2:7" ht="25.5" x14ac:dyDescent="0.25">
      <c r="B1052" s="14" t="s">
        <v>2010</v>
      </c>
      <c r="C1052" s="22" t="s">
        <v>2011</v>
      </c>
      <c r="D1052" s="25" t="s">
        <v>23</v>
      </c>
      <c r="E1052" s="8">
        <v>1597.64</v>
      </c>
      <c r="F1052" s="155"/>
      <c r="G1052" s="24">
        <f t="shared" si="50"/>
        <v>0</v>
      </c>
    </row>
    <row r="1053" spans="2:7" ht="25.5" x14ac:dyDescent="0.25">
      <c r="B1053" s="14" t="s">
        <v>2258</v>
      </c>
      <c r="C1053" s="22" t="s">
        <v>2259</v>
      </c>
      <c r="D1053" s="25" t="s">
        <v>9</v>
      </c>
      <c r="E1053" s="8">
        <v>2.14</v>
      </c>
      <c r="F1053" s="155"/>
      <c r="G1053" s="24">
        <f t="shared" si="50"/>
        <v>0</v>
      </c>
    </row>
    <row r="1054" spans="2:7" x14ac:dyDescent="0.25">
      <c r="B1054" s="14" t="s">
        <v>2260</v>
      </c>
      <c r="C1054" s="22" t="s">
        <v>2261</v>
      </c>
      <c r="D1054" s="25" t="s">
        <v>23</v>
      </c>
      <c r="E1054" s="8">
        <v>4</v>
      </c>
      <c r="F1054" s="155"/>
      <c r="G1054" s="24">
        <f t="shared" si="50"/>
        <v>0</v>
      </c>
    </row>
    <row r="1055" spans="2:7" ht="25.5" x14ac:dyDescent="0.25">
      <c r="B1055" s="14" t="s">
        <v>2262</v>
      </c>
      <c r="C1055" s="22" t="s">
        <v>2263</v>
      </c>
      <c r="D1055" s="25" t="s">
        <v>9</v>
      </c>
      <c r="E1055" s="8">
        <v>0.38</v>
      </c>
      <c r="F1055" s="155"/>
      <c r="G1055" s="24">
        <f t="shared" si="50"/>
        <v>0</v>
      </c>
    </row>
    <row r="1056" spans="2:7" ht="38.25" x14ac:dyDescent="0.25">
      <c r="B1056" s="14" t="s">
        <v>1968</v>
      </c>
      <c r="C1056" s="22" t="s">
        <v>1969</v>
      </c>
      <c r="D1056" s="25" t="s">
        <v>9</v>
      </c>
      <c r="E1056" s="8">
        <v>14034.12</v>
      </c>
      <c r="F1056" s="155"/>
      <c r="G1056" s="24">
        <f t="shared" si="50"/>
        <v>0</v>
      </c>
    </row>
    <row r="1057" spans="2:7" ht="51" x14ac:dyDescent="0.25">
      <c r="B1057" s="14" t="s">
        <v>1989</v>
      </c>
      <c r="C1057" s="22" t="s">
        <v>1990</v>
      </c>
      <c r="D1057" s="25" t="s">
        <v>9</v>
      </c>
      <c r="E1057" s="8">
        <v>275.58</v>
      </c>
      <c r="F1057" s="155"/>
      <c r="G1057" s="24">
        <f t="shared" si="50"/>
        <v>0</v>
      </c>
    </row>
    <row r="1058" spans="2:7" ht="25.5" x14ac:dyDescent="0.25">
      <c r="B1058" s="14" t="s">
        <v>2264</v>
      </c>
      <c r="C1058" s="22" t="s">
        <v>2265</v>
      </c>
      <c r="D1058" s="25" t="s">
        <v>9</v>
      </c>
      <c r="E1058" s="8">
        <v>0.71</v>
      </c>
      <c r="F1058" s="155"/>
      <c r="G1058" s="24">
        <f t="shared" si="50"/>
        <v>0</v>
      </c>
    </row>
    <row r="1059" spans="2:7" ht="25.5" x14ac:dyDescent="0.25">
      <c r="B1059" s="14" t="s">
        <v>2012</v>
      </c>
      <c r="C1059" s="22" t="s">
        <v>2013</v>
      </c>
      <c r="D1059" s="25" t="s">
        <v>9</v>
      </c>
      <c r="E1059" s="8">
        <v>1216</v>
      </c>
      <c r="F1059" s="155"/>
      <c r="G1059" s="24">
        <f t="shared" si="50"/>
        <v>0</v>
      </c>
    </row>
    <row r="1060" spans="2:7" ht="25.5" x14ac:dyDescent="0.25">
      <c r="B1060" s="14" t="s">
        <v>2014</v>
      </c>
      <c r="C1060" s="22" t="s">
        <v>2015</v>
      </c>
      <c r="D1060" s="25" t="s">
        <v>9</v>
      </c>
      <c r="E1060" s="8">
        <v>194.6</v>
      </c>
      <c r="F1060" s="155"/>
      <c r="G1060" s="24">
        <f t="shared" si="50"/>
        <v>0</v>
      </c>
    </row>
    <row r="1061" spans="2:7" ht="25.5" x14ac:dyDescent="0.25">
      <c r="B1061" s="14" t="s">
        <v>2016</v>
      </c>
      <c r="C1061" s="22" t="s">
        <v>2017</v>
      </c>
      <c r="D1061" s="25" t="s">
        <v>9</v>
      </c>
      <c r="E1061" s="8">
        <v>231.82</v>
      </c>
      <c r="F1061" s="155"/>
      <c r="G1061" s="24">
        <f t="shared" si="50"/>
        <v>0</v>
      </c>
    </row>
    <row r="1062" spans="2:7" x14ac:dyDescent="0.25">
      <c r="B1062" s="11">
        <v>26</v>
      </c>
      <c r="C1062" s="74" t="s">
        <v>1970</v>
      </c>
      <c r="D1062" s="75"/>
      <c r="E1062" s="52"/>
      <c r="F1062" s="52"/>
      <c r="G1062" s="104"/>
    </row>
    <row r="1063" spans="2:7" x14ac:dyDescent="0.25">
      <c r="B1063" s="20" t="s">
        <v>1971</v>
      </c>
      <c r="C1063" s="68" t="s">
        <v>1972</v>
      </c>
      <c r="D1063" s="25"/>
      <c r="E1063" s="8"/>
      <c r="F1063" s="160"/>
      <c r="G1063" s="24"/>
    </row>
    <row r="1064" spans="2:7" ht="51" x14ac:dyDescent="0.25">
      <c r="B1064" s="14" t="s">
        <v>1994</v>
      </c>
      <c r="C1064" s="22" t="s">
        <v>1995</v>
      </c>
      <c r="D1064" s="25" t="s">
        <v>1425</v>
      </c>
      <c r="E1064" s="8">
        <v>2</v>
      </c>
      <c r="F1064" s="155"/>
      <c r="G1064" s="24">
        <f t="shared" ref="G1064:G1081" si="51">+ROUND(E1064*F1064,0)</f>
        <v>0</v>
      </c>
    </row>
    <row r="1065" spans="2:7" ht="51" x14ac:dyDescent="0.25">
      <c r="B1065" s="14" t="s">
        <v>1996</v>
      </c>
      <c r="C1065" s="22" t="s">
        <v>1997</v>
      </c>
      <c r="D1065" s="25" t="s">
        <v>1425</v>
      </c>
      <c r="E1065" s="8">
        <v>2</v>
      </c>
      <c r="F1065" s="155"/>
      <c r="G1065" s="24">
        <f t="shared" si="51"/>
        <v>0</v>
      </c>
    </row>
    <row r="1066" spans="2:7" ht="51" x14ac:dyDescent="0.25">
      <c r="B1066" s="14" t="s">
        <v>1998</v>
      </c>
      <c r="C1066" s="22" t="s">
        <v>1999</v>
      </c>
      <c r="D1066" s="25" t="s">
        <v>1425</v>
      </c>
      <c r="E1066" s="8">
        <v>2</v>
      </c>
      <c r="F1066" s="155"/>
      <c r="G1066" s="24">
        <f t="shared" si="51"/>
        <v>0</v>
      </c>
    </row>
    <row r="1067" spans="2:7" ht="38.25" x14ac:dyDescent="0.25">
      <c r="B1067" s="14" t="s">
        <v>2000</v>
      </c>
      <c r="C1067" s="22" t="s">
        <v>2001</v>
      </c>
      <c r="D1067" s="25" t="s">
        <v>1425</v>
      </c>
      <c r="E1067" s="8">
        <v>1</v>
      </c>
      <c r="F1067" s="155"/>
      <c r="G1067" s="24">
        <f t="shared" si="51"/>
        <v>0</v>
      </c>
    </row>
    <row r="1068" spans="2:7" ht="38.25" x14ac:dyDescent="0.25">
      <c r="B1068" s="14" t="s">
        <v>2002</v>
      </c>
      <c r="C1068" s="22" t="s">
        <v>2003</v>
      </c>
      <c r="D1068" s="25" t="s">
        <v>1425</v>
      </c>
      <c r="E1068" s="8">
        <v>2</v>
      </c>
      <c r="F1068" s="155"/>
      <c r="G1068" s="24">
        <f t="shared" si="51"/>
        <v>0</v>
      </c>
    </row>
    <row r="1069" spans="2:7" ht="38.25" x14ac:dyDescent="0.25">
      <c r="B1069" s="14" t="s">
        <v>2004</v>
      </c>
      <c r="C1069" s="22" t="s">
        <v>2005</v>
      </c>
      <c r="D1069" s="25" t="s">
        <v>23</v>
      </c>
      <c r="E1069" s="8">
        <v>9</v>
      </c>
      <c r="F1069" s="155"/>
      <c r="G1069" s="24">
        <f t="shared" si="51"/>
        <v>0</v>
      </c>
    </row>
    <row r="1070" spans="2:7" ht="51" x14ac:dyDescent="0.25">
      <c r="B1070" s="14" t="s">
        <v>2006</v>
      </c>
      <c r="C1070" s="22" t="s">
        <v>2007</v>
      </c>
      <c r="D1070" s="25" t="s">
        <v>1425</v>
      </c>
      <c r="E1070" s="8">
        <v>1</v>
      </c>
      <c r="F1070" s="155"/>
      <c r="G1070" s="24">
        <f t="shared" si="51"/>
        <v>0</v>
      </c>
    </row>
    <row r="1071" spans="2:7" ht="51" x14ac:dyDescent="0.25">
      <c r="B1071" s="14" t="s">
        <v>2008</v>
      </c>
      <c r="C1071" s="22" t="s">
        <v>2009</v>
      </c>
      <c r="D1071" s="25" t="s">
        <v>1425</v>
      </c>
      <c r="E1071" s="8">
        <v>1</v>
      </c>
      <c r="F1071" s="155"/>
      <c r="G1071" s="24">
        <f t="shared" si="51"/>
        <v>0</v>
      </c>
    </row>
    <row r="1072" spans="2:7" ht="51" x14ac:dyDescent="0.25">
      <c r="B1072" s="14" t="s">
        <v>2018</v>
      </c>
      <c r="C1072" s="22" t="s">
        <v>2019</v>
      </c>
      <c r="D1072" s="25" t="s">
        <v>1425</v>
      </c>
      <c r="E1072" s="8">
        <v>1</v>
      </c>
      <c r="F1072" s="155"/>
      <c r="G1072" s="24">
        <f t="shared" si="51"/>
        <v>0</v>
      </c>
    </row>
    <row r="1073" spans="2:7" ht="51" x14ac:dyDescent="0.25">
      <c r="B1073" s="14" t="s">
        <v>1991</v>
      </c>
      <c r="C1073" s="22" t="s">
        <v>1992</v>
      </c>
      <c r="D1073" s="25" t="s">
        <v>1425</v>
      </c>
      <c r="E1073" s="8">
        <v>1</v>
      </c>
      <c r="F1073" s="155"/>
      <c r="G1073" s="24">
        <f t="shared" si="51"/>
        <v>0</v>
      </c>
    </row>
    <row r="1074" spans="2:7" ht="51" x14ac:dyDescent="0.25">
      <c r="B1074" s="14" t="s">
        <v>2030</v>
      </c>
      <c r="C1074" s="22" t="s">
        <v>2031</v>
      </c>
      <c r="D1074" s="25"/>
      <c r="E1074" s="8">
        <v>1</v>
      </c>
      <c r="F1074" s="155"/>
      <c r="G1074" s="24">
        <f t="shared" si="51"/>
        <v>0</v>
      </c>
    </row>
    <row r="1075" spans="2:7" ht="38.25" x14ac:dyDescent="0.25">
      <c r="B1075" s="14" t="s">
        <v>1973</v>
      </c>
      <c r="C1075" s="22" t="s">
        <v>1974</v>
      </c>
      <c r="D1075" s="25" t="s">
        <v>1425</v>
      </c>
      <c r="E1075" s="8">
        <v>1</v>
      </c>
      <c r="F1075" s="155"/>
      <c r="G1075" s="24">
        <f t="shared" si="51"/>
        <v>0</v>
      </c>
    </row>
    <row r="1076" spans="2:7" ht="38.25" x14ac:dyDescent="0.25">
      <c r="B1076" s="14" t="s">
        <v>2020</v>
      </c>
      <c r="C1076" s="22" t="s">
        <v>2021</v>
      </c>
      <c r="D1076" s="25" t="s">
        <v>1425</v>
      </c>
      <c r="E1076" s="8">
        <v>1</v>
      </c>
      <c r="F1076" s="155"/>
      <c r="G1076" s="24">
        <f t="shared" si="51"/>
        <v>0</v>
      </c>
    </row>
    <row r="1077" spans="2:7" ht="38.25" x14ac:dyDescent="0.25">
      <c r="B1077" s="14" t="s">
        <v>2022</v>
      </c>
      <c r="C1077" s="22" t="s">
        <v>2023</v>
      </c>
      <c r="D1077" s="25" t="s">
        <v>6</v>
      </c>
      <c r="E1077" s="8">
        <v>10</v>
      </c>
      <c r="F1077" s="155"/>
      <c r="G1077" s="24">
        <f t="shared" si="51"/>
        <v>0</v>
      </c>
    </row>
    <row r="1078" spans="2:7" ht="38.25" x14ac:dyDescent="0.25">
      <c r="B1078" s="14" t="s">
        <v>2024</v>
      </c>
      <c r="C1078" s="22" t="s">
        <v>2025</v>
      </c>
      <c r="D1078" s="25" t="s">
        <v>6</v>
      </c>
      <c r="E1078" s="8">
        <v>24</v>
      </c>
      <c r="F1078" s="155"/>
      <c r="G1078" s="24">
        <f t="shared" si="51"/>
        <v>0</v>
      </c>
    </row>
    <row r="1079" spans="2:7" ht="25.5" x14ac:dyDescent="0.25">
      <c r="B1079" s="14" t="s">
        <v>2266</v>
      </c>
      <c r="C1079" s="22" t="s">
        <v>2267</v>
      </c>
      <c r="D1079" s="25" t="s">
        <v>23</v>
      </c>
      <c r="E1079" s="8">
        <v>5.41</v>
      </c>
      <c r="F1079" s="155"/>
      <c r="G1079" s="24">
        <f t="shared" si="51"/>
        <v>0</v>
      </c>
    </row>
    <row r="1080" spans="2:7" ht="25.5" x14ac:dyDescent="0.25">
      <c r="B1080" s="14" t="s">
        <v>2268</v>
      </c>
      <c r="C1080" s="22" t="s">
        <v>2269</v>
      </c>
      <c r="D1080" s="25" t="s">
        <v>6</v>
      </c>
      <c r="E1080" s="8">
        <v>1</v>
      </c>
      <c r="F1080" s="155"/>
      <c r="G1080" s="24">
        <f t="shared" si="51"/>
        <v>0</v>
      </c>
    </row>
    <row r="1081" spans="2:7" ht="25.5" x14ac:dyDescent="0.25">
      <c r="B1081" s="14" t="s">
        <v>2270</v>
      </c>
      <c r="C1081" s="22" t="s">
        <v>2271</v>
      </c>
      <c r="D1081" s="25" t="s">
        <v>6</v>
      </c>
      <c r="E1081" s="8">
        <v>1</v>
      </c>
      <c r="F1081" s="155"/>
      <c r="G1081" s="24">
        <f t="shared" si="51"/>
        <v>0</v>
      </c>
    </row>
    <row r="1082" spans="2:7" x14ac:dyDescent="0.25">
      <c r="B1082" s="20" t="s">
        <v>2026</v>
      </c>
      <c r="C1082" s="68" t="s">
        <v>2027</v>
      </c>
      <c r="D1082" s="25"/>
      <c r="E1082" s="8"/>
      <c r="F1082" s="160"/>
      <c r="G1082" s="24"/>
    </row>
    <row r="1083" spans="2:7" ht="38.25" x14ac:dyDescent="0.25">
      <c r="B1083" s="14" t="s">
        <v>2032</v>
      </c>
      <c r="C1083" s="22" t="s">
        <v>2033</v>
      </c>
      <c r="D1083" s="25" t="s">
        <v>23</v>
      </c>
      <c r="E1083" s="8">
        <v>563.67999999999995</v>
      </c>
      <c r="F1083" s="155"/>
      <c r="G1083" s="24">
        <f t="shared" ref="G1083:G1101" si="52">+ROUND(E1083*F1083,0)</f>
        <v>0</v>
      </c>
    </row>
    <row r="1084" spans="2:7" ht="51" x14ac:dyDescent="0.25">
      <c r="B1084" s="14" t="s">
        <v>2034</v>
      </c>
      <c r="C1084" s="22" t="s">
        <v>2035</v>
      </c>
      <c r="D1084" s="25" t="s">
        <v>23</v>
      </c>
      <c r="E1084" s="8">
        <v>150</v>
      </c>
      <c r="F1084" s="155"/>
      <c r="G1084" s="24">
        <f t="shared" si="52"/>
        <v>0</v>
      </c>
    </row>
    <row r="1085" spans="2:7" ht="25.5" x14ac:dyDescent="0.25">
      <c r="B1085" s="14" t="s">
        <v>2036</v>
      </c>
      <c r="C1085" s="22" t="s">
        <v>2037</v>
      </c>
      <c r="D1085" s="25" t="s">
        <v>23</v>
      </c>
      <c r="E1085" s="8">
        <v>205.24</v>
      </c>
      <c r="F1085" s="155"/>
      <c r="G1085" s="24">
        <f t="shared" si="52"/>
        <v>0</v>
      </c>
    </row>
    <row r="1086" spans="2:7" ht="38.25" x14ac:dyDescent="0.25">
      <c r="B1086" s="14" t="s">
        <v>2038</v>
      </c>
      <c r="C1086" s="22" t="s">
        <v>2039</v>
      </c>
      <c r="D1086" s="25" t="s">
        <v>9</v>
      </c>
      <c r="E1086" s="8">
        <v>125</v>
      </c>
      <c r="F1086" s="155"/>
      <c r="G1086" s="24">
        <f t="shared" si="52"/>
        <v>0</v>
      </c>
    </row>
    <row r="1087" spans="2:7" ht="38.25" x14ac:dyDescent="0.25">
      <c r="B1087" s="14" t="s">
        <v>2040</v>
      </c>
      <c r="C1087" s="22" t="s">
        <v>2041</v>
      </c>
      <c r="D1087" s="25" t="s">
        <v>23</v>
      </c>
      <c r="E1087" s="8">
        <v>1526</v>
      </c>
      <c r="F1087" s="155"/>
      <c r="G1087" s="24">
        <f t="shared" si="52"/>
        <v>0</v>
      </c>
    </row>
    <row r="1088" spans="2:7" ht="51" x14ac:dyDescent="0.25">
      <c r="B1088" s="14" t="s">
        <v>2042</v>
      </c>
      <c r="C1088" s="22" t="s">
        <v>2043</v>
      </c>
      <c r="D1088" s="25" t="s">
        <v>23</v>
      </c>
      <c r="E1088" s="8">
        <v>1300.6400000000001</v>
      </c>
      <c r="F1088" s="155"/>
      <c r="G1088" s="24">
        <f t="shared" si="52"/>
        <v>0</v>
      </c>
    </row>
    <row r="1089" spans="2:7" ht="25.5" x14ac:dyDescent="0.25">
      <c r="B1089" s="14" t="s">
        <v>2044</v>
      </c>
      <c r="C1089" s="22" t="s">
        <v>2045</v>
      </c>
      <c r="D1089" s="25" t="s">
        <v>6</v>
      </c>
      <c r="E1089" s="8">
        <v>170</v>
      </c>
      <c r="F1089" s="155"/>
      <c r="G1089" s="24">
        <f t="shared" si="52"/>
        <v>0</v>
      </c>
    </row>
    <row r="1090" spans="2:7" ht="63.75" x14ac:dyDescent="0.25">
      <c r="B1090" s="14" t="s">
        <v>2046</v>
      </c>
      <c r="C1090" s="22" t="s">
        <v>2047</v>
      </c>
      <c r="D1090" s="25" t="s">
        <v>9</v>
      </c>
      <c r="E1090" s="8">
        <v>1533.43</v>
      </c>
      <c r="F1090" s="155"/>
      <c r="G1090" s="24">
        <f t="shared" si="52"/>
        <v>0</v>
      </c>
    </row>
    <row r="1091" spans="2:7" ht="63.75" x14ac:dyDescent="0.25">
      <c r="B1091" s="14" t="s">
        <v>2048</v>
      </c>
      <c r="C1091" s="22" t="s">
        <v>2049</v>
      </c>
      <c r="D1091" s="25" t="s">
        <v>9</v>
      </c>
      <c r="E1091" s="8">
        <v>1473.4</v>
      </c>
      <c r="F1091" s="155"/>
      <c r="G1091" s="24">
        <f t="shared" si="52"/>
        <v>0</v>
      </c>
    </row>
    <row r="1092" spans="2:7" ht="25.5" x14ac:dyDescent="0.25">
      <c r="B1092" s="14" t="s">
        <v>2050</v>
      </c>
      <c r="C1092" s="22" t="s">
        <v>2051</v>
      </c>
      <c r="D1092" s="25" t="s">
        <v>9</v>
      </c>
      <c r="E1092" s="8">
        <v>3432.27</v>
      </c>
      <c r="F1092" s="155"/>
      <c r="G1092" s="24">
        <f t="shared" si="52"/>
        <v>0</v>
      </c>
    </row>
    <row r="1093" spans="2:7" ht="38.25" x14ac:dyDescent="0.25">
      <c r="B1093" s="14" t="s">
        <v>2052</v>
      </c>
      <c r="C1093" s="22" t="s">
        <v>2053</v>
      </c>
      <c r="D1093" s="25" t="s">
        <v>9</v>
      </c>
      <c r="E1093" s="8">
        <v>716.46</v>
      </c>
      <c r="F1093" s="155"/>
      <c r="G1093" s="24">
        <f t="shared" si="52"/>
        <v>0</v>
      </c>
    </row>
    <row r="1094" spans="2:7" ht="38.25" x14ac:dyDescent="0.25">
      <c r="B1094" s="14" t="s">
        <v>2054</v>
      </c>
      <c r="C1094" s="22" t="s">
        <v>2055</v>
      </c>
      <c r="D1094" s="25" t="s">
        <v>6</v>
      </c>
      <c r="E1094" s="8">
        <v>34</v>
      </c>
      <c r="F1094" s="155"/>
      <c r="G1094" s="24">
        <f t="shared" si="52"/>
        <v>0</v>
      </c>
    </row>
    <row r="1095" spans="2:7" ht="63.75" x14ac:dyDescent="0.25">
      <c r="B1095" s="14" t="s">
        <v>2056</v>
      </c>
      <c r="C1095" s="22" t="s">
        <v>2057</v>
      </c>
      <c r="D1095" s="25" t="s">
        <v>9</v>
      </c>
      <c r="E1095" s="8">
        <v>1400.92</v>
      </c>
      <c r="F1095" s="155"/>
      <c r="G1095" s="24">
        <f t="shared" si="52"/>
        <v>0</v>
      </c>
    </row>
    <row r="1096" spans="2:7" ht="25.5" x14ac:dyDescent="0.25">
      <c r="B1096" s="14" t="s">
        <v>2058</v>
      </c>
      <c r="C1096" s="22" t="s">
        <v>2059</v>
      </c>
      <c r="D1096" s="25" t="s">
        <v>3</v>
      </c>
      <c r="E1096" s="8">
        <v>13.46</v>
      </c>
      <c r="F1096" s="155"/>
      <c r="G1096" s="24">
        <f t="shared" si="52"/>
        <v>0</v>
      </c>
    </row>
    <row r="1097" spans="2:7" ht="38.25" x14ac:dyDescent="0.25">
      <c r="B1097" s="14" t="s">
        <v>2060</v>
      </c>
      <c r="C1097" s="22" t="s">
        <v>2061</v>
      </c>
      <c r="D1097" s="25" t="s">
        <v>23</v>
      </c>
      <c r="E1097" s="8">
        <v>231.53</v>
      </c>
      <c r="F1097" s="155"/>
      <c r="G1097" s="24">
        <f t="shared" si="52"/>
        <v>0</v>
      </c>
    </row>
    <row r="1098" spans="2:7" ht="25.5" x14ac:dyDescent="0.25">
      <c r="B1098" s="14" t="s">
        <v>2062</v>
      </c>
      <c r="C1098" s="22" t="s">
        <v>2063</v>
      </c>
      <c r="D1098" s="25" t="s">
        <v>6</v>
      </c>
      <c r="E1098" s="8">
        <v>18</v>
      </c>
      <c r="F1098" s="155"/>
      <c r="G1098" s="24">
        <f t="shared" si="52"/>
        <v>0</v>
      </c>
    </row>
    <row r="1099" spans="2:7" ht="25.5" x14ac:dyDescent="0.25">
      <c r="B1099" s="14" t="s">
        <v>2028</v>
      </c>
      <c r="C1099" s="22" t="s">
        <v>2029</v>
      </c>
      <c r="D1099" s="25" t="s">
        <v>9</v>
      </c>
      <c r="E1099" s="8">
        <v>3009.03</v>
      </c>
      <c r="F1099" s="155"/>
      <c r="G1099" s="24">
        <f t="shared" si="52"/>
        <v>0</v>
      </c>
    </row>
    <row r="1100" spans="2:7" ht="38.25" x14ac:dyDescent="0.25">
      <c r="B1100" s="41" t="s">
        <v>2064</v>
      </c>
      <c r="C1100" s="22" t="s">
        <v>2065</v>
      </c>
      <c r="D1100" s="25" t="s">
        <v>6</v>
      </c>
      <c r="E1100" s="8">
        <v>77</v>
      </c>
      <c r="F1100" s="155"/>
      <c r="G1100" s="24">
        <f t="shared" si="52"/>
        <v>0</v>
      </c>
    </row>
    <row r="1101" spans="2:7" ht="25.5" x14ac:dyDescent="0.25">
      <c r="B1101" s="41" t="s">
        <v>2066</v>
      </c>
      <c r="C1101" s="22" t="s">
        <v>2067</v>
      </c>
      <c r="D1101" s="25" t="s">
        <v>6</v>
      </c>
      <c r="E1101" s="8">
        <v>27</v>
      </c>
      <c r="F1101" s="155"/>
      <c r="G1101" s="24">
        <f t="shared" si="52"/>
        <v>0</v>
      </c>
    </row>
    <row r="1102" spans="2:7" x14ac:dyDescent="0.25">
      <c r="B1102" s="29" t="s">
        <v>2068</v>
      </c>
      <c r="C1102" s="68" t="s">
        <v>2069</v>
      </c>
      <c r="D1102" s="69"/>
      <c r="E1102" s="8"/>
      <c r="F1102" s="160"/>
      <c r="G1102" s="24"/>
    </row>
    <row r="1103" spans="2:7" x14ac:dyDescent="0.25">
      <c r="B1103" s="29" t="s">
        <v>2070</v>
      </c>
      <c r="C1103" s="68" t="s">
        <v>2071</v>
      </c>
      <c r="D1103" s="69"/>
      <c r="E1103" s="8"/>
      <c r="F1103" s="160"/>
      <c r="G1103" s="24"/>
    </row>
    <row r="1104" spans="2:7" ht="25.5" x14ac:dyDescent="0.25">
      <c r="B1104" s="41" t="s">
        <v>2072</v>
      </c>
      <c r="C1104" s="22" t="s">
        <v>2073</v>
      </c>
      <c r="D1104" s="23" t="s">
        <v>6</v>
      </c>
      <c r="E1104" s="8">
        <v>5</v>
      </c>
      <c r="F1104" s="155"/>
      <c r="G1104" s="24">
        <f>+ROUND(E1104*F1104,0)</f>
        <v>0</v>
      </c>
    </row>
    <row r="1105" spans="2:7" ht="25.5" x14ac:dyDescent="0.25">
      <c r="B1105" s="41" t="s">
        <v>2074</v>
      </c>
      <c r="C1105" s="22" t="s">
        <v>2075</v>
      </c>
      <c r="D1105" s="23" t="s">
        <v>6</v>
      </c>
      <c r="E1105" s="8">
        <v>23</v>
      </c>
      <c r="F1105" s="155"/>
      <c r="G1105" s="24">
        <f>+ROUND(E1105*F1105,0)</f>
        <v>0</v>
      </c>
    </row>
    <row r="1106" spans="2:7" ht="25.5" x14ac:dyDescent="0.25">
      <c r="B1106" s="41" t="s">
        <v>2076</v>
      </c>
      <c r="C1106" s="22" t="s">
        <v>2077</v>
      </c>
      <c r="D1106" s="23" t="s">
        <v>6</v>
      </c>
      <c r="E1106" s="8">
        <v>6</v>
      </c>
      <c r="F1106" s="155"/>
      <c r="G1106" s="24">
        <f>+ROUND(E1106*F1106,0)</f>
        <v>0</v>
      </c>
    </row>
    <row r="1107" spans="2:7" ht="25.5" x14ac:dyDescent="0.25">
      <c r="B1107" s="41" t="s">
        <v>2078</v>
      </c>
      <c r="C1107" s="22" t="s">
        <v>2079</v>
      </c>
      <c r="D1107" s="23" t="s">
        <v>6</v>
      </c>
      <c r="E1107" s="8">
        <v>21</v>
      </c>
      <c r="F1107" s="155"/>
      <c r="G1107" s="24">
        <f>+ROUND(E1107*F1107,0)</f>
        <v>0</v>
      </c>
    </row>
    <row r="1108" spans="2:7" ht="25.5" x14ac:dyDescent="0.25">
      <c r="B1108" s="41" t="s">
        <v>2080</v>
      </c>
      <c r="C1108" s="22" t="s">
        <v>2081</v>
      </c>
      <c r="D1108" s="23" t="s">
        <v>6</v>
      </c>
      <c r="E1108" s="8">
        <v>12</v>
      </c>
      <c r="F1108" s="155"/>
      <c r="G1108" s="24">
        <f>+ROUND(E1108*F1108,0)</f>
        <v>0</v>
      </c>
    </row>
    <row r="1109" spans="2:7" x14ac:dyDescent="0.25">
      <c r="B1109" s="29" t="s">
        <v>2082</v>
      </c>
      <c r="C1109" s="68" t="s">
        <v>2083</v>
      </c>
      <c r="D1109" s="69"/>
      <c r="E1109" s="8"/>
      <c r="F1109" s="160"/>
      <c r="G1109" s="24"/>
    </row>
    <row r="1110" spans="2:7" ht="25.5" x14ac:dyDescent="0.25">
      <c r="B1110" s="41" t="s">
        <v>2084</v>
      </c>
      <c r="C1110" s="22" t="s">
        <v>2085</v>
      </c>
      <c r="D1110" s="23" t="s">
        <v>9</v>
      </c>
      <c r="E1110" s="8">
        <v>1905.02</v>
      </c>
      <c r="F1110" s="155"/>
      <c r="G1110" s="24">
        <f>+ROUND(E1110*F1110,0)</f>
        <v>0</v>
      </c>
    </row>
    <row r="1111" spans="2:7" ht="40.5" customHeight="1" x14ac:dyDescent="0.25">
      <c r="B1111" s="41" t="s">
        <v>2086</v>
      </c>
      <c r="C1111" s="22" t="s">
        <v>2087</v>
      </c>
      <c r="D1111" s="23" t="s">
        <v>9</v>
      </c>
      <c r="E1111" s="8">
        <v>1949.97</v>
      </c>
      <c r="F1111" s="155"/>
      <c r="G1111" s="24">
        <f>+ROUND(E1111*F1111,0)</f>
        <v>0</v>
      </c>
    </row>
    <row r="1112" spans="2:7" ht="25.5" x14ac:dyDescent="0.25">
      <c r="B1112" s="41" t="s">
        <v>2088</v>
      </c>
      <c r="C1112" s="22" t="s">
        <v>2089</v>
      </c>
      <c r="D1112" s="23" t="s">
        <v>3</v>
      </c>
      <c r="E1112" s="8">
        <v>385.5</v>
      </c>
      <c r="F1112" s="155"/>
      <c r="G1112" s="24">
        <f>+ROUND(E1112*F1112,0)</f>
        <v>0</v>
      </c>
    </row>
    <row r="1113" spans="2:7" x14ac:dyDescent="0.25">
      <c r="B1113" s="29" t="s">
        <v>2090</v>
      </c>
      <c r="C1113" s="68" t="s">
        <v>2091</v>
      </c>
      <c r="D1113" s="69"/>
      <c r="E1113" s="8"/>
      <c r="F1113" s="160"/>
      <c r="G1113" s="24"/>
    </row>
    <row r="1114" spans="2:7" ht="25.5" x14ac:dyDescent="0.25">
      <c r="B1114" s="41" t="s">
        <v>2092</v>
      </c>
      <c r="C1114" s="22" t="s">
        <v>2093</v>
      </c>
      <c r="D1114" s="23" t="s">
        <v>6</v>
      </c>
      <c r="E1114" s="8">
        <v>34</v>
      </c>
      <c r="F1114" s="155"/>
      <c r="G1114" s="24">
        <f>+ROUND(E1114*F1114,0)</f>
        <v>0</v>
      </c>
    </row>
    <row r="1115" spans="2:7" x14ac:dyDescent="0.25">
      <c r="B1115" s="29" t="s">
        <v>2094</v>
      </c>
      <c r="C1115" s="68" t="s">
        <v>2095</v>
      </c>
      <c r="D1115" s="69"/>
      <c r="E1115" s="8"/>
      <c r="F1115" s="160"/>
      <c r="G1115" s="24"/>
    </row>
    <row r="1116" spans="2:7" ht="25.5" x14ac:dyDescent="0.25">
      <c r="B1116" s="41" t="s">
        <v>2096</v>
      </c>
      <c r="C1116" s="22" t="s">
        <v>2097</v>
      </c>
      <c r="D1116" s="23" t="s">
        <v>9</v>
      </c>
      <c r="E1116" s="8">
        <v>3974.99</v>
      </c>
      <c r="F1116" s="155"/>
      <c r="G1116" s="24">
        <f>+ROUND(E1116*F1116,0)</f>
        <v>0</v>
      </c>
    </row>
    <row r="1117" spans="2:7" ht="25.5" x14ac:dyDescent="0.25">
      <c r="B1117" s="41" t="s">
        <v>2098</v>
      </c>
      <c r="C1117" s="22" t="s">
        <v>2099</v>
      </c>
      <c r="D1117" s="23" t="s">
        <v>9</v>
      </c>
      <c r="E1117" s="8">
        <v>3614.73</v>
      </c>
      <c r="F1117" s="155"/>
      <c r="G1117" s="24">
        <f>+ROUND(E1117*F1117,0)</f>
        <v>0</v>
      </c>
    </row>
    <row r="1118" spans="2:7" x14ac:dyDescent="0.25">
      <c r="B1118" s="20" t="s">
        <v>1975</v>
      </c>
      <c r="C1118" s="68" t="s">
        <v>1976</v>
      </c>
      <c r="D1118" s="25"/>
      <c r="E1118" s="8"/>
      <c r="F1118" s="160"/>
      <c r="G1118" s="24"/>
    </row>
    <row r="1119" spans="2:7" x14ac:dyDescent="0.25">
      <c r="B1119" s="41" t="s">
        <v>2100</v>
      </c>
      <c r="C1119" s="22" t="s">
        <v>2101</v>
      </c>
      <c r="D1119" s="23" t="s">
        <v>6</v>
      </c>
      <c r="E1119" s="8">
        <v>1</v>
      </c>
      <c r="F1119" s="155"/>
      <c r="G1119" s="24">
        <f t="shared" ref="G1119:G1126" si="53">+ROUND(E1119*F1119,0)</f>
        <v>0</v>
      </c>
    </row>
    <row r="1120" spans="2:7" x14ac:dyDescent="0.25">
      <c r="B1120" s="41" t="s">
        <v>2102</v>
      </c>
      <c r="C1120" s="22" t="s">
        <v>2103</v>
      </c>
      <c r="D1120" s="23" t="s">
        <v>6</v>
      </c>
      <c r="E1120" s="8">
        <v>8</v>
      </c>
      <c r="F1120" s="155"/>
      <c r="G1120" s="24">
        <f t="shared" si="53"/>
        <v>0</v>
      </c>
    </row>
    <row r="1121" spans="2:7" x14ac:dyDescent="0.25">
      <c r="B1121" s="41" t="s">
        <v>2104</v>
      </c>
      <c r="C1121" s="22" t="s">
        <v>2105</v>
      </c>
      <c r="D1121" s="23" t="s">
        <v>1425</v>
      </c>
      <c r="E1121" s="8">
        <v>6</v>
      </c>
      <c r="F1121" s="155"/>
      <c r="G1121" s="24">
        <f t="shared" si="53"/>
        <v>0</v>
      </c>
    </row>
    <row r="1122" spans="2:7" x14ac:dyDescent="0.25">
      <c r="B1122" s="14" t="s">
        <v>1977</v>
      </c>
      <c r="C1122" s="22" t="s">
        <v>1978</v>
      </c>
      <c r="D1122" s="25" t="s">
        <v>1425</v>
      </c>
      <c r="E1122" s="8">
        <v>17</v>
      </c>
      <c r="F1122" s="155"/>
      <c r="G1122" s="24">
        <f t="shared" si="53"/>
        <v>0</v>
      </c>
    </row>
    <row r="1123" spans="2:7" ht="25.5" x14ac:dyDescent="0.25">
      <c r="B1123" s="14" t="s">
        <v>1979</v>
      </c>
      <c r="C1123" s="22" t="s">
        <v>1980</v>
      </c>
      <c r="D1123" s="25" t="s">
        <v>1425</v>
      </c>
      <c r="E1123" s="8">
        <v>221</v>
      </c>
      <c r="F1123" s="155"/>
      <c r="G1123" s="24">
        <f t="shared" si="53"/>
        <v>0</v>
      </c>
    </row>
    <row r="1124" spans="2:7" x14ac:dyDescent="0.25">
      <c r="B1124" s="14" t="s">
        <v>1981</v>
      </c>
      <c r="C1124" s="22" t="s">
        <v>1982</v>
      </c>
      <c r="D1124" s="25" t="s">
        <v>1425</v>
      </c>
      <c r="E1124" s="8">
        <v>436</v>
      </c>
      <c r="F1124" s="155"/>
      <c r="G1124" s="24">
        <f t="shared" si="53"/>
        <v>0</v>
      </c>
    </row>
    <row r="1125" spans="2:7" x14ac:dyDescent="0.25">
      <c r="B1125" s="14" t="s">
        <v>1983</v>
      </c>
      <c r="C1125" s="22" t="s">
        <v>1984</v>
      </c>
      <c r="D1125" s="25" t="s">
        <v>6</v>
      </c>
      <c r="E1125" s="8">
        <v>13</v>
      </c>
      <c r="F1125" s="155"/>
      <c r="G1125" s="24">
        <f t="shared" si="53"/>
        <v>0</v>
      </c>
    </row>
    <row r="1126" spans="2:7" ht="25.5" x14ac:dyDescent="0.25">
      <c r="B1126" s="14" t="s">
        <v>1985</v>
      </c>
      <c r="C1126" s="22" t="s">
        <v>1986</v>
      </c>
      <c r="D1126" s="25" t="s">
        <v>1425</v>
      </c>
      <c r="E1126" s="8">
        <v>13</v>
      </c>
      <c r="F1126" s="155"/>
      <c r="G1126" s="24">
        <f t="shared" si="53"/>
        <v>0</v>
      </c>
    </row>
    <row r="1127" spans="2:7" x14ac:dyDescent="0.25">
      <c r="B1127" s="11">
        <v>27</v>
      </c>
      <c r="C1127" s="74" t="s">
        <v>1987</v>
      </c>
      <c r="D1127" s="75"/>
      <c r="E1127" s="52"/>
      <c r="F1127" s="52"/>
      <c r="G1127" s="104"/>
    </row>
    <row r="1128" spans="2:7" ht="15.75" thickBot="1" x14ac:dyDescent="0.3">
      <c r="B1128" s="136" t="s">
        <v>1988</v>
      </c>
      <c r="C1128" s="105" t="s">
        <v>1987</v>
      </c>
      <c r="D1128" s="106" t="s">
        <v>9</v>
      </c>
      <c r="E1128" s="107">
        <v>25037.279999999999</v>
      </c>
      <c r="F1128" s="164"/>
      <c r="G1128" s="108">
        <f>+ROUND(E1128*F1128,0)</f>
        <v>0</v>
      </c>
    </row>
    <row r="1129" spans="2:7" ht="5.25" customHeight="1" thickBot="1" x14ac:dyDescent="0.3">
      <c r="B1129" s="82"/>
      <c r="C1129" s="82"/>
      <c r="D1129" s="82"/>
      <c r="E1129" s="82"/>
      <c r="F1129" s="82"/>
      <c r="G1129" s="82"/>
    </row>
    <row r="1130" spans="2:7" x14ac:dyDescent="0.25">
      <c r="B1130" s="109" t="s">
        <v>2110</v>
      </c>
      <c r="C1130" s="110"/>
      <c r="D1130" s="111"/>
      <c r="E1130" s="111"/>
      <c r="F1130" s="112"/>
      <c r="G1130" s="113">
        <f>SUM(G10:G1129)</f>
        <v>0</v>
      </c>
    </row>
    <row r="1131" spans="2:7" ht="4.5" customHeight="1" x14ac:dyDescent="0.25">
      <c r="B1131" s="83"/>
      <c r="C1131" s="89"/>
      <c r="D1131" s="89"/>
      <c r="E1131" s="89"/>
      <c r="F1131" s="89"/>
      <c r="G1131" s="90"/>
    </row>
    <row r="1132" spans="2:7" x14ac:dyDescent="0.25">
      <c r="B1132" s="85"/>
      <c r="C1132" s="86" t="s">
        <v>2106</v>
      </c>
      <c r="D1132" s="165"/>
      <c r="E1132" s="78"/>
      <c r="F1132" s="79"/>
      <c r="G1132" s="80">
        <f>ROUND(G1130*D1132,0)</f>
        <v>0</v>
      </c>
    </row>
    <row r="1133" spans="2:7" x14ac:dyDescent="0.25">
      <c r="B1133" s="83"/>
      <c r="C1133" s="84" t="s">
        <v>2107</v>
      </c>
      <c r="D1133" s="166"/>
      <c r="E1133" s="81"/>
      <c r="F1133" s="79"/>
      <c r="G1133" s="80">
        <f>ROUND(G1130*D1133,0)</f>
        <v>0</v>
      </c>
    </row>
    <row r="1134" spans="2:7" x14ac:dyDescent="0.25">
      <c r="B1134" s="85"/>
      <c r="C1134" s="86" t="s">
        <v>2108</v>
      </c>
      <c r="D1134" s="166"/>
      <c r="E1134" s="78"/>
      <c r="F1134" s="79"/>
      <c r="G1134" s="80">
        <f>ROUND(G1130*D1134,0)</f>
        <v>0</v>
      </c>
    </row>
    <row r="1135" spans="2:7" x14ac:dyDescent="0.25">
      <c r="B1135" s="83"/>
      <c r="C1135" s="84" t="s">
        <v>2109</v>
      </c>
      <c r="D1135" s="78">
        <v>0.19</v>
      </c>
      <c r="E1135" s="81"/>
      <c r="F1135" s="79"/>
      <c r="G1135" s="80">
        <f>ROUND(G1134*D1135,0)</f>
        <v>0</v>
      </c>
    </row>
    <row r="1136" spans="2:7" ht="5.25" customHeight="1" x14ac:dyDescent="0.25">
      <c r="B1136" s="115"/>
      <c r="C1136" s="116"/>
      <c r="D1136" s="117"/>
      <c r="E1136" s="117"/>
      <c r="F1136" s="118"/>
      <c r="G1136" s="119"/>
    </row>
    <row r="1137" spans="2:7" x14ac:dyDescent="0.25">
      <c r="B1137" s="87" t="s">
        <v>2111</v>
      </c>
      <c r="C1137" s="88"/>
      <c r="D1137" s="75"/>
      <c r="E1137" s="75"/>
      <c r="F1137" s="76"/>
      <c r="G1137" s="77">
        <f>SUM(G1130:G1135)</f>
        <v>0</v>
      </c>
    </row>
    <row r="1138" spans="2:7" ht="3.75" customHeight="1" thickBot="1" x14ac:dyDescent="0.3">
      <c r="B1138" s="114"/>
      <c r="C1138" s="120"/>
      <c r="D1138" s="121"/>
      <c r="E1138" s="121"/>
      <c r="F1138" s="122"/>
      <c r="G1138" s="143"/>
    </row>
    <row r="1139" spans="2:7" ht="15.75" thickBot="1" x14ac:dyDescent="0.3">
      <c r="B1139" s="124"/>
      <c r="C1139" s="124"/>
      <c r="D1139" s="125"/>
      <c r="E1139" s="125"/>
      <c r="F1139" s="126"/>
      <c r="G1139" s="127"/>
    </row>
    <row r="1140" spans="2:7" ht="5.25" customHeight="1" x14ac:dyDescent="0.25">
      <c r="B1140" s="144"/>
      <c r="C1140" s="145"/>
      <c r="D1140" s="146"/>
      <c r="E1140" s="146"/>
      <c r="F1140" s="146"/>
      <c r="G1140" s="147"/>
    </row>
    <row r="1141" spans="2:7" ht="18" x14ac:dyDescent="0.25">
      <c r="B1141" s="167" t="s">
        <v>2221</v>
      </c>
      <c r="C1141" s="168"/>
      <c r="D1141" s="168"/>
      <c r="E1141" s="168"/>
      <c r="F1141" s="168"/>
      <c r="G1141" s="169"/>
    </row>
    <row r="1142" spans="2:7" ht="3.75" customHeight="1" thickBot="1" x14ac:dyDescent="0.3">
      <c r="B1142" s="148"/>
      <c r="C1142" s="149"/>
      <c r="D1142" s="150"/>
      <c r="E1142" s="150"/>
      <c r="F1142" s="150"/>
      <c r="G1142" s="151"/>
    </row>
    <row r="1143" spans="2:7" ht="15" customHeight="1" x14ac:dyDescent="0.25">
      <c r="B1143" s="170" t="s">
        <v>12</v>
      </c>
      <c r="C1143" s="172" t="s">
        <v>13</v>
      </c>
      <c r="D1143" s="172" t="s">
        <v>6</v>
      </c>
      <c r="E1143" s="172" t="s">
        <v>14</v>
      </c>
      <c r="F1143" s="174"/>
      <c r="G1143" s="176" t="s">
        <v>15</v>
      </c>
    </row>
    <row r="1144" spans="2:7" x14ac:dyDescent="0.25">
      <c r="B1144" s="171"/>
      <c r="C1144" s="173"/>
      <c r="D1144" s="173"/>
      <c r="E1144" s="173"/>
      <c r="F1144" s="175"/>
      <c r="G1144" s="177"/>
    </row>
    <row r="1145" spans="2:7" x14ac:dyDescent="0.25">
      <c r="B1145" s="36" t="s">
        <v>2142</v>
      </c>
      <c r="C1145" s="12" t="s">
        <v>1941</v>
      </c>
      <c r="D1145" s="4"/>
      <c r="E1145" s="157"/>
      <c r="F1145" s="158"/>
      <c r="G1145" s="159"/>
    </row>
    <row r="1146" spans="2:7" ht="51" x14ac:dyDescent="0.25">
      <c r="B1146" s="14" t="s">
        <v>2143</v>
      </c>
      <c r="C1146" s="91" t="s">
        <v>2144</v>
      </c>
      <c r="D1146" s="7" t="s">
        <v>1425</v>
      </c>
      <c r="E1146" s="8">
        <v>1</v>
      </c>
      <c r="F1146" s="155"/>
      <c r="G1146" s="129">
        <f t="shared" ref="G1146:G1163" si="54">+ROUND(E1146*F1146,0)</f>
        <v>0</v>
      </c>
    </row>
    <row r="1147" spans="2:7" ht="51" x14ac:dyDescent="0.25">
      <c r="B1147" s="14" t="s">
        <v>2145</v>
      </c>
      <c r="C1147" s="91" t="s">
        <v>2146</v>
      </c>
      <c r="D1147" s="7" t="s">
        <v>1425</v>
      </c>
      <c r="E1147" s="8">
        <v>1</v>
      </c>
      <c r="F1147" s="155"/>
      <c r="G1147" s="129">
        <f t="shared" si="54"/>
        <v>0</v>
      </c>
    </row>
    <row r="1148" spans="2:7" ht="51" x14ac:dyDescent="0.25">
      <c r="B1148" s="14" t="s">
        <v>2147</v>
      </c>
      <c r="C1148" s="91" t="s">
        <v>2148</v>
      </c>
      <c r="D1148" s="7" t="s">
        <v>1425</v>
      </c>
      <c r="E1148" s="8">
        <v>1</v>
      </c>
      <c r="F1148" s="155"/>
      <c r="G1148" s="129">
        <f t="shared" si="54"/>
        <v>0</v>
      </c>
    </row>
    <row r="1149" spans="2:7" ht="51" x14ac:dyDescent="0.25">
      <c r="B1149" s="14" t="s">
        <v>2149</v>
      </c>
      <c r="C1149" s="91" t="s">
        <v>2150</v>
      </c>
      <c r="D1149" s="7" t="s">
        <v>1425</v>
      </c>
      <c r="E1149" s="8">
        <v>1</v>
      </c>
      <c r="F1149" s="155"/>
      <c r="G1149" s="129">
        <f t="shared" si="54"/>
        <v>0</v>
      </c>
    </row>
    <row r="1150" spans="2:7" ht="63.75" x14ac:dyDescent="0.25">
      <c r="B1150" s="14" t="s">
        <v>2151</v>
      </c>
      <c r="C1150" s="91" t="s">
        <v>2152</v>
      </c>
      <c r="D1150" s="7" t="s">
        <v>1425</v>
      </c>
      <c r="E1150" s="8">
        <v>1</v>
      </c>
      <c r="F1150" s="155"/>
      <c r="G1150" s="129">
        <f t="shared" si="54"/>
        <v>0</v>
      </c>
    </row>
    <row r="1151" spans="2:7" ht="55.5" customHeight="1" x14ac:dyDescent="0.25">
      <c r="B1151" s="14" t="s">
        <v>2153</v>
      </c>
      <c r="C1151" s="91" t="s">
        <v>2154</v>
      </c>
      <c r="D1151" s="7" t="s">
        <v>6</v>
      </c>
      <c r="E1151" s="8">
        <v>1</v>
      </c>
      <c r="F1151" s="155"/>
      <c r="G1151" s="129">
        <f t="shared" si="54"/>
        <v>0</v>
      </c>
    </row>
    <row r="1152" spans="2:7" ht="63.75" x14ac:dyDescent="0.25">
      <c r="B1152" s="14" t="s">
        <v>2155</v>
      </c>
      <c r="C1152" s="91" t="s">
        <v>2156</v>
      </c>
      <c r="D1152" s="7" t="s">
        <v>1425</v>
      </c>
      <c r="E1152" s="8">
        <v>1</v>
      </c>
      <c r="F1152" s="155"/>
      <c r="G1152" s="129">
        <f t="shared" si="54"/>
        <v>0</v>
      </c>
    </row>
    <row r="1153" spans="2:7" ht="51" x14ac:dyDescent="0.25">
      <c r="B1153" s="14" t="s">
        <v>2157</v>
      </c>
      <c r="C1153" s="91" t="s">
        <v>2158</v>
      </c>
      <c r="D1153" s="7" t="s">
        <v>6</v>
      </c>
      <c r="E1153" s="8">
        <v>1</v>
      </c>
      <c r="F1153" s="155"/>
      <c r="G1153" s="129">
        <f t="shared" si="54"/>
        <v>0</v>
      </c>
    </row>
    <row r="1154" spans="2:7" ht="55.5" customHeight="1" x14ac:dyDescent="0.25">
      <c r="B1154" s="14" t="s">
        <v>2159</v>
      </c>
      <c r="C1154" s="91" t="s">
        <v>2160</v>
      </c>
      <c r="D1154" s="7" t="s">
        <v>1425</v>
      </c>
      <c r="E1154" s="8">
        <v>1</v>
      </c>
      <c r="F1154" s="155"/>
      <c r="G1154" s="129">
        <f t="shared" si="54"/>
        <v>0</v>
      </c>
    </row>
    <row r="1155" spans="2:7" ht="63.75" x14ac:dyDescent="0.25">
      <c r="B1155" s="14" t="s">
        <v>2161</v>
      </c>
      <c r="C1155" s="91" t="s">
        <v>2162</v>
      </c>
      <c r="D1155" s="7" t="s">
        <v>1425</v>
      </c>
      <c r="E1155" s="8">
        <v>1</v>
      </c>
      <c r="F1155" s="155"/>
      <c r="G1155" s="129">
        <f t="shared" si="54"/>
        <v>0</v>
      </c>
    </row>
    <row r="1156" spans="2:7" ht="60.75" customHeight="1" x14ac:dyDescent="0.25">
      <c r="B1156" s="14" t="s">
        <v>2163</v>
      </c>
      <c r="C1156" s="91" t="s">
        <v>2164</v>
      </c>
      <c r="D1156" s="7" t="s">
        <v>1425</v>
      </c>
      <c r="E1156" s="8">
        <v>1</v>
      </c>
      <c r="F1156" s="155"/>
      <c r="G1156" s="129">
        <f t="shared" si="54"/>
        <v>0</v>
      </c>
    </row>
    <row r="1157" spans="2:7" ht="51" x14ac:dyDescent="0.25">
      <c r="B1157" s="14" t="s">
        <v>2165</v>
      </c>
      <c r="C1157" s="91" t="s">
        <v>2166</v>
      </c>
      <c r="D1157" s="7" t="s">
        <v>1425</v>
      </c>
      <c r="E1157" s="8">
        <v>5</v>
      </c>
      <c r="F1157" s="155"/>
      <c r="G1157" s="129">
        <f t="shared" si="54"/>
        <v>0</v>
      </c>
    </row>
    <row r="1158" spans="2:7" ht="51" x14ac:dyDescent="0.25">
      <c r="B1158" s="14" t="s">
        <v>2167</v>
      </c>
      <c r="C1158" s="91" t="s">
        <v>2168</v>
      </c>
      <c r="D1158" s="7" t="s">
        <v>1425</v>
      </c>
      <c r="E1158" s="8">
        <v>1</v>
      </c>
      <c r="F1158" s="155"/>
      <c r="G1158" s="129">
        <f t="shared" si="54"/>
        <v>0</v>
      </c>
    </row>
    <row r="1159" spans="2:7" ht="51" x14ac:dyDescent="0.25">
      <c r="B1159" s="14" t="s">
        <v>2169</v>
      </c>
      <c r="C1159" s="91" t="s">
        <v>2170</v>
      </c>
      <c r="D1159" s="7" t="s">
        <v>1425</v>
      </c>
      <c r="E1159" s="8">
        <v>1</v>
      </c>
      <c r="F1159" s="155"/>
      <c r="G1159" s="129">
        <f t="shared" si="54"/>
        <v>0</v>
      </c>
    </row>
    <row r="1160" spans="2:7" ht="51" x14ac:dyDescent="0.25">
      <c r="B1160" s="14" t="s">
        <v>2171</v>
      </c>
      <c r="C1160" s="91" t="s">
        <v>2172</v>
      </c>
      <c r="D1160" s="7" t="s">
        <v>6</v>
      </c>
      <c r="E1160" s="8">
        <v>1</v>
      </c>
      <c r="F1160" s="155"/>
      <c r="G1160" s="129">
        <f t="shared" si="54"/>
        <v>0</v>
      </c>
    </row>
    <row r="1161" spans="2:7" ht="25.5" x14ac:dyDescent="0.25">
      <c r="B1161" s="14" t="s">
        <v>2173</v>
      </c>
      <c r="C1161" s="91" t="s">
        <v>2174</v>
      </c>
      <c r="D1161" s="7" t="s">
        <v>6</v>
      </c>
      <c r="E1161" s="8">
        <v>1</v>
      </c>
      <c r="F1161" s="155"/>
      <c r="G1161" s="129">
        <f t="shared" si="54"/>
        <v>0</v>
      </c>
    </row>
    <row r="1162" spans="2:7" ht="38.25" x14ac:dyDescent="0.25">
      <c r="B1162" s="14" t="s">
        <v>2175</v>
      </c>
      <c r="C1162" s="91" t="s">
        <v>2176</v>
      </c>
      <c r="D1162" s="7" t="s">
        <v>6</v>
      </c>
      <c r="E1162" s="8">
        <v>1</v>
      </c>
      <c r="F1162" s="155"/>
      <c r="G1162" s="129">
        <f t="shared" si="54"/>
        <v>0</v>
      </c>
    </row>
    <row r="1163" spans="2:7" ht="51" x14ac:dyDescent="0.25">
      <c r="B1163" s="14" t="s">
        <v>2177</v>
      </c>
      <c r="C1163" s="91" t="s">
        <v>2178</v>
      </c>
      <c r="D1163" s="7" t="s">
        <v>6</v>
      </c>
      <c r="E1163" s="8">
        <v>2</v>
      </c>
      <c r="F1163" s="155"/>
      <c r="G1163" s="129">
        <f t="shared" si="54"/>
        <v>0</v>
      </c>
    </row>
    <row r="1164" spans="2:7" x14ac:dyDescent="0.25">
      <c r="B1164" s="11">
        <v>28</v>
      </c>
      <c r="C1164" s="74" t="s">
        <v>2113</v>
      </c>
      <c r="D1164" s="75"/>
      <c r="E1164" s="52"/>
      <c r="F1164" s="52"/>
      <c r="G1164" s="104"/>
    </row>
    <row r="1165" spans="2:7" x14ac:dyDescent="0.25">
      <c r="B1165" s="20" t="s">
        <v>2123</v>
      </c>
      <c r="C1165" s="128" t="s">
        <v>2114</v>
      </c>
      <c r="D1165" s="137"/>
      <c r="E1165" s="37"/>
      <c r="F1165" s="8"/>
      <c r="G1165" s="129"/>
    </row>
    <row r="1166" spans="2:7" ht="51" x14ac:dyDescent="0.25">
      <c r="B1166" s="14" t="s">
        <v>2126</v>
      </c>
      <c r="C1166" s="91" t="s">
        <v>2127</v>
      </c>
      <c r="D1166" s="137" t="s">
        <v>6</v>
      </c>
      <c r="E1166" s="37">
        <v>11</v>
      </c>
      <c r="F1166" s="155"/>
      <c r="G1166" s="129">
        <f t="shared" ref="G1166:G1175" si="55">+ROUND(E1166*F1166,0)</f>
        <v>0</v>
      </c>
    </row>
    <row r="1167" spans="2:7" ht="51" x14ac:dyDescent="0.25">
      <c r="B1167" s="14" t="s">
        <v>2115</v>
      </c>
      <c r="C1167" s="91" t="s">
        <v>2116</v>
      </c>
      <c r="D1167" s="137" t="s">
        <v>6</v>
      </c>
      <c r="E1167" s="37">
        <v>61</v>
      </c>
      <c r="F1167" s="155"/>
      <c r="G1167" s="129">
        <f t="shared" si="55"/>
        <v>0</v>
      </c>
    </row>
    <row r="1168" spans="2:7" ht="51" x14ac:dyDescent="0.25">
      <c r="B1168" s="14" t="s">
        <v>2128</v>
      </c>
      <c r="C1168" s="91" t="s">
        <v>2129</v>
      </c>
      <c r="D1168" s="137" t="s">
        <v>6</v>
      </c>
      <c r="E1168" s="37">
        <v>85</v>
      </c>
      <c r="F1168" s="155"/>
      <c r="G1168" s="129">
        <f t="shared" si="55"/>
        <v>0</v>
      </c>
    </row>
    <row r="1169" spans="2:7" ht="89.25" x14ac:dyDescent="0.25">
      <c r="B1169" s="14" t="s">
        <v>2117</v>
      </c>
      <c r="C1169" s="91" t="s">
        <v>2118</v>
      </c>
      <c r="D1169" s="137" t="s">
        <v>6</v>
      </c>
      <c r="E1169" s="37">
        <v>54</v>
      </c>
      <c r="F1169" s="155"/>
      <c r="G1169" s="129">
        <f t="shared" si="55"/>
        <v>0</v>
      </c>
    </row>
    <row r="1170" spans="2:7" ht="38.25" x14ac:dyDescent="0.25">
      <c r="B1170" s="14" t="s">
        <v>2119</v>
      </c>
      <c r="C1170" s="91" t="s">
        <v>2120</v>
      </c>
      <c r="D1170" s="137" t="s">
        <v>6</v>
      </c>
      <c r="E1170" s="37">
        <v>25</v>
      </c>
      <c r="F1170" s="155"/>
      <c r="G1170" s="129">
        <f t="shared" si="55"/>
        <v>0</v>
      </c>
    </row>
    <row r="1171" spans="2:7" ht="51" x14ac:dyDescent="0.25">
      <c r="B1171" s="14" t="s">
        <v>2179</v>
      </c>
      <c r="C1171" s="91" t="s">
        <v>2272</v>
      </c>
      <c r="D1171" s="137" t="s">
        <v>6</v>
      </c>
      <c r="E1171" s="37">
        <v>1</v>
      </c>
      <c r="F1171" s="155"/>
      <c r="G1171" s="129">
        <f t="shared" si="55"/>
        <v>0</v>
      </c>
    </row>
    <row r="1172" spans="2:7" ht="51" x14ac:dyDescent="0.25">
      <c r="B1172" s="14" t="s">
        <v>2130</v>
      </c>
      <c r="C1172" s="91" t="s">
        <v>2131</v>
      </c>
      <c r="D1172" s="137" t="s">
        <v>6</v>
      </c>
      <c r="E1172" s="37">
        <v>1</v>
      </c>
      <c r="F1172" s="155"/>
      <c r="G1172" s="129">
        <f t="shared" si="55"/>
        <v>0</v>
      </c>
    </row>
    <row r="1173" spans="2:7" ht="51" x14ac:dyDescent="0.25">
      <c r="B1173" s="14" t="s">
        <v>2121</v>
      </c>
      <c r="C1173" s="91" t="s">
        <v>2122</v>
      </c>
      <c r="D1173" s="137" t="s">
        <v>6</v>
      </c>
      <c r="E1173" s="37">
        <v>5</v>
      </c>
      <c r="F1173" s="155"/>
      <c r="G1173" s="129">
        <f t="shared" si="55"/>
        <v>0</v>
      </c>
    </row>
    <row r="1174" spans="2:7" ht="38.25" x14ac:dyDescent="0.25">
      <c r="B1174" s="14" t="s">
        <v>2132</v>
      </c>
      <c r="C1174" s="91" t="s">
        <v>2133</v>
      </c>
      <c r="D1174" s="138" t="s">
        <v>6</v>
      </c>
      <c r="E1174" s="139">
        <v>5</v>
      </c>
      <c r="F1174" s="155"/>
      <c r="G1174" s="129">
        <f t="shared" si="55"/>
        <v>0</v>
      </c>
    </row>
    <row r="1175" spans="2:7" ht="25.5" x14ac:dyDescent="0.25">
      <c r="B1175" s="14" t="s">
        <v>2134</v>
      </c>
      <c r="C1175" s="91" t="s">
        <v>2135</v>
      </c>
      <c r="D1175" s="138" t="s">
        <v>6</v>
      </c>
      <c r="E1175" s="139">
        <v>5</v>
      </c>
      <c r="F1175" s="155"/>
      <c r="G1175" s="129">
        <f t="shared" si="55"/>
        <v>0</v>
      </c>
    </row>
    <row r="1176" spans="2:7" ht="102" x14ac:dyDescent="0.25">
      <c r="B1176" s="20" t="s">
        <v>2136</v>
      </c>
      <c r="C1176" s="128" t="s">
        <v>2137</v>
      </c>
      <c r="D1176" s="138"/>
      <c r="E1176" s="139"/>
      <c r="F1176" s="163"/>
      <c r="G1176" s="129"/>
    </row>
    <row r="1177" spans="2:7" x14ac:dyDescent="0.25">
      <c r="B1177" s="14" t="s">
        <v>2138</v>
      </c>
      <c r="C1177" s="91" t="s">
        <v>2139</v>
      </c>
      <c r="D1177" s="138" t="s">
        <v>6</v>
      </c>
      <c r="E1177" s="139">
        <v>5</v>
      </c>
      <c r="F1177" s="155"/>
      <c r="G1177" s="129">
        <f>+ROUND(E1177*F1177,0)</f>
        <v>0</v>
      </c>
    </row>
    <row r="1178" spans="2:7" x14ac:dyDescent="0.25">
      <c r="B1178" s="14" t="s">
        <v>2140</v>
      </c>
      <c r="C1178" s="91" t="s">
        <v>2141</v>
      </c>
      <c r="D1178" s="138" t="s">
        <v>6</v>
      </c>
      <c r="E1178" s="139">
        <v>5</v>
      </c>
      <c r="F1178" s="155"/>
      <c r="G1178" s="129">
        <f>+ROUND(E1178*F1178,0)</f>
        <v>0</v>
      </c>
    </row>
    <row r="1179" spans="2:7" ht="25.5" x14ac:dyDescent="0.25">
      <c r="B1179" s="14" t="s">
        <v>2186</v>
      </c>
      <c r="C1179" s="91" t="s">
        <v>2187</v>
      </c>
      <c r="D1179" s="138" t="s">
        <v>1425</v>
      </c>
      <c r="E1179" s="139">
        <v>50</v>
      </c>
      <c r="F1179" s="155"/>
      <c r="G1179" s="129">
        <f>+ROUND(E1179*F1179,0)</f>
        <v>0</v>
      </c>
    </row>
    <row r="1180" spans="2:7" ht="63.75" x14ac:dyDescent="0.25">
      <c r="B1180" s="14" t="s">
        <v>2124</v>
      </c>
      <c r="C1180" s="91" t="s">
        <v>2125</v>
      </c>
      <c r="D1180" s="138" t="s">
        <v>23</v>
      </c>
      <c r="E1180" s="139">
        <v>27.5</v>
      </c>
      <c r="F1180" s="155"/>
      <c r="G1180" s="129">
        <f>+ROUND(E1180*F1180,0)</f>
        <v>0</v>
      </c>
    </row>
    <row r="1181" spans="2:7" x14ac:dyDescent="0.25">
      <c r="B1181" s="20" t="s">
        <v>2180</v>
      </c>
      <c r="C1181" s="128" t="s">
        <v>2181</v>
      </c>
      <c r="D1181" s="138"/>
      <c r="E1181" s="139"/>
      <c r="F1181" s="163"/>
      <c r="G1181" s="130"/>
    </row>
    <row r="1182" spans="2:7" x14ac:dyDescent="0.25">
      <c r="B1182" s="14" t="s">
        <v>2182</v>
      </c>
      <c r="C1182" s="91" t="s">
        <v>2183</v>
      </c>
      <c r="D1182" s="138" t="s">
        <v>1425</v>
      </c>
      <c r="E1182" s="139">
        <v>2</v>
      </c>
      <c r="F1182" s="155"/>
      <c r="G1182" s="130">
        <f>+ROUND(E1182*F1182,0)</f>
        <v>0</v>
      </c>
    </row>
    <row r="1183" spans="2:7" ht="15.75" thickBot="1" x14ac:dyDescent="0.3">
      <c r="B1183" s="136" t="s">
        <v>2184</v>
      </c>
      <c r="C1183" s="131" t="s">
        <v>2185</v>
      </c>
      <c r="D1183" s="140" t="s">
        <v>1425</v>
      </c>
      <c r="E1183" s="141">
        <v>2</v>
      </c>
      <c r="F1183" s="164"/>
      <c r="G1183" s="108">
        <f>+ROUND(E1183*F1183,0)</f>
        <v>0</v>
      </c>
    </row>
    <row r="1184" spans="2:7" ht="3.75" customHeight="1" thickBot="1" x14ac:dyDescent="0.3"/>
    <row r="1185" spans="2:7" x14ac:dyDescent="0.25">
      <c r="B1185" s="109" t="s">
        <v>2110</v>
      </c>
      <c r="C1185" s="110"/>
      <c r="D1185" s="111"/>
      <c r="E1185" s="111"/>
      <c r="F1185" s="112"/>
      <c r="G1185" s="113">
        <f>SUM(G1146:G1183)</f>
        <v>0</v>
      </c>
    </row>
    <row r="1186" spans="2:7" ht="4.5" customHeight="1" x14ac:dyDescent="0.25">
      <c r="B1186" s="83"/>
      <c r="C1186" s="89"/>
      <c r="D1186" s="89"/>
      <c r="E1186" s="89"/>
      <c r="F1186" s="89"/>
      <c r="G1186" s="90"/>
    </row>
    <row r="1187" spans="2:7" x14ac:dyDescent="0.25">
      <c r="B1187" s="85"/>
      <c r="C1187" s="86" t="s">
        <v>2188</v>
      </c>
      <c r="D1187" s="165"/>
      <c r="E1187" s="78"/>
      <c r="F1187" s="79"/>
      <c r="G1187" s="80">
        <f>ROUND(G1185*D1187,0)</f>
        <v>0</v>
      </c>
    </row>
    <row r="1188" spans="2:7" ht="4.5" customHeight="1" x14ac:dyDescent="0.25">
      <c r="B1188" s="115"/>
      <c r="C1188" s="116"/>
      <c r="D1188" s="117"/>
      <c r="E1188" s="117"/>
      <c r="F1188" s="118"/>
      <c r="G1188" s="119"/>
    </row>
    <row r="1189" spans="2:7" x14ac:dyDescent="0.25">
      <c r="B1189" s="87" t="s">
        <v>2189</v>
      </c>
      <c r="C1189" s="88"/>
      <c r="D1189" s="75"/>
      <c r="E1189" s="75"/>
      <c r="F1189" s="76"/>
      <c r="G1189" s="77">
        <f>SUM(G1185:G1187)</f>
        <v>0</v>
      </c>
    </row>
    <row r="1190" spans="2:7" ht="6" customHeight="1" thickBot="1" x14ac:dyDescent="0.3">
      <c r="B1190" s="114"/>
      <c r="C1190" s="120"/>
      <c r="D1190" s="121"/>
      <c r="E1190" s="121"/>
      <c r="F1190" s="122"/>
      <c r="G1190" s="123"/>
    </row>
    <row r="1191" spans="2:7" ht="15.75" thickBot="1" x14ac:dyDescent="0.3"/>
    <row r="1192" spans="2:7" x14ac:dyDescent="0.25">
      <c r="B1192" s="109" t="s">
        <v>2190</v>
      </c>
      <c r="C1192" s="110"/>
      <c r="D1192" s="111"/>
      <c r="E1192" s="111"/>
      <c r="F1192" s="112"/>
      <c r="G1192" s="113">
        <f>+G1189+G1137</f>
        <v>0</v>
      </c>
    </row>
    <row r="1193" spans="2:7" ht="6" customHeight="1" thickBot="1" x14ac:dyDescent="0.3">
      <c r="B1193" s="114"/>
      <c r="C1193" s="120"/>
      <c r="D1193" s="121"/>
      <c r="E1193" s="121"/>
      <c r="F1193" s="122"/>
      <c r="G1193" s="123"/>
    </row>
  </sheetData>
  <sheetProtection algorithmName="SHA-512" hashValue="gLPH5r3mt0dqmfzpIyRoN8qAuTtxva4dxNYgvFPeyHzdAA5Ex4bLcvaPNOV4rcd/4jls/qIECsr/Fv5iniUNow==" saltValue="7rmViRLLCdKJmLJlhLSUag==" spinCount="100000" sheet="1" objects="1" scenarios="1" selectLockedCells="1"/>
  <mergeCells count="16">
    <mergeCell ref="B1:G2"/>
    <mergeCell ref="B3:G3"/>
    <mergeCell ref="B5:G5"/>
    <mergeCell ref="G7:G8"/>
    <mergeCell ref="B7:B8"/>
    <mergeCell ref="C7:C8"/>
    <mergeCell ref="D7:D8"/>
    <mergeCell ref="E7:E8"/>
    <mergeCell ref="F7:F8"/>
    <mergeCell ref="B1141:G1141"/>
    <mergeCell ref="B1143:B1144"/>
    <mergeCell ref="C1143:C1144"/>
    <mergeCell ref="D1143:D1144"/>
    <mergeCell ref="E1143:E1144"/>
    <mergeCell ref="F1143:F1144"/>
    <mergeCell ref="G1143:G1144"/>
  </mergeCells>
  <pageMargins left="0.38" right="0.27" top="0.5" bottom="0.47" header="0.31496062992125984" footer="0.25"/>
  <pageSetup scale="59" fitToHeight="2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130</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350B3F01-DD1D-4327-98BA-37AEFCCE8309}"/>
</file>

<file path=customXml/itemProps2.xml><?xml version="1.0" encoding="utf-8"?>
<ds:datastoreItem xmlns:ds="http://schemas.openxmlformats.org/officeDocument/2006/customXml" ds:itemID="{66B4EDEB-E13A-4F29-ADC5-964BC232BF47}"/>
</file>

<file path=customXml/itemProps3.xml><?xml version="1.0" encoding="utf-8"?>
<ds:datastoreItem xmlns:ds="http://schemas.openxmlformats.org/officeDocument/2006/customXml" ds:itemID="{2DC99753-BE05-4295-A0E2-2AA830415D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FormatoNo4-PropuestaEconómica</dc:title>
  <dc:creator>IANOS DAVID PEREZ DIAZ</dc:creator>
  <cp:lastModifiedBy>JOHN VELASCO GOODING</cp:lastModifiedBy>
  <cp:lastPrinted>2019-06-18T15:01:32Z</cp:lastPrinted>
  <dcterms:created xsi:type="dcterms:W3CDTF">2019-06-07T19:25:49Z</dcterms:created>
  <dcterms:modified xsi:type="dcterms:W3CDTF">2019-08-10T17:17:28Z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