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E:\Desktop\"/>
    </mc:Choice>
  </mc:AlternateContent>
  <xr:revisionPtr revIDLastSave="0" documentId="13_ncr:1_{3B478F81-4B6F-4B37-9171-4759C600C4AC}" xr6:coauthVersionLast="36" xr6:coauthVersionMax="36" xr10:uidLastSave="{00000000-0000-0000-0000-000000000000}"/>
  <bookViews>
    <workbookView xWindow="0" yWindow="0" windowWidth="24000" windowHeight="9525" xr2:uid="{54C4E198-8A83-4BDD-93F6-08A451F180A5}"/>
  </bookViews>
  <sheets>
    <sheet name="Presupuesto" sheetId="1" r:id="rId1"/>
  </sheets>
  <definedNames>
    <definedName name="_xlnm.Print_Area" localSheetId="0">Presupuesto!$A$1:$G$713</definedName>
    <definedName name="_xlnm.Print_Titles" localSheetId="0">Presupuesto!$1:$11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10" i="1" l="1"/>
  <c r="G701" i="1"/>
  <c r="G97" i="1"/>
  <c r="D705" i="1" l="1"/>
  <c r="G699" i="1"/>
  <c r="G698" i="1"/>
  <c r="G697" i="1"/>
  <c r="G696" i="1"/>
  <c r="G695" i="1" s="1"/>
  <c r="G694" i="1"/>
  <c r="G693" i="1"/>
  <c r="G692" i="1"/>
  <c r="G691" i="1"/>
  <c r="G690" i="1"/>
  <c r="G689" i="1"/>
  <c r="G688" i="1"/>
  <c r="G687" i="1"/>
  <c r="G686" i="1"/>
  <c r="G685" i="1"/>
  <c r="G684" i="1"/>
  <c r="G683" i="1"/>
  <c r="G682" i="1"/>
  <c r="G681" i="1"/>
  <c r="G680" i="1"/>
  <c r="G679" i="1"/>
  <c r="G678" i="1"/>
  <c r="G677" i="1"/>
  <c r="G675" i="1"/>
  <c r="G674" i="1"/>
  <c r="G673" i="1"/>
  <c r="G672" i="1"/>
  <c r="G671" i="1"/>
  <c r="G670" i="1"/>
  <c r="G669" i="1"/>
  <c r="G668" i="1"/>
  <c r="G667" i="1"/>
  <c r="G666" i="1"/>
  <c r="G665" i="1"/>
  <c r="G664" i="1"/>
  <c r="G663" i="1"/>
  <c r="G661" i="1"/>
  <c r="G660" i="1"/>
  <c r="G659" i="1"/>
  <c r="G658" i="1"/>
  <c r="E657" i="1"/>
  <c r="G657" i="1" s="1"/>
  <c r="G656" i="1"/>
  <c r="G655" i="1"/>
  <c r="G654" i="1"/>
  <c r="G653" i="1"/>
  <c r="G652" i="1"/>
  <c r="G651" i="1"/>
  <c r="G650" i="1"/>
  <c r="G648" i="1"/>
  <c r="G647" i="1"/>
  <c r="G646" i="1"/>
  <c r="G645" i="1"/>
  <c r="G644" i="1"/>
  <c r="G643" i="1"/>
  <c r="G642" i="1"/>
  <c r="G641" i="1"/>
  <c r="G640" i="1"/>
  <c r="G639" i="1"/>
  <c r="G638" i="1"/>
  <c r="E637" i="1"/>
  <c r="G637" i="1" s="1"/>
  <c r="G636" i="1"/>
  <c r="G635" i="1"/>
  <c r="G634" i="1"/>
  <c r="G633" i="1"/>
  <c r="G632" i="1"/>
  <c r="G631" i="1"/>
  <c r="G629" i="1"/>
  <c r="G628" i="1"/>
  <c r="G627" i="1"/>
  <c r="G626" i="1"/>
  <c r="G625" i="1"/>
  <c r="G624" i="1"/>
  <c r="G623" i="1"/>
  <c r="G622" i="1"/>
  <c r="G621" i="1"/>
  <c r="G620" i="1"/>
  <c r="G619" i="1"/>
  <c r="G618" i="1"/>
  <c r="G617" i="1"/>
  <c r="G616" i="1"/>
  <c r="G615" i="1"/>
  <c r="G614" i="1"/>
  <c r="G612" i="1"/>
  <c r="E611" i="1"/>
  <c r="G611" i="1" s="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0" i="1"/>
  <c r="G579" i="1"/>
  <c r="G578" i="1"/>
  <c r="G577" i="1"/>
  <c r="G576" i="1"/>
  <c r="G575" i="1"/>
  <c r="G573" i="1"/>
  <c r="G572" i="1"/>
  <c r="G571" i="1"/>
  <c r="G570" i="1"/>
  <c r="G569" i="1"/>
  <c r="G568" i="1"/>
  <c r="G567" i="1"/>
  <c r="G566" i="1"/>
  <c r="G565" i="1"/>
  <c r="G564" i="1"/>
  <c r="G563" i="1"/>
  <c r="G562" i="1"/>
  <c r="G560" i="1"/>
  <c r="G559" i="1"/>
  <c r="G558" i="1"/>
  <c r="G557" i="1"/>
  <c r="G556" i="1"/>
  <c r="G555" i="1"/>
  <c r="G554" i="1"/>
  <c r="G553" i="1"/>
  <c r="G552" i="1"/>
  <c r="G551" i="1"/>
  <c r="G550" i="1"/>
  <c r="G549" i="1"/>
  <c r="G548" i="1"/>
  <c r="G547" i="1"/>
  <c r="G546" i="1"/>
  <c r="G545" i="1"/>
  <c r="G543" i="1"/>
  <c r="G542" i="1"/>
  <c r="G541" i="1"/>
  <c r="G540" i="1"/>
  <c r="G539" i="1"/>
  <c r="G538" i="1"/>
  <c r="G537" i="1"/>
  <c r="G536" i="1"/>
  <c r="G535" i="1"/>
  <c r="G534" i="1"/>
  <c r="G533" i="1"/>
  <c r="G532" i="1"/>
  <c r="G531" i="1"/>
  <c r="G530" i="1"/>
  <c r="G529" i="1"/>
  <c r="G528" i="1"/>
  <c r="G527" i="1"/>
  <c r="G526" i="1"/>
  <c r="G525" i="1"/>
  <c r="G524" i="1"/>
  <c r="G523" i="1"/>
  <c r="G521" i="1"/>
  <c r="G520" i="1"/>
  <c r="G519" i="1"/>
  <c r="G518" i="1"/>
  <c r="G517" i="1"/>
  <c r="G516" i="1"/>
  <c r="G515" i="1"/>
  <c r="G514" i="1"/>
  <c r="G513" i="1"/>
  <c r="G512" i="1"/>
  <c r="G511" i="1"/>
  <c r="G510" i="1"/>
  <c r="G509" i="1"/>
  <c r="G508" i="1"/>
  <c r="G507" i="1"/>
  <c r="G506" i="1"/>
  <c r="G505" i="1"/>
  <c r="G503" i="1"/>
  <c r="G502" i="1"/>
  <c r="G501" i="1"/>
  <c r="G500" i="1"/>
  <c r="G499" i="1"/>
  <c r="G498" i="1"/>
  <c r="G497" i="1"/>
  <c r="G496" i="1"/>
  <c r="G494" i="1"/>
  <c r="G493" i="1"/>
  <c r="G492" i="1"/>
  <c r="G491" i="1"/>
  <c r="G490" i="1"/>
  <c r="G489" i="1"/>
  <c r="G488" i="1"/>
  <c r="G487" i="1"/>
  <c r="G486" i="1"/>
  <c r="G484" i="1"/>
  <c r="G483" i="1"/>
  <c r="G482" i="1"/>
  <c r="G481" i="1"/>
  <c r="G479" i="1"/>
  <c r="G478" i="1"/>
  <c r="G477" i="1"/>
  <c r="G476" i="1"/>
  <c r="G475" i="1"/>
  <c r="G472" i="1"/>
  <c r="G471" i="1"/>
  <c r="G470" i="1"/>
  <c r="G469" i="1"/>
  <c r="G468" i="1"/>
  <c r="G467" i="1"/>
  <c r="G466" i="1"/>
  <c r="G465" i="1"/>
  <c r="G464" i="1"/>
  <c r="G462" i="1"/>
  <c r="G461" i="1"/>
  <c r="G460" i="1"/>
  <c r="G459" i="1"/>
  <c r="G458" i="1"/>
  <c r="G457" i="1"/>
  <c r="G456" i="1"/>
  <c r="G455" i="1"/>
  <c r="G454" i="1"/>
  <c r="G453" i="1"/>
  <c r="G450" i="1"/>
  <c r="G449" i="1"/>
  <c r="G448" i="1"/>
  <c r="G447" i="1"/>
  <c r="G446" i="1"/>
  <c r="G444" i="1"/>
  <c r="G443" i="1"/>
  <c r="G442" i="1"/>
  <c r="G441" i="1"/>
  <c r="G440" i="1"/>
  <c r="G439" i="1"/>
  <c r="G437" i="1"/>
  <c r="G436" i="1"/>
  <c r="G435" i="1"/>
  <c r="G434" i="1"/>
  <c r="G433" i="1"/>
  <c r="G432" i="1"/>
  <c r="G431" i="1"/>
  <c r="G428" i="1"/>
  <c r="G427" i="1"/>
  <c r="G424" i="1"/>
  <c r="G423" i="1"/>
  <c r="G422" i="1"/>
  <c r="G419" i="1"/>
  <c r="G418" i="1"/>
  <c r="G417" i="1"/>
  <c r="G416" i="1"/>
  <c r="G415" i="1"/>
  <c r="G414" i="1"/>
  <c r="G413" i="1"/>
  <c r="G410" i="1"/>
  <c r="G409" i="1"/>
  <c r="G408" i="1"/>
  <c r="G407" i="1"/>
  <c r="G406" i="1"/>
  <c r="G403" i="1"/>
  <c r="G400" i="1"/>
  <c r="G399" i="1"/>
  <c r="G398" i="1"/>
  <c r="G397" i="1"/>
  <c r="G394" i="1"/>
  <c r="G393" i="1"/>
  <c r="G392" i="1"/>
  <c r="G391" i="1"/>
  <c r="G390" i="1"/>
  <c r="G389" i="1"/>
  <c r="G388" i="1"/>
  <c r="G387" i="1"/>
  <c r="G386" i="1"/>
  <c r="G385" i="1"/>
  <c r="G384" i="1"/>
  <c r="G381" i="1"/>
  <c r="G380"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48" i="1"/>
  <c r="G347" i="1"/>
  <c r="G346" i="1"/>
  <c r="G345" i="1"/>
  <c r="G342" i="1"/>
  <c r="G341" i="1"/>
  <c r="G340" i="1"/>
  <c r="G337" i="1"/>
  <c r="G336" i="1"/>
  <c r="G335" i="1"/>
  <c r="G334" i="1"/>
  <c r="G333" i="1"/>
  <c r="G332" i="1"/>
  <c r="G331" i="1"/>
  <c r="G330" i="1"/>
  <c r="G329" i="1"/>
  <c r="G328" i="1"/>
  <c r="G327" i="1"/>
  <c r="G324" i="1"/>
  <c r="G323" i="1"/>
  <c r="G322" i="1"/>
  <c r="G321" i="1"/>
  <c r="G320" i="1"/>
  <c r="G319" i="1"/>
  <c r="G318" i="1"/>
  <c r="G317" i="1"/>
  <c r="G316" i="1"/>
  <c r="G315" i="1"/>
  <c r="G314" i="1"/>
  <c r="G313" i="1"/>
  <c r="G312" i="1"/>
  <c r="G311" i="1"/>
  <c r="G310" i="1"/>
  <c r="G309" i="1"/>
  <c r="G308" i="1"/>
  <c r="G307" i="1"/>
  <c r="G306"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2" i="1"/>
  <c r="G271" i="1"/>
  <c r="G270" i="1"/>
  <c r="G269" i="1"/>
  <c r="G268" i="1"/>
  <c r="G267" i="1"/>
  <c r="G266" i="1"/>
  <c r="G265" i="1"/>
  <c r="G264" i="1"/>
  <c r="G263" i="1"/>
  <c r="G262" i="1"/>
  <c r="G261" i="1"/>
  <c r="G259" i="1"/>
  <c r="G258" i="1"/>
  <c r="G257" i="1"/>
  <c r="G256" i="1"/>
  <c r="G255" i="1"/>
  <c r="G254" i="1"/>
  <c r="G253" i="1"/>
  <c r="G252" i="1"/>
  <c r="G251" i="1"/>
  <c r="G250" i="1"/>
  <c r="G249" i="1"/>
  <c r="G248" i="1"/>
  <c r="G247" i="1"/>
  <c r="G246" i="1"/>
  <c r="G245" i="1"/>
  <c r="G244" i="1"/>
  <c r="G243" i="1"/>
  <c r="G242" i="1"/>
  <c r="G241" i="1"/>
  <c r="G240" i="1"/>
  <c r="G239" i="1"/>
  <c r="G236" i="1"/>
  <c r="G235" i="1"/>
  <c r="G234" i="1"/>
  <c r="G233" i="1"/>
  <c r="G232" i="1"/>
  <c r="G231" i="1"/>
  <c r="G230" i="1"/>
  <c r="G229" i="1"/>
  <c r="G228" i="1"/>
  <c r="G227" i="1"/>
  <c r="G226" i="1"/>
  <c r="G225" i="1"/>
  <c r="G224" i="1"/>
  <c r="G223" i="1"/>
  <c r="G222" i="1"/>
  <c r="G221" i="1"/>
  <c r="G217" i="1"/>
  <c r="G216" i="1"/>
  <c r="G215" i="1"/>
  <c r="G214" i="1"/>
  <c r="G213" i="1"/>
  <c r="G211" i="1"/>
  <c r="G210" i="1"/>
  <c r="G209" i="1"/>
  <c r="G208" i="1"/>
  <c r="G207" i="1"/>
  <c r="G206" i="1"/>
  <c r="G205" i="1"/>
  <c r="G204" i="1"/>
  <c r="G203" i="1"/>
  <c r="G202" i="1"/>
  <c r="G201" i="1"/>
  <c r="G200" i="1"/>
  <c r="G199" i="1"/>
  <c r="G198" i="1"/>
  <c r="G197" i="1"/>
  <c r="G196" i="1"/>
  <c r="G195" i="1"/>
  <c r="G194" i="1"/>
  <c r="G193" i="1"/>
  <c r="G192" i="1"/>
  <c r="G190" i="1"/>
  <c r="G189" i="1"/>
  <c r="G188" i="1"/>
  <c r="G187" i="1"/>
  <c r="G186" i="1"/>
  <c r="G184" i="1"/>
  <c r="G183" i="1"/>
  <c r="G182" i="1"/>
  <c r="G181" i="1"/>
  <c r="G179" i="1"/>
  <c r="E178" i="1"/>
  <c r="G178" i="1" s="1"/>
  <c r="G177" i="1"/>
  <c r="G176" i="1"/>
  <c r="G175" i="1"/>
  <c r="G174" i="1"/>
  <c r="G173" i="1"/>
  <c r="G172" i="1"/>
  <c r="G171" i="1"/>
  <c r="G170" i="1"/>
  <c r="G169" i="1"/>
  <c r="G168" i="1"/>
  <c r="G167" i="1"/>
  <c r="G166" i="1"/>
  <c r="G165" i="1"/>
  <c r="G164" i="1"/>
  <c r="G162" i="1"/>
  <c r="G161" i="1"/>
  <c r="G160" i="1"/>
  <c r="G159" i="1"/>
  <c r="G158" i="1"/>
  <c r="G157" i="1"/>
  <c r="G156" i="1"/>
  <c r="G155" i="1"/>
  <c r="G154" i="1"/>
  <c r="G153" i="1"/>
  <c r="G152" i="1"/>
  <c r="G151" i="1"/>
  <c r="G150" i="1"/>
  <c r="G149" i="1"/>
  <c r="G148" i="1"/>
  <c r="G147" i="1"/>
  <c r="G146" i="1"/>
  <c r="G145" i="1"/>
  <c r="G144" i="1"/>
  <c r="G143" i="1"/>
  <c r="G142" i="1"/>
  <c r="G141" i="1"/>
  <c r="G139" i="1"/>
  <c r="G138" i="1"/>
  <c r="G137" i="1"/>
  <c r="G136" i="1"/>
  <c r="G135" i="1"/>
  <c r="G133" i="1"/>
  <c r="G132" i="1"/>
  <c r="G131" i="1"/>
  <c r="G130" i="1"/>
  <c r="G129" i="1"/>
  <c r="G128" i="1"/>
  <c r="G127" i="1"/>
  <c r="G126" i="1"/>
  <c r="G125" i="1"/>
  <c r="G124" i="1"/>
  <c r="G123" i="1"/>
  <c r="G122" i="1"/>
  <c r="G121" i="1"/>
  <c r="G120" i="1"/>
  <c r="G119" i="1"/>
  <c r="G118" i="1"/>
  <c r="G117" i="1"/>
  <c r="G116" i="1"/>
  <c r="G115" i="1"/>
  <c r="G113" i="1"/>
  <c r="G112" i="1"/>
  <c r="G111" i="1"/>
  <c r="G110" i="1"/>
  <c r="G109" i="1"/>
  <c r="G108" i="1"/>
  <c r="G106" i="1"/>
  <c r="G105" i="1"/>
  <c r="G104" i="1"/>
  <c r="G103" i="1"/>
  <c r="G102" i="1"/>
  <c r="G101" i="1"/>
  <c r="G100" i="1"/>
  <c r="G98" i="1"/>
  <c r="G96" i="1"/>
  <c r="G95" i="1"/>
  <c r="G94" i="1"/>
  <c r="G93" i="1"/>
  <c r="G92" i="1"/>
  <c r="G91" i="1"/>
  <c r="G90" i="1"/>
  <c r="G89" i="1"/>
  <c r="G88" i="1"/>
  <c r="G87" i="1"/>
  <c r="G86" i="1"/>
  <c r="G85" i="1"/>
  <c r="G84" i="1"/>
  <c r="G83" i="1"/>
  <c r="G82" i="1"/>
  <c r="G80" i="1"/>
  <c r="G79" i="1"/>
  <c r="G78" i="1"/>
  <c r="G77" i="1"/>
  <c r="G75" i="1"/>
  <c r="G74" i="1"/>
  <c r="G72" i="1"/>
  <c r="G71" i="1"/>
  <c r="G70" i="1"/>
  <c r="G69" i="1"/>
  <c r="G67" i="1"/>
  <c r="G66" i="1"/>
  <c r="G65" i="1"/>
  <c r="G64" i="1"/>
  <c r="G63" i="1"/>
  <c r="G62" i="1"/>
  <c r="G61" i="1"/>
  <c r="G60" i="1"/>
  <c r="G59" i="1"/>
  <c r="G58" i="1"/>
  <c r="G57" i="1"/>
  <c r="G56" i="1"/>
  <c r="G55" i="1"/>
  <c r="G54" i="1"/>
  <c r="G53" i="1"/>
  <c r="G52" i="1"/>
  <c r="G51" i="1"/>
  <c r="G50" i="1"/>
  <c r="G49" i="1"/>
  <c r="G48" i="1"/>
  <c r="G47" i="1"/>
  <c r="G46" i="1"/>
  <c r="G45" i="1"/>
  <c r="G44" i="1"/>
  <c r="G43" i="1"/>
  <c r="G42" i="1"/>
  <c r="G41" i="1"/>
  <c r="G39" i="1"/>
  <c r="G38" i="1"/>
  <c r="G37" i="1"/>
  <c r="G36" i="1"/>
  <c r="G35" i="1"/>
  <c r="G34" i="1"/>
  <c r="G33" i="1"/>
  <c r="G32" i="1"/>
  <c r="G31" i="1"/>
  <c r="G30" i="1"/>
  <c r="G29" i="1"/>
  <c r="G28" i="1"/>
  <c r="G27" i="1"/>
  <c r="G25" i="1"/>
  <c r="G24" i="1"/>
  <c r="G23" i="1"/>
  <c r="G22" i="1"/>
  <c r="G21" i="1"/>
  <c r="G20" i="1"/>
  <c r="G19" i="1"/>
  <c r="G18" i="1"/>
  <c r="G17" i="1"/>
  <c r="G15" i="1"/>
  <c r="G14" i="1" s="1"/>
  <c r="G76" i="1" l="1"/>
  <c r="G260" i="1"/>
  <c r="G676" i="1"/>
  <c r="G40" i="1"/>
  <c r="G68" i="1"/>
  <c r="G114" i="1"/>
  <c r="G16" i="1"/>
  <c r="G134" i="1"/>
  <c r="G185" i="1"/>
  <c r="G212" i="1"/>
  <c r="G180" i="1"/>
  <c r="G81" i="1"/>
  <c r="F703" i="1" s="1"/>
  <c r="G107" i="1"/>
  <c r="G26" i="1"/>
  <c r="G73" i="1"/>
  <c r="G99" i="1"/>
  <c r="G163" i="1"/>
  <c r="G218" i="1"/>
  <c r="G473" i="1"/>
  <c r="G140" i="1"/>
  <c r="F707" i="1" l="1"/>
  <c r="F708" i="1" l="1"/>
  <c r="F709" i="1"/>
  <c r="F705" i="1"/>
  <c r="E7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Teresa Rodriguez Mirke</author>
  </authors>
  <commentList>
    <comment ref="G10" authorId="0" shapeId="0" xr:uid="{50933A19-A480-4719-B684-55F84F2E2F27}">
      <text>
        <r>
          <rPr>
            <b/>
            <sz val="9"/>
            <color indexed="81"/>
            <rFont val="Tahoma"/>
            <family val="2"/>
          </rPr>
          <t xml:space="preserve">DILIGENCIAR AREA CONSTRUIDA DE LA OBRA
</t>
        </r>
      </text>
    </comment>
  </commentList>
</comments>
</file>

<file path=xl/sharedStrings.xml><?xml version="1.0" encoding="utf-8"?>
<sst xmlns="http://schemas.openxmlformats.org/spreadsheetml/2006/main" count="1764" uniqueCount="1099">
  <si>
    <t>CONSTRUCCIÓN Y PUESTA EN FUNCIONAMIENTO DEL JARDÍN INFANTIL SANTA TERESITA
EN LA LOCALIDAD DE SAN CRISTOBAL, BOGOTÁ D.C.</t>
  </si>
  <si>
    <t>GRUPO 5</t>
  </si>
  <si>
    <t>AREA CONSTRUIDA (M2)</t>
  </si>
  <si>
    <t>PRESUPUESTO ESTIMADO OBRA CIVIL - ANEXO No. 1</t>
  </si>
  <si>
    <t>ITEM</t>
  </si>
  <si>
    <t>ACTIVIDAD</t>
  </si>
  <si>
    <t>UND</t>
  </si>
  <si>
    <t>CANTIDADES</t>
  </si>
  <si>
    <t>VALOR UNITARIO</t>
  </si>
  <si>
    <t>TOTAL</t>
  </si>
  <si>
    <t>PRELIMINARES</t>
  </si>
  <si>
    <t xml:space="preserve">LOCALIZACIÓN Y REPLANTEO </t>
  </si>
  <si>
    <t>M2</t>
  </si>
  <si>
    <t>EXCAVACION Y RELLENOS</t>
  </si>
  <si>
    <t>EXCAVACIÓN MECÁNICA, CARGUE  Y RETIRO SOBRANTES CON CERTIFICACIÓN DE DISPOSICIÓN (Material Común)</t>
  </si>
  <si>
    <t>m3</t>
  </si>
  <si>
    <t>PERFILADA TERRENO RESULTANTE EXCAVACIÓN</t>
  </si>
  <si>
    <t>m2</t>
  </si>
  <si>
    <t>CONFORMACIÓN SUBRASANTE</t>
  </si>
  <si>
    <t xml:space="preserve">SUMINISTRO E INSTALACIÓN GEOTEXTIL T 2400 O SIMILAR </t>
  </si>
  <si>
    <t>RELLENO SUBBASE GRANULAR SBG C COMPACTADA AL 95% PM</t>
  </si>
  <si>
    <t>RELLENO BASE GRANULAR SBG C COMPACTADA AL 95% PM</t>
  </si>
  <si>
    <t>EXCAVACIÓN MANUAL CIMENTACIÓN – INCLUYE ACARREO INTERNO, CARGUE Y RETIRO EXTERNO CON CERTIFICADO DE DISPISICIÓN</t>
  </si>
  <si>
    <t>RELLENO CIMENTACIÓN CON MATERIAL SOBRANTE DE LA EXCAVACIÓN – CONFORMACIÓN CIMENTACIÓN.</t>
  </si>
  <si>
    <t>SUB BASE RECEBO COMPACTADO PARA CONTRAPISO</t>
  </si>
  <si>
    <t>CIMENTACIÓN</t>
  </si>
  <si>
    <t>SOLADO DE LIMPIEZA CONCRETO 17.5 Mpa E 0.05 m</t>
  </si>
  <si>
    <t>ZAPATA CONCRETO 21Mpa PREMEZCLADO</t>
  </si>
  <si>
    <t xml:space="preserve">VIGA CIMENTACIÓN CONCRETO 4.00 PSI PREMEZCLADO " NE: +3.00m, +6.00m, +9.25m.  </t>
  </si>
  <si>
    <t>CIMENTACIÓN FOSO MONTACARGAS CONCRETO PREMEZCLADO</t>
  </si>
  <si>
    <t xml:space="preserve">PEDESTAL COLUMNA CONCRETO 28Mpa PREMEZCLADO </t>
  </si>
  <si>
    <t>PLACA CIMENTACIÓN (CONTRAPISO) MACIZA CONCRETO 28 Mpa PREMEZCLADO NE +3.00m, +6.00m, +9.25m E: 0.10 M</t>
  </si>
  <si>
    <t>CONCRETO CICLOPEO 21 Mpa – ZARPA Y FOSO</t>
  </si>
  <si>
    <t xml:space="preserve">ZARPA - CIMENTACIÓN MURO CONCRETO PREMEZCLADO 28 Mpa </t>
  </si>
  <si>
    <t>MURO CONTENCIÓN PERIMETRAL CONCRETO 28 Mpa PREMEZCLADO - BAJA PERMEABILIDAD – FLUIDO ACABADO A LA VISTA</t>
  </si>
  <si>
    <t>CAISSON, EXCAVACIÓN EN ROCA D=1.2m</t>
  </si>
  <si>
    <t>CAISSON, (ANILLO CONCRETO Y CICLOPEO)</t>
  </si>
  <si>
    <t>ml</t>
  </si>
  <si>
    <t>CAISSON, RELLENO CONCRETO 3000PSI</t>
  </si>
  <si>
    <t>CONTRAFUERTES EN CONCRETO 3.000 PSI. INCLUYE ACERO REFUERZO SEGÚN DISEÑO 5/8 - 3/8".</t>
  </si>
  <si>
    <t>ESTRUCTURA EN CONCRETO</t>
  </si>
  <si>
    <t>4.1.1</t>
  </si>
  <si>
    <t>COLUMNA RECTANGULAR CONCRETO 28 Mpa PREMEZCLADO ACABADO A LA VISTA</t>
  </si>
  <si>
    <t>4.1.2</t>
  </si>
  <si>
    <t>COLUMNA CIRCULAR D 0.50 M CONCRETO 28 Mpa PREMEZCLADO ACABADO A LA VISTA</t>
  </si>
  <si>
    <t>4.1.3</t>
  </si>
  <si>
    <t>MURO TIPO PANTALLA CONCRETO FLUIDO 28 Mpa PREMEZCCLADO – ACABADO A LA VISTA</t>
  </si>
  <si>
    <t>4.1.4</t>
  </si>
  <si>
    <t>PLACA ENTREPISO ALIGERADA CONCRETO 28 Mpa PREMEZCLADO E: 0.55 M NE +6.00m. INCLUYE ENTRE OTROS, FORMALETAS, ELEMENTOS DE ALIGERAMIENTO, FUNGIBLES, MATERIALES Y HERRAMIENTAS, MANO DE OBRA, RETIRO DE FORMALETA Y CASETONES, GOTEROS, ESQUINEROS, CARCAMOS Y CAÑUELAS.</t>
  </si>
  <si>
    <t>4.1.5</t>
  </si>
  <si>
    <t>PLACA ENTREPISO ALIGERADA CONCRETO 28 Mpa PREMEZCLADO E: 0.55 M NE + 9.25m INCLUYE ENTRE OTROS, FORMALETAS, ELEMENTOS DE ALIGERAMIENTO, FUNGIBLES, MATERIALES Y HERRAMIENTAS, MANO DE OBRA, RETIRO DE FORMALETA Y CASETONES, GOTEROS, ESQUINEROS, CARCAMOS Y CAÑUELAS.</t>
  </si>
  <si>
    <t>4.1.6</t>
  </si>
  <si>
    <t>PLACA ENTREPISO ALIGERADA CONCRETO 28 Mpa PREMEZCLADO E: 0.55 M NE + 12.50m INCLUYE ENTRE OTROS, FORMALETAS, ELEMENTOS DE ALIGERAMIENTO, FUNGIBLES, MATERIALES Y HERRAMIENTAS, MANO DE OBRA, RETIRO DE FORMALETA Y CASETONES, GOTEROS, ESQUINEROS, CARCAMOS Y CAÑUELAS.</t>
  </si>
  <si>
    <t>4.1.7</t>
  </si>
  <si>
    <t>PLACA ENTREPISO ALIGERADA CONCRETO 28 Mpa PREMEZCLADO IMPERMEABILIZADO + FIBRA POLIPROPILENO E: 0.55 M NE + 12.50m CON TORTA INFERIOR A LA VISTA</t>
  </si>
  <si>
    <t>4.1.8</t>
  </si>
  <si>
    <t>PLACA CUBIERTA ALIGERADA CONCRETO 28 Mpa PREMEZCLADO IMPERMEABILIZADO E: 0.55 M - NE + 14.20 M INCLUYE ENTRE OTROS, FORMALETAS, ELEMENTOS DE ALIGERAMIENTO, FUNGIBLES, MATERIALES Y HERRAMIENTAS, MANO DE OBRA, RETIRO DE FORMALETA Y CASETONES, GOTEROS, ESQUINEROS, CARCAMOS Y CAÑUELAS.</t>
  </si>
  <si>
    <t>4.1.9</t>
  </si>
  <si>
    <t>PLACA CUBIERTA ALIGERADA CONCRETO 28 Mpa PREMEZCLADO IMPERMEABILIZADO E: 0.55 M - NE + 15.75 M INCLUYE ENTRE OTROS, FORMALETAS, ELEMENTOS DE ALIGERAMIENTO, FUNGIBLES, MATERIALES Y HERRAMIENTAS, MANO DE OBRA, RETIRO DE FORMALETA Y CASETONES, GOTEROS, ESQUINEROS, CARCAMOS Y CAÑUELAS.</t>
  </si>
  <si>
    <t>4.1.10</t>
  </si>
  <si>
    <t>PLACA CUBIERTA MACIZA INCLINADA + VIGAS CONCRETO 28 Mpa PREMEZCLADO IMPERMEABILIZADO + FIBRA POLIPROPILENO NE + 12.50m A +14.20m ACABADO INFERIOR A LA VISTA</t>
  </si>
  <si>
    <t>4.1.11</t>
  </si>
  <si>
    <t>VIGA AÉREA CONCRETO 28 Mpa PREMEZCLADO</t>
  </si>
  <si>
    <t>4.1.12</t>
  </si>
  <si>
    <t>ESCALERA CONCRETO 28 Mpa PREMEZCLADO</t>
  </si>
  <si>
    <t>4.1.13</t>
  </si>
  <si>
    <t>VIGAS AEREAS RAMPA CONCRETO</t>
  </si>
  <si>
    <t>4.1.14</t>
  </si>
  <si>
    <t>ESCALERA CONCRETO 28 Mpa PREMEZCLADO - EXTERIORES</t>
  </si>
  <si>
    <t>4.2.2</t>
  </si>
  <si>
    <t>TANQUE - EXCAVACIÓN MECÁNICA, CARGUE  Y RETIRO SOBRANTES CON CERTIFICACIÓN DE DISPOSICIÓN (Material Común)</t>
  </si>
  <si>
    <t>4.2.3</t>
  </si>
  <si>
    <t>TANQUE - PERFILADA TERRENO RESULTANTE EXCAVACIÓN</t>
  </si>
  <si>
    <t>4.2.4</t>
  </si>
  <si>
    <t>TANQUE - PAÑETE TALUD TANQUE AGUA</t>
  </si>
  <si>
    <t>4.2.5</t>
  </si>
  <si>
    <t>TANQUE - CONFORMACIÓN SUBRASANTE</t>
  </si>
  <si>
    <t>4.2.6</t>
  </si>
  <si>
    <t>TANQUE - RELLENO SUBBASE GRANULAR SBG C COMPACTADA AL 95% PM</t>
  </si>
  <si>
    <t>4.2.7</t>
  </si>
  <si>
    <t>TANQUE - ACERO DE REFUERZO</t>
  </si>
  <si>
    <t>Kg</t>
  </si>
  <si>
    <t>4.2.8</t>
  </si>
  <si>
    <t>TANQUE - SUMINISTRO E INSTALACIÓN CINTA PVC 22</t>
  </si>
  <si>
    <t>ML</t>
  </si>
  <si>
    <t>4.2.9</t>
  </si>
  <si>
    <t>TANQUE - CONCRETO BAJA PERMEABILIDAD + FIBRAS POLIPROPILENO 28 Mpa PREMEZCLADO</t>
  </si>
  <si>
    <t>4.2.10</t>
  </si>
  <si>
    <t>TANQUE - IMPERMEABILIZACIÓN MUROS EXTERIORES TANQUE BLOQUEADOR HUMEDAD</t>
  </si>
  <si>
    <t>4.2.11</t>
  </si>
  <si>
    <t>TANQUE - IMPERMEABILIZACIÓN INTERIOR</t>
  </si>
  <si>
    <t>4.2.12</t>
  </si>
  <si>
    <t>TANQUE - SUMNISTRO E INSTALACIÓN ESCOTILLA TANQUE</t>
  </si>
  <si>
    <t>UNIDAD</t>
  </si>
  <si>
    <t>4.2.13</t>
  </si>
  <si>
    <t>TANQUE - ESCALERA ACCESO TANQUE</t>
  </si>
  <si>
    <t>4.2.14</t>
  </si>
  <si>
    <t>TANQUE - RELLENO CIMENTACIÓN CON MATERIAL SOBRANTE DE LA EXCAVACIÓN.</t>
  </si>
  <si>
    <t>ACERO DE REFUERZO</t>
  </si>
  <si>
    <t>MALLA ELECTROSOLDADA</t>
  </si>
  <si>
    <t>ACERO PARA REFUERZO DE MAMPOSTERIAS (DOVELAS - GRAFIL - MALLA RAM)</t>
  </si>
  <si>
    <t>ANCLAJES EPÓXICOS 2 ½” INCLUYE PERFORACIÓN Y ADHESIVO PARA CONSTRUCCIÓN DE TIPO ESTRUCTURAL.</t>
  </si>
  <si>
    <t>ESTRUCTURA METÁLICA</t>
  </si>
  <si>
    <t>ESTRUCTURA PARA CUBIERTA TIPO LUCARNA – ESTRUCTURA EN PERFILES DE ALUMINIO ANODIZADO MATE NATURAL - INCLUYE ANCLAJES, CONECTORES, REMACHES, FIJACIONES Y TODOS LOS ELEMENTOS NECESARIOS PARA SU CORRECTO FUNCIONAMIENTO</t>
  </si>
  <si>
    <t>PERSIANA – ALUMINIO ANODIZADO MATE NATURAL - INCLUYE ANCLAJES, CONECTORES, REMACHES, FIJACIONES Y TODOS LOS ELEMENTOS NECESARIOS PARA SU CORRECTO FUNCIONAMIENTO</t>
  </si>
  <si>
    <t>CUBIERTA</t>
  </si>
  <si>
    <t>CUBIERTA  TIPO LUCARNA CON VIDRIO TEMPLADO DE 10mm</t>
  </si>
  <si>
    <t>SUMNISTRO E INSTALACIÓN REJILLA CÚPULA D: 6"X4"</t>
  </si>
  <si>
    <t>UN</t>
  </si>
  <si>
    <t>CONCRETO 21 Mpa IMPERMEABILIZADO PENDIENTADO  - FLUIDO PARA LOSA CUBIERTA E=0.05</t>
  </si>
  <si>
    <t>MEDICAÑA MORTERO 1:3 IMPERMEABILIZADO H=0.10m B=0.10m.</t>
  </si>
  <si>
    <t>MAMPOSTERÍA</t>
  </si>
  <si>
    <t>MURO LADRILLO ARCILLA BLOQUE No. 4 PERFORACIÓN VERTICAL ESTRIADO 0,39 x 0,09 x 0,24 M</t>
  </si>
  <si>
    <t>MURO LADRILLO ARCILLA BLOQUE No. 4 PERFORACIÓN VERTICAL ESTRIADO 0,39 x 0,09 x 0,24 M - ANCHO INFERIOR A 0,50 M</t>
  </si>
  <si>
    <t>MURO LADRILLO PV PRENSADO LIVIANO 0.24 X 0.12 X 0.06 M</t>
  </si>
  <si>
    <t>MURO LADRILLO PV PRENSADO LIVIANO 0.24 X 0.12 X 0.06 M ML</t>
  </si>
  <si>
    <t>ALFAJIA ANCHO 0.12M LADRILLO PV PRENSADO LIVIANO 0.24 X 0.12 X 0.06 M ML</t>
  </si>
  <si>
    <t>ALFAJIA ANCHO 0.24M LADRILLO PV PRENSADO LIVIANO 0.24 X 0.12 X 0.06 M ML</t>
  </si>
  <si>
    <t>DINTEL HILADA PARADA 0.24M LADRILLO PV PRENSADO LIVIANO 0.24 X 0.12 X 0.06 M ML, INCLUYE GOTERO Y REMATES EN GENERAL</t>
  </si>
  <si>
    <t>ENCHAPE BORDE DE PLACA LADRILLO PV PRENSADO LIVIANO 0.24 X 0.12 X 0.06 M ML</t>
  </si>
  <si>
    <t>DOVELA DE REFUERZO MAMPOSTERÍA ESTRUCTURAL CONCRETO FLUIDO + ACERO DE REFUERZO, INCLUYE ANCLAJE EPÓXICO</t>
  </si>
  <si>
    <t>COLUMNETA CONCRETO 21 Mpa 0.15 x 0.25 M - INCLUYE ACERO REFUERZO + ANCLAJE</t>
  </si>
  <si>
    <t>VIGA CONFINAMIENTO EN CONCRETO 21 Mpa 0.15 x 0.25 M - INCLUYE ACERO REFUERZO + ANCLAJE</t>
  </si>
  <si>
    <t>ALFAJIA CONCRETO VISTO 21 Mpa A: 012 x 0.25 - INCLUYE ACERO REFUERZO - REMATES MAMPOSTERÍA</t>
  </si>
  <si>
    <t>BANCA CONCRETO VISTO 21 Mpa 0.12 x 0.60 M – INCLUYE ACERO REFUERZO</t>
  </si>
  <si>
    <t>MESONES EN CONCRETO ENCHAPADOS EN GRANITO PULIDO BLANCO, LAVAMANOS A= 0,55 M, DESPENSAS A=0,45 M, COCINA A=0,60 M, AULAS A=0,55M) INCLUYE DILATACIONES EN BRONCE. (SUMINISTRO E INSTALACIÓN)</t>
  </si>
  <si>
    <t>ANTEPECHO CONCRETO VISTO TERRAZA REMATES DE CUBIERTA</t>
  </si>
  <si>
    <t>CIELO RASO EN LAMINA DE YESO DE 1/2" ST</t>
  </si>
  <si>
    <t>CIELO RASO EN LAMINA DE YESO DE 1/2" ST - FORMA NUBE</t>
  </si>
  <si>
    <t>PAÑETES</t>
  </si>
  <si>
    <t>PAÑETE IMPERMEABILIZADO MURO INTERIORES ÁREAS HÚMEDAS - INCLUYE FILOS Y DILATACIONES</t>
  </si>
  <si>
    <t>PAÑETE MUROS INTERIORES - INCLUYE FILOS Y DILATACIONES</t>
  </si>
  <si>
    <t>PAÑETE MUROS INTERIORES - ANCHO INFERIOR A 0,50 M - INCLUYE FILOS Y DILATACIONES</t>
  </si>
  <si>
    <t>MURO UNA CARA EN LAMINA DE YESO DE 1/2" ST</t>
  </si>
  <si>
    <t>MEDIACAÑA MURO MORTERO 1:3 D: 0,10 M</t>
  </si>
  <si>
    <t>MEDIACAÑA CIELO MORTERO 1:3  D: 0,10 M</t>
  </si>
  <si>
    <t>ESQUINERO PLÁSTICO</t>
  </si>
  <si>
    <t>PISOS BASES</t>
  </si>
  <si>
    <t>PISO CONCRETO 3000 PSI- AFINADO E: 0,12 - INCLUYE MALLA REFUERZO</t>
  </si>
  <si>
    <t>RAMPA CONCRETO MR 3500 PSI - AFINADO E: 0,12 - INCLUYE MALLA REFUERZO</t>
  </si>
  <si>
    <t>MORTERO DE NIVELACIÓN 1:3 E PROM: 0.04 m</t>
  </si>
  <si>
    <t>MORTERO DE NIVELACIÓN (PAÑETE) 1:3 E PROM: 0.025 m  -ESCALERA HUELLA + CONTRAHUELLA</t>
  </si>
  <si>
    <t>FRANJA DE CONFINAMIENTO PARA PISO EN CONCRETO - SOBRE PLACA</t>
  </si>
  <si>
    <t>ALISTADO DE PISOS EN MORTERO 1:3 IMPERMEABILIZADO E=0,04M</t>
  </si>
  <si>
    <t>PISOS - ACABADOS</t>
  </si>
  <si>
    <t>GUARDAESCOBA MEDIACAÑA EN GRANITO FUNDIDO</t>
  </si>
  <si>
    <t>PISO BALDOSA MICRO GRANO SUSCEPTIBLE DE PULIMIENTO CON ADICIÓN DE PIGMENTO NATURAL COLOR TERRACOTA (NL)</t>
  </si>
  <si>
    <t>PISO BALDOSA GRANO #5 SUSCEPTIBLE DE PULIMIENTO EN FORMATO 30,0 X 30,0 CM CON ADICIÓN DE PIGMENTO NATURAL COLOR BLANCO HUILA – TRADICIONAL ESP= 24mm</t>
  </si>
  <si>
    <t>PISO VINILO HOMOGENEO COLORES SEGÚN DISEÑO CAL. 2 MM</t>
  </si>
  <si>
    <t>PISO EN CUACHO EPDM GRANULADO ANTIDESLIZANTE E=0.05m ÁREAS EXTERIORES SEGÚN DISEÑO Y COLORES</t>
  </si>
  <si>
    <t>FRANJA PERIMETRAL DE AJUSTE HASTA 50CM EN GRANITO FUNDIDO</t>
  </si>
  <si>
    <t>BOCAPUERTA EN GRANITO PULIDO  a = 0.15, INCLUYE DILATACIONES  EN BRONCE</t>
  </si>
  <si>
    <t>PISO EN GRAVILLA LAVADA MONA, INCLUYE DILATACIÓN EN BRONCE</t>
  </si>
  <si>
    <t>GUARDA ESCOBA MEDIACAÑA EN GRAVILLA LAVADO MONA, INCLUYE DILATACIÓN EN BRONCE</t>
  </si>
  <si>
    <t>PISO EN CAUCHO PLAY POLYFORM 4 MM</t>
  </si>
  <si>
    <t>CINTA ANTIDESLIZANTE A= 2 CM</t>
  </si>
  <si>
    <t>SUMINISTRO E INSTALACIÓN DE PISO EROSSION 50 X 50 6MM COLORES</t>
  </si>
  <si>
    <t>SUMINISTRO E INSTALACIÓN PISO EN BALDOSA TIPO PIZARRA 51 X 51 CM, ANTIDESLIZANTE, COLOR MATE.</t>
  </si>
  <si>
    <t>SUMINISTRO Y APLICACIÓN DE SELLADOR ELÁSTICO, PARA SELLO DE JUNTAS A NIVEL DE PISO. INCLUYE TODOS LOS ELEMENTOS PARA SU CORRECTO FUNCIONAMIENTO.</t>
  </si>
  <si>
    <t>PISO EN VINISOL TRÁFICO PESADO ESPESOR 4 MM</t>
  </si>
  <si>
    <t xml:space="preserve">ADOQUÍN CUARTERÓN ANCHO E=6CM 26X6X6, INSTALADO Y PEGADO CON MORTERO 1:3, SEGÚN FIGURAS EXISTENTES, CONSERVANDO EL DISEÑO ARQUITECTONICO Y ARTISTICO ORIGINAL </t>
  </si>
  <si>
    <t>PISO ACABADO EN CONCRETO ENDURECIDO Y BRILLADO</t>
  </si>
  <si>
    <t>CUBIERTAS VERDES SISTEMA ESTRUCTURA - GRAMA</t>
  </si>
  <si>
    <t>ESTUCOS Y PINTURAS</t>
  </si>
  <si>
    <t>RELLENO + ESTUCO ACRILICO MURO INTERIOR</t>
  </si>
  <si>
    <t>RELLENO + ESTUCO ACRILICO MURO INTERIOR ANCHO MENOR 0.50 M</t>
  </si>
  <si>
    <t>PINTURA ACRÍLICA ALTA ASEPSIA,  3 APLICACIONES UNIFORMES EN LA SUPERFICIE</t>
  </si>
  <si>
    <t>PINTURA ACRÍLICA ALTA ASEPSIA - 3 APLICACIONES UNIFORMES EN LA SUPERFICIE,  ANCHO MENOR 0.50 M</t>
  </si>
  <si>
    <t>PINTURA EPÓXICA BASE AGUA 3 APLICACIONES UNIFORMES EN LA SUPERFICIE</t>
  </si>
  <si>
    <t>ENCHAPES Y ACCESORIOS</t>
  </si>
  <si>
    <t>CERÁMICA CERÁMICA RECTIFICADA 25 x 25 CM -  COLORES  BLANCO Y AZUL</t>
  </si>
  <si>
    <t>SUMINISTRO E INSTALACIÓN SANITARIO INFANTÍL DOBLE DESCARGA COLOR BLANCO INCLUYE TAZA, TANQUE, ASIENTO PLÁSTICO, GRIFERÍA, VÁLVULA SUMINISTRO, FLOTADOR Y MANIJA</t>
  </si>
  <si>
    <t>SUMINISTRO E INSTALACIÓN SANITARIO CON CISTERNA DESCARGA SENCILLA COLOR BLANCO INCLUYE TAZA, TANQUE, ASIENTO PLÁSTICO, GRIFERÍA, VÁLVULA SUMINISTRO, FLOTADOR Y MANIJA</t>
  </si>
  <si>
    <t>SUMINISTRO E INSTALACIÓN ORINAL INFANTIL DE COLGAR LINEA INSTITUCIONAL</t>
  </si>
  <si>
    <t>SUMINISTRO E INSTALACIÓN ORINAL DE COLGAR LINEA INSTITUCIONAL</t>
  </si>
  <si>
    <t>SUMNISTRO E INSTALACIÓN LAVAMANOS INSTITUCIONAL COLOR BLANCO CON GRIFERÍA</t>
  </si>
  <si>
    <t>SUMINISTRO E INSTALACIÓN LAVAMANOS DE SOBREPONER LINEA INSTITUCIONAL CON GRIFERÍA</t>
  </si>
  <si>
    <t>POCETA EN ACERO INOXIDABLE</t>
  </si>
  <si>
    <t>DUCHAS CON GRIFERÍA</t>
  </si>
  <si>
    <t>SUMINISTRO E INSTALACIÓN DE MEZCLADORES TIPO CUELLO DE GANSO DE 8" SENCILLOS PARA LAVAPLATOS</t>
  </si>
  <si>
    <t>SUMINISTRO E INSTALACIÓN DE TAPA REGISTRO DE 20 X 20</t>
  </si>
  <si>
    <t>SUMINISTRO E INSTALACIÓN DE REJILLA CON SOSCO DE 4" A 3"</t>
  </si>
  <si>
    <t>MEZCLADOR PARA DUCHAS (INCLUYE PERILLAS)</t>
  </si>
  <si>
    <t>DISPENSADOR DE JABÓN LÍNEA INSTITUCIONAL</t>
  </si>
  <si>
    <t>DISPNESADOR DE PAPEL HIGIÉNICO LÍNEA INSTITUCIONAL</t>
  </si>
  <si>
    <t>BARRA DE SEGURIDAD PLEGABLE LAVAMANOS</t>
  </si>
  <si>
    <t>BARRA DE SEGURIDAD PARA SANITARIO</t>
  </si>
  <si>
    <t>DIVISIONES BAÑOS</t>
  </si>
  <si>
    <t>SUMINISTRO E INSTALACIÓN DE TELEDUCHA (INCLUYE ELEMENTOS DE INSTALACIÓN, MANGUERA Y SOPORTES)</t>
  </si>
  <si>
    <t xml:space="preserve">UN </t>
  </si>
  <si>
    <t>SUMINISTRO E INSTALACIÓN DE CALENTADOR ELÉCTRICO, CAPACIDAD MAYOR O IGUAL A 5 LT, 220 V, 9.5 KW O SUPERIOR</t>
  </si>
  <si>
    <t>SUMINISTRO E INSTALACIÓN DE LAVACOLAS EN FIBRA DE VIDRIO</t>
  </si>
  <si>
    <t>CARPINTERÍAS</t>
  </si>
  <si>
    <t>SUMINISTRO E INSTALACIÓN DE VENTANA EN ALUMINIO SIN BATIENTES, TERMINADA, INCLUYE VIDRIO DE 4 MM INCOLORO  CON PELÍCULA DE SEGURIDAD Y HERRAJES. INSTALADA, VERIFICAR EN OBRA MEDIDAS Y ANGULOS.</t>
  </si>
  <si>
    <t>SUMINISTRO E INSTALACIÓN DE VENTANA EN ALUMINIO, TERMINADA, INCLUYE VIDRIO DE 4 MM INCOLORO  CON PELÍCULA DE SEGURIDAD Y HERRAJES. INSTALADA, VERIFICAR EN OBRA MEDIDAS, ANGULOS Y # DE BATIENTES.</t>
  </si>
  <si>
    <t>SUMINISTRO E INSTALACIÓN DE VENTANA EN ALUMINIO CON REJILLA SUPERIOR, TERMINADA, INCLUYE VIDRIO DE 4 MM INCOLORO CON PELÍCULA DE SEGURIDAD Y HERRAJES. INSTALADA, VERIFICAR EN OBRA MEDIDAS Y ANGULOS.</t>
  </si>
  <si>
    <t>SUMINISTRO E INSTALACIÓN DE REJA METÁLICA EN TUBO CUADRADO DE 3/4", TIPO BANCO, A MEDIA ALTURA (1,20 M), BISAGRAS, MARCO, PASADOR, TERMINADA CON ANTICORROSIVO, PINTADA E INSTALADA - VERIFICAR EN OBRA MEDIDAS, ANGULOS Y # DE HOJAS.</t>
  </si>
  <si>
    <t>M</t>
  </si>
  <si>
    <t>SUMINISTRO E INSTALACIÓN DE PUERTA - VENTANA EN ALUMINIO, TERMINADA, INCLUYE VIDRIO DE 4 MM INCOLORO CON PELÍCULA DE SEGURIDAD, HERRAJES Y CERRADURA. INSTALADA, VERIFICAR EN OBRA MEDIDAS, ANGULOS Y # DE BATIENTES.</t>
  </si>
  <si>
    <t>SUMINISTRO E INSTALACIÓN DE PUERTA PERSIANA CON MARCO EN LÁMINA COLDROLLED LISA CALIBRE 18, CON BISAGRAS Y PASADOR, TERMINADA CON ANTICORROSIVO, PINTADA E INSTALADA - VERIFICAR EN OBRA MEDIDAS, ANGULOS Y # DE HOJAS.</t>
  </si>
  <si>
    <t>SUMINISTRO E INSTALACIÓN DE PUERTA METÁLICA CON MARCO EN LAMINA COLDROLLED LISA CALIBRE 18 ENTAMBORADA CON REFUERZO INTERNO, BISAGRAS, PASADOR, TERMINADA CON ANTICORROSIVO, PINTADA E INSTALADA - VERIFICAR EN OBRA MEDIDAS, ANGULOS Y # DE HOJAS.</t>
  </si>
  <si>
    <t>SUMINISTRO E INSTALACIÓN DE  PUERTA EN MADERA CON MARCO EN LÁMINA COLDROLLED CALIBRE 18 CON HOJA DETRIPLEX ENTAMBORADA Y REFUERZO INTERNO, INCLUYE HERRAJES, CERRADURA TIPO BOLA METÁLICA, TERMINADA, PINTADA E INSTALADA - VERIFICAR EN OBRA MEDIDAS, ANGULOS Y # DE HOJAS.</t>
  </si>
  <si>
    <t>PUERTA REJA METÁLICA TIPO PR</t>
  </si>
  <si>
    <t>REJA METÁLICA TIPO R</t>
  </si>
  <si>
    <t>PUERTA METÁLICA TIPO P-A</t>
  </si>
  <si>
    <t>PUERTA METÁLICA TIPO P-B</t>
  </si>
  <si>
    <t>PUERTA METÁLICA TIPO P-C EMERGENCIA</t>
  </si>
  <si>
    <t>BARANDA METÁLICA TIPO B</t>
  </si>
  <si>
    <t xml:space="preserve">PASAMANOS TIPO PSM-01 </t>
  </si>
  <si>
    <t>IMPERMEABILIZACIÓN</t>
  </si>
  <si>
    <t xml:space="preserve">IMPERMEABILIZACIÓN INTERNA PARA TANQUE DE AGUA POTABLE, CON MORTERO DE REVESTIMIENTO CON BASE DE CEMENTO, MODIFICADO CON POLIMEROS, DE UN SOLO COMPONENTE, PARA APLICACIONES DE BAJO ESPESOR. </t>
  </si>
  <si>
    <t>MANTO MORTER PLAS AL - 300 3.00 MM ANCHO 1.10 M ROLLO 11 M2</t>
  </si>
  <si>
    <t>CUBIERTA VERDE</t>
  </si>
  <si>
    <t>MEMBRANA SINTÉTICA TPO PARA TANQUE DE AGUA</t>
  </si>
  <si>
    <t>EQUIPOS ESPECIALES</t>
  </si>
  <si>
    <t>ELEVADOR MINICARGA 250 Kg, 3 PARADAS 0.25M/S</t>
  </si>
  <si>
    <t>SUMINISTRO E INSTALACIÓN DE MESA DE TRABAJO,  LÍNEA MODULAR MUEBLE EN CERO INOX CON ENTREPAÑO EN ACERO INOX. CON SALPICADERO DE 10 CM PATAS EN TUBO DE ACERO INOX CON NIVELADOR EN ACERO INOX. INCLUYE INSTALACIÓN.</t>
  </si>
  <si>
    <t>SUMINISTRO E INSTALACIÓN DE  LAVAPLATOS CON DOBLE POCETA,  LÍNEA MODULAR MUEBLE EN CERO INOX CALIBRE 16, DE ANCHO 0.60, ALTO: 0.90M LONGITUD EN ML, CON ENTREPAÑO EN ACERO INOX. CON SALPICADERO DE 10 CM PATAS EN TUBO DE ACERO INOX, CON NIVELADOR EN ACERO INOX., DOS POCETAS CENTRALES DE 50X50X30 CM NO INCLUYE GRIFERÍA NI SIFÓN. INCLUYE INSTALACIÓN.</t>
  </si>
  <si>
    <t>SUMINISTRO E INSTALACIÓN DE  CAMPANA EXTRACTORA DE 0.60 X 0.55 CON DUCTO EXTRACTOR DE 0.35 X 0.40 X 0.25 INCLUYE MOTOR PARA EXTRACCIÓN Y VENTILADOR. CALIBRE 18. REF 304. INCLUYE INSTALACIÓN.</t>
  </si>
  <si>
    <t>SUMINISTRO E INSTALACIÓN DE   MUEBLE GABINETE EN ACERO INOXIDABLE.  ALTURA: 0,70 M, CON ENTREPAÑO Y PUERTA. INCLUYE INSTALACIÓN.70*35, CALIBRE 20 REF 304, ANTIÁCIDO.</t>
  </si>
  <si>
    <t>COCINA</t>
  </si>
  <si>
    <t>16.6.1</t>
  </si>
  <si>
    <t>MESA INDUSTRIAL LISA ADOSADA Dimensiones: Largo 0.45 mts / Ancho 0.70 mts / Altura 0.914 mts - SEGÚN ESPECIFICACIÓN</t>
  </si>
  <si>
    <t>16.6.2</t>
  </si>
  <si>
    <t>CAMPANA EXTRACTORA - SEGÚN ESPECIFICACIÓN</t>
  </si>
  <si>
    <t>16.6.3</t>
  </si>
  <si>
    <t>ESTUFON A GAS 26 PULGADAS - SEGÚN ESPECIFICACIÓN</t>
  </si>
  <si>
    <t>16.6.4</t>
  </si>
  <si>
    <t>ESTUFA A GAS+ HORNO - SEGÚN ESPECIFICACIÓN</t>
  </si>
  <si>
    <t>16.6.5</t>
  </si>
  <si>
    <t>PLANCHA ASADORA A GAS DE PISO 24 - SEGÚN ESPECIFICACIÓN</t>
  </si>
  <si>
    <t>16.6.6</t>
  </si>
  <si>
    <t>CARCAMO ESTANDAR CON REJILLA A.INOX - SEGÚN ESPECIFICACIÓN</t>
  </si>
  <si>
    <t>16.6.7</t>
  </si>
  <si>
    <t>MESA OPTIMA ADOSADA 1.40x0.60</t>
  </si>
  <si>
    <t>16.6.8</t>
  </si>
  <si>
    <t>ENTREPAÑO Y REPISAS ACERO INOXIDABLE</t>
  </si>
  <si>
    <t>GLB</t>
  </si>
  <si>
    <t>16.6.9</t>
  </si>
  <si>
    <t>MESA OPTIMA ACERO INOXIDABLE</t>
  </si>
  <si>
    <t>16.6.10</t>
  </si>
  <si>
    <t>FABRICACION DE DUCTOS EN LAMINA GALVANIZADA CALIBRE 20 CON ANILLOS EN ANGULO DE 1’’ MEDIDAS, 5 MTS X 36 CMS X 36 CMS</t>
  </si>
  <si>
    <t>16.6.11</t>
  </si>
  <si>
    <t>FABRICACION DE CODOS EN LAMINA GALV. CALIBRE 20 CON SUS ANILLOS EN ANGULO DE 1’’ MEDIDAS. 2 CODOS DE 56 CMS X 36 CMS</t>
  </si>
  <si>
    <t>16.6.12</t>
  </si>
  <si>
    <t>EXTRACTOR DE .75HP Y BASE PARA MOTOR EXTRACTOR: FABRICACION DE BASE EN ANGULO DE 11/2’’ PARA EXTRACTOR DU85HFA MEDIDAS , 65 CM</t>
  </si>
  <si>
    <t>16.6.13</t>
  </si>
  <si>
    <t>ESTANTERIA ACERO RECUBIERTA EN PLASTICO</t>
  </si>
  <si>
    <t>16.6.14</t>
  </si>
  <si>
    <t>CUBIERTA LÁMINA ACERO INOXIDABLE 2,40 x 0,70 M</t>
  </si>
  <si>
    <t>16.6.15</t>
  </si>
  <si>
    <t>TRAMPA GRASAS ACERO INOXIDABLE</t>
  </si>
  <si>
    <t>16.6.16</t>
  </si>
  <si>
    <t>MESA INDUSTRIAL LISA</t>
  </si>
  <si>
    <t>16.6.17</t>
  </si>
  <si>
    <t>SUMINISTRO, TRANSPORTE E INSTALACION DE LAVAMANOS PEDESTAL Y VALVULA AUTOMATICA</t>
  </si>
  <si>
    <t>16.6.18</t>
  </si>
  <si>
    <t>SUMINISTRO, TRANSPORTE E INSTALACION DE LAVAPLATOS</t>
  </si>
  <si>
    <t>16.6.19</t>
  </si>
  <si>
    <t>SUMINISTRO, TRANSPORTE E INSTALACION DE LAVATRAPERO DE 70X55X22</t>
  </si>
  <si>
    <t>16.6.20</t>
  </si>
  <si>
    <t>LAVADERO EN CONCRETO PREMEZCLADO ACABADO GRANITO DE H: 80CM</t>
  </si>
  <si>
    <t>EXTERIORES</t>
  </si>
  <si>
    <t>EXTERIORES ANDENES Y SARDINELES - BLOQUE ECOLÓGICO</t>
  </si>
  <si>
    <t>ADOQUÍN DE ARCILLA - REF:ESPAÑOL</t>
  </si>
  <si>
    <t>BORDILLOS</t>
  </si>
  <si>
    <t>EXTERIORES ANDENES Y SARDINELES - PRADIZACIÓN</t>
  </si>
  <si>
    <t>CERRAMIENTOS - REJA DE ACERO H=4.0M</t>
  </si>
  <si>
    <t>REDES HS</t>
  </si>
  <si>
    <t>ACOMETIDA</t>
  </si>
  <si>
    <t>SE TOMA EN ESTE CAPÍTULO LA MANO DE OBRA, HERRAMIENTA Y MATERIALES PARA LA RED DE AGUA FRÍA DESDE EL MEDIDOR TOTALIZADOR HASTA LA LLEGADA A LOS CUARTOS DE BOMBAS Y LOS TANQUES DE ALMACENAMIENTO. SE INCLUYE ACOMETIDA TANQUE INCENDIO.</t>
  </si>
  <si>
    <t>18.1.1</t>
  </si>
  <si>
    <t>CONEXIÓN A LA RED PÚBLICA 1"</t>
  </si>
  <si>
    <t>18.1.2</t>
  </si>
  <si>
    <t>TUBERIA  PVCP RDE 11 DE 1'' INCLUYE ACCESORIOS</t>
  </si>
  <si>
    <t>18.1.3</t>
  </si>
  <si>
    <t>TUBERIA  AGUA GALVANIZADA INCLUYE ACCESORIOS 1"</t>
  </si>
  <si>
    <t>18.1.4</t>
  </si>
  <si>
    <t>VALVULA FLOTADOR MECANICO BOLA GRANDE  1"</t>
  </si>
  <si>
    <t>18.1.5</t>
  </si>
  <si>
    <t>VÁLVULA ANTIFRAUDE 1"</t>
  </si>
  <si>
    <t>18.1.6</t>
  </si>
  <si>
    <t>ABRAZADERA 1"</t>
  </si>
  <si>
    <t>NIPLE PASAMURO ACERO INOXIDABLE 3/4"</t>
  </si>
  <si>
    <t>18.1.8</t>
  </si>
  <si>
    <t>MEDIDOR TOTALIZADOR 3/4"</t>
  </si>
  <si>
    <t>18.1.9</t>
  </si>
  <si>
    <t>REGISTRO VALVULA DE BOLA 3/4"</t>
  </si>
  <si>
    <t>18.1.10</t>
  </si>
  <si>
    <t>CAJA MEDIDOR TOTALIZADOR</t>
  </si>
  <si>
    <t>18.1.11</t>
  </si>
  <si>
    <t>TUBERIA PVCS 2" INCLUYE ACCESORIOS</t>
  </si>
  <si>
    <t>18.1.12</t>
  </si>
  <si>
    <t>SIFON PVC-S 2"</t>
  </si>
  <si>
    <t>18.1.13</t>
  </si>
  <si>
    <t>CHEQUE HIDRO 3/4"</t>
  </si>
  <si>
    <t>18.1.14</t>
  </si>
  <si>
    <t>REGISTRO VALVULA BOLA R.W. P.D. 3/4"</t>
  </si>
  <si>
    <t>18.1.15</t>
  </si>
  <si>
    <t>UNION UNIVERSAL H.G. 3/4"</t>
  </si>
  <si>
    <t>18.1.16</t>
  </si>
  <si>
    <t>UNIÓN DRESSER 3/4"</t>
  </si>
  <si>
    <t>CUARTO BOMBAS AGUA POTABLE</t>
  </si>
  <si>
    <t>SE TOMA EN ESTE CAPÍTULO LA MANO DE OBRA, HERRAMIENTA Y MATERIALES PARA LA RED DENTRO DEL CUARTO DE BOMBAS DE AGUA POTABLE. SE INCLUYE RECIRCULACIÓN, LAVADO Y REBOSE.</t>
  </si>
  <si>
    <t>18.2.1</t>
  </si>
  <si>
    <t>TUBERIA ACERO AL CARBON C/C SCH 10 4" RANURADA</t>
  </si>
  <si>
    <t>18.2.2</t>
  </si>
  <si>
    <t>TUBERIA ACERO AL CARBON C/C SCH 10 3" RANURADA</t>
  </si>
  <si>
    <t>18.2.3</t>
  </si>
  <si>
    <t>TUBERIA ACERO AL CARBON C/C SCH 40 2 1/2" RANURADA</t>
  </si>
  <si>
    <t>TUBERIA ACERO AL CARBON C/C SCH 40 2" RANURADA</t>
  </si>
  <si>
    <t>18.2.4</t>
  </si>
  <si>
    <t>TUBERIA ACERO AL CARBON C/C SCH 40 1 1/2" ROSCAR</t>
  </si>
  <si>
    <t>TUBERIA ACERO AL CARBON C/C SCH 40 1 1/4" ROSCAR</t>
  </si>
  <si>
    <t>18.2.5</t>
  </si>
  <si>
    <t>TUBERIA ACERO AL CARBON C/C SCH 40 1" ROSCAR</t>
  </si>
  <si>
    <t>18.2.6</t>
  </si>
  <si>
    <t>ACCESORIOS HIERRO DUCTIL RANURADO 4"</t>
  </si>
  <si>
    <t>18.2.7</t>
  </si>
  <si>
    <t>ACCESORIOS HIERRO DUCTIL RANURADO 3"</t>
  </si>
  <si>
    <t>18.2.8</t>
  </si>
  <si>
    <t>ACCESORIOS HIERRO DUCTIL RANURADO 2"</t>
  </si>
  <si>
    <t>18.2.9</t>
  </si>
  <si>
    <t>ACCESORIOS ACERO GALV. ROSCAR 1 1/4"</t>
  </si>
  <si>
    <t>18.2.10</t>
  </si>
  <si>
    <t>ACCESORIOS ACERO GALV. ROSCAR 1"</t>
  </si>
  <si>
    <t>18.2.11</t>
  </si>
  <si>
    <t>REGISTRO VALVULA BOLA R.W. P.D. 3"</t>
  </si>
  <si>
    <t>18.2.12</t>
  </si>
  <si>
    <t>REGISTRO VALVULA BOLA R.W. P.D. 2"</t>
  </si>
  <si>
    <t>18.2.13</t>
  </si>
  <si>
    <t>REGISTRO VALVULA BOLA R.W. P.D. 1 1/4"</t>
  </si>
  <si>
    <t>18.2.14</t>
  </si>
  <si>
    <t>REGISTRO VALVULA BOLA R.W. P.D. 1"</t>
  </si>
  <si>
    <t>18.2.15</t>
  </si>
  <si>
    <t>CHEQUE HIDRO 2"</t>
  </si>
  <si>
    <t>18.2.16</t>
  </si>
  <si>
    <t>CHEQUE CORTINA PERFORADO 1 1/4"</t>
  </si>
  <si>
    <t>18.2.17</t>
  </si>
  <si>
    <t>UNIVERSAL H.G. 1 1/4"</t>
  </si>
  <si>
    <t>18.2.18</t>
  </si>
  <si>
    <t>UNION FLEXIBLE METALICA 3"</t>
  </si>
  <si>
    <t>18.2.19</t>
  </si>
  <si>
    <t>UNION FLEXIBLE METALICA 2"</t>
  </si>
  <si>
    <t>18.2.20</t>
  </si>
  <si>
    <t>COPA EXCENTRICA 3" x 2"</t>
  </si>
  <si>
    <t>18.2.21</t>
  </si>
  <si>
    <t>COPA CONCENTRICA 2" x 1"</t>
  </si>
  <si>
    <t>18.2.22</t>
  </si>
  <si>
    <t>BRIDA ACERO (INDIVIDUAL) 3"</t>
  </si>
  <si>
    <t>18.2.23</t>
  </si>
  <si>
    <t>BRIDA ACERO (INDIVIDUAL) 2"</t>
  </si>
  <si>
    <t>18.2.24</t>
  </si>
  <si>
    <t>NIPLE PASAMURO ACERO INOXIDABLE 4"</t>
  </si>
  <si>
    <t>18.2.25</t>
  </si>
  <si>
    <t>NIPLE PASAMURO ACERO INOXIDABLE 3"</t>
  </si>
  <si>
    <t>18.2.26</t>
  </si>
  <si>
    <t>NIPLE PASAMURO ACERO INOXIDABLE 2"</t>
  </si>
  <si>
    <t>18.2.27</t>
  </si>
  <si>
    <t>NIPLE PASAMURO ACERO INOXIDABLE 1 1/2"</t>
  </si>
  <si>
    <t>18.2.28</t>
  </si>
  <si>
    <t>STICKERS IDENTIFICACION REG.</t>
  </si>
  <si>
    <t>18.2.29</t>
  </si>
  <si>
    <t>SOPORTE PARA TUBERIA DE SUCCION</t>
  </si>
  <si>
    <t>18.2.30</t>
  </si>
  <si>
    <t>ABRAZADERAS 2"</t>
  </si>
  <si>
    <t>18.2.31</t>
  </si>
  <si>
    <t>ABRAZADERAS 1 1/4"</t>
  </si>
  <si>
    <t>18.2.32</t>
  </si>
  <si>
    <t>ABRAZADERAS 1"</t>
  </si>
  <si>
    <t>CUARTO DE BOMBAS AGUA INCENDIO</t>
  </si>
  <si>
    <t>SE TOMA EN ESTE CAPÍTULO LA MANO DE OBRA, HERRAMIENTA Y MATERIALES PARA LA RED DENTRO DEL CUARTO DE BOMBAS DE AGUA INCENDIO. SE INCLUYE CABEZAL DE PRUEBAS.</t>
  </si>
  <si>
    <t>18.3.1</t>
  </si>
  <si>
    <t>TUBERIA ACERO AL CARBON C/C SCH 40 4" RANURADA</t>
  </si>
  <si>
    <t>18.3.2</t>
  </si>
  <si>
    <t>TUBERIA ACERO AL CARBON C/C SCH 40 3" RANURADA</t>
  </si>
  <si>
    <t>18.3.3</t>
  </si>
  <si>
    <t>18.3.4</t>
  </si>
  <si>
    <t>18.3.5</t>
  </si>
  <si>
    <t>18.3.6</t>
  </si>
  <si>
    <t>18.3.7</t>
  </si>
  <si>
    <t>18.3.8</t>
  </si>
  <si>
    <t>18.3.9</t>
  </si>
  <si>
    <t>18.3.10</t>
  </si>
  <si>
    <t>ACCESORIOS HIERRO DUCTIL RANURADO 2 1/2"</t>
  </si>
  <si>
    <t>18.3.11</t>
  </si>
  <si>
    <t>18.3.12</t>
  </si>
  <si>
    <t>ACCESORIOS ACERO GALV. ROSCAR 1 1/2"</t>
  </si>
  <si>
    <t>18.3.13</t>
  </si>
  <si>
    <t>18.3.14</t>
  </si>
  <si>
    <t>18.3.15</t>
  </si>
  <si>
    <t>ACOPLE FLEXIBLE RANURADO HD 3"</t>
  </si>
  <si>
    <t>18.3.16</t>
  </si>
  <si>
    <t>ACOPLE FLEXIBLE RANURADO HD 2"</t>
  </si>
  <si>
    <t>18.3.17</t>
  </si>
  <si>
    <t>REGISTRO VASTAGO ASCENDENTE 3"</t>
  </si>
  <si>
    <t>18.3.18</t>
  </si>
  <si>
    <t>CHEQUE HIDRO 3"</t>
  </si>
  <si>
    <t>18.3.19</t>
  </si>
  <si>
    <t>18.3.20</t>
  </si>
  <si>
    <t>VALVULA MARIPOSA 3"</t>
  </si>
  <si>
    <t>18.3.21</t>
  </si>
  <si>
    <t>18.3.22</t>
  </si>
  <si>
    <t>CABEZAL DE PRUEBAS 2 X 2.1/2"</t>
  </si>
  <si>
    <t>18.3.23</t>
  </si>
  <si>
    <t>VALVULA DE ALIVIO 2"</t>
  </si>
  <si>
    <t>18.3.24</t>
  </si>
  <si>
    <t>18.3.25</t>
  </si>
  <si>
    <t>18.3.26</t>
  </si>
  <si>
    <t>18.3.27</t>
  </si>
  <si>
    <t>18.3.28</t>
  </si>
  <si>
    <t>18.3.29</t>
  </si>
  <si>
    <t>ABRAZADERAS 3"</t>
  </si>
  <si>
    <t>RED GENERAL AGUA POTABLE</t>
  </si>
  <si>
    <t xml:space="preserve">SE TOMA EN ESTE CAPÍTULO LA MANO DE OBRA, HERRAMIENTA Y MATERIALES PARA LA RED DE AGUA FRÍA DESDE LA SALIDA DEL CUARTO DE BOMBAS HASTA LA LLEGADA A CADA PUNTO HIDRAULICO (NO INCLUYE EL ACCESORIO DEL PARAL EN CADA PUNTO). </t>
  </si>
  <si>
    <t>18.4.1</t>
  </si>
  <si>
    <t>TUBERIA  PVCP RDE 21 DE 2 1/2'' INCLUYE ACCESORIOS</t>
  </si>
  <si>
    <t>18.4.2</t>
  </si>
  <si>
    <t>TUBERIA  PVCP RDE 21 DE 2'' INCLUYE ACCESORIOS</t>
  </si>
  <si>
    <t>18.4.3</t>
  </si>
  <si>
    <t>TUBERIA  PVCP RDE 21 DE 1 1/2 '' INCLUYE ACCESORIOS</t>
  </si>
  <si>
    <t>18.4.4</t>
  </si>
  <si>
    <t>TUBERIA  PVCP RDE 21 DE 1 1/4'' INCLUYE ACCESORIOS</t>
  </si>
  <si>
    <t>18.4.5</t>
  </si>
  <si>
    <t>TUBERIA  PVCP RDE 21 DE 1'' INCLUYE ACCESORIOS</t>
  </si>
  <si>
    <t>18.4.6</t>
  </si>
  <si>
    <t>TUBERIA  PVCP RDE 11 DE ¾'' INCLUYE ACCESORIOS</t>
  </si>
  <si>
    <t>18.4.7</t>
  </si>
  <si>
    <t>TUBERIA  PVCP RDE 9 DE ½'' INCLUYE ACCESORIOS</t>
  </si>
  <si>
    <t>18.4.8</t>
  </si>
  <si>
    <t>REGISTRO VALVULA DE BOLA 1 1/4"</t>
  </si>
  <si>
    <t>18.4.9</t>
  </si>
  <si>
    <t>REGISTRO VALVULA DE BOLA  1"</t>
  </si>
  <si>
    <t>18.4.10</t>
  </si>
  <si>
    <t>REGISTRO VALVULA DE BOLA  3/4"</t>
  </si>
  <si>
    <t>18.4.11</t>
  </si>
  <si>
    <t>REGISTRO VALVULA DE BOLA  1/2"</t>
  </si>
  <si>
    <t>18.4.12</t>
  </si>
  <si>
    <t>18.4.13</t>
  </si>
  <si>
    <t>ABRAZADERAS 1 1/2"</t>
  </si>
  <si>
    <t>18.4.14</t>
  </si>
  <si>
    <t>18.4.15</t>
  </si>
  <si>
    <t>18.4.16</t>
  </si>
  <si>
    <t>ABRAZADERAS 3/4"</t>
  </si>
  <si>
    <t>18.4.17</t>
  </si>
  <si>
    <t>ABRAZADERAS 1/2"</t>
  </si>
  <si>
    <t>18.4.18</t>
  </si>
  <si>
    <t>LLAVE DE MANGUERA 1/2"</t>
  </si>
  <si>
    <t>18.4.19</t>
  </si>
  <si>
    <t>CALENTADOR DE PASO ELÉCTRICO</t>
  </si>
  <si>
    <t>PUNTOS HIDRÁULICOS AGUA FRIA</t>
  </si>
  <si>
    <t>INCLUYE EL SUMINISTRO, INSTALACIÓN, PRUEBA DE LA TUBERIA Y ACCESORIOS REQUERIDOS PARA REALIZAR LA CONEXIÓN DE AGUA A LOS APARATOS SANITARIOS O PUNTOS DE ABASTECIMIENTO. COMPRENDE EL TRAMO VERTICAL A PARTIR DEL CODO MEDIANTE EL CUAL SE REALIZA EL CAMBIO DE DIRECCIÓN DE HORIZONTAL EN LA RED , A VERTICAL EN EL PARAL DE ABASTECIMIENTO. (SE INCLUYE EL ACCESORIO DE CAMBIO DE DIRECCIÓN)
INCLUYE EL PARAL, LA RECAMARA, EL TAPONES PARA PRUEBA  DE LA INSTALACIÓN DE SUMINISTRO Y LOS ADAPTADORES QUE SEAN REQUERIDOS PARA EL MONTAJE DEL APARATO, ADEMÁS DE LA SOLDADURA , SELLANTE Y HERRAMIENTA.</t>
  </si>
  <si>
    <t>18.5.1</t>
  </si>
  <si>
    <t>SANITARIO 1 1/4"</t>
  </si>
  <si>
    <t>18.5.2</t>
  </si>
  <si>
    <t>SANITARIO 1/2"</t>
  </si>
  <si>
    <t>18.5.3</t>
  </si>
  <si>
    <t>LAVAMANOS 1/2"</t>
  </si>
  <si>
    <t>18.5.4</t>
  </si>
  <si>
    <t>DUCHAS 1/2"</t>
  </si>
  <si>
    <t>18.5.5</t>
  </si>
  <si>
    <t>ORINAL 1/2"</t>
  </si>
  <si>
    <t>18.5.6</t>
  </si>
  <si>
    <t>LAVAPLATOS 1/2"</t>
  </si>
  <si>
    <t>18.5.7</t>
  </si>
  <si>
    <t>CALENTADOR 1/2"</t>
  </si>
  <si>
    <t>18.5.8</t>
  </si>
  <si>
    <t>LAVACOLAS 1/2"</t>
  </si>
  <si>
    <t>18.5.9</t>
  </si>
  <si>
    <t>LAVADORA 1/2"</t>
  </si>
  <si>
    <t>18.5.10</t>
  </si>
  <si>
    <t>POCETA 1/2"</t>
  </si>
  <si>
    <t>18.5.11</t>
  </si>
  <si>
    <t>LLAVE MANGUERA 1/2"</t>
  </si>
  <si>
    <t>RED DE SUMINISTRO DE AGUA CALIENTE</t>
  </si>
  <si>
    <t>SE TOMA EN ESTE CAPÍTULO LA MANO DE OBRA, HERRAMIENTA Y MATERIALES PARA LA RED DE AGUA CALIENTE DESDE LA SALIDA DEL CALENTADOR HASTA CADA CONEXIÓN CON EL PUNTO DE AGUA CALIENTE.</t>
  </si>
  <si>
    <t>18.6.1</t>
  </si>
  <si>
    <t>TUBERIA  CPVC 1/2" INCLUYE ACCESORIOS</t>
  </si>
  <si>
    <t>18.6.2</t>
  </si>
  <si>
    <t>CHEQUE HIDRO 1/2"</t>
  </si>
  <si>
    <t>18.6.3</t>
  </si>
  <si>
    <t>PUNTOS HIDRÁULICOS AGUA CALIENTE</t>
  </si>
  <si>
    <t>INCLUYE EL SUMINISTRO, INSTALACIÓN, PRUEBA DE LA TUBERIA Y ACCESORIOS REQUERIDOS PARA REALIZAR LA CONEXIÓN DE AGUA A LOS APARATOS SANITARIOS O PUNTOS DE ABASTECIMIENTO. (SE INCLUYE ACCESORIO DE CAMBIO DE DIRECCIÓN). COMPRENDE EL TRAMO VERTICAL A PARTIR DEL CODO MEDIANTE EL CUAL SE REALIZA EL CAMBIO DE DIRECCIÓN DE HORIZONTAL EN LA RED , A VERTICAL EN EL PARAL DE ABASTECIMIENTO.
INCLUYE EL PARAL, LA RECAMARA, EL  TAPON PARA PRUEBA  DE LA INSTALACIÓN DE SUMINISTRO DE AGUA CALIENTE Y LOS ADAPTADORES QUE SEAN REQUERIDOS PARA EL MONTAJE DEL APARATO, ADEMÁS DE LA SOLDADURA , SELLANTE Y HERRAMIENTA.</t>
  </si>
  <si>
    <t>18.7.1</t>
  </si>
  <si>
    <t>18.7.2</t>
  </si>
  <si>
    <t>18.7.3</t>
  </si>
  <si>
    <t>18.7.4</t>
  </si>
  <si>
    <t>RED CONTRAINCENDIOS</t>
  </si>
  <si>
    <t>SE TOMA EN ESTE CAPÍTULO LA MANO DE OBRA, HERRAMIENTA Y MATERIALES PARA LA RED CONTRA INCENDIO DESDE LA SALIDA DEL CUARTO DE BOMBAS HASTA LOS GABINETES Y CONEXIONES DE MANGUERA EN CADA PISO.</t>
  </si>
  <si>
    <t>18.8.1</t>
  </si>
  <si>
    <t>TUBO DE PRESION UNION PLATINO PVC 4" RDE 32.5 INCLUYE ACCESORIOS</t>
  </si>
  <si>
    <t>18.8.2</t>
  </si>
  <si>
    <t>TUBERIA ACERO AL CARBON S/C SCH 10 4" RANURADA</t>
  </si>
  <si>
    <t>18.8.3</t>
  </si>
  <si>
    <t>TUBERIA ACERO AL CARBON S/C SCH 10 3" RANURADA</t>
  </si>
  <si>
    <t>18.8.4</t>
  </si>
  <si>
    <t>18.8.5</t>
  </si>
  <si>
    <t>18.8.6</t>
  </si>
  <si>
    <t>18.8.7</t>
  </si>
  <si>
    <t>18.8.8</t>
  </si>
  <si>
    <t>18.8.9</t>
  </si>
  <si>
    <t>18.8.10</t>
  </si>
  <si>
    <t>18.8.11</t>
  </si>
  <si>
    <t>ACOPLE FLEXIBLE RANURADO HD 4"</t>
  </si>
  <si>
    <t>18.8.12</t>
  </si>
  <si>
    <t>ACOPLE FLEXIBLE RANURADO HD 2 1/2"</t>
  </si>
  <si>
    <t>18.8.13</t>
  </si>
  <si>
    <t>18.8.14</t>
  </si>
  <si>
    <t>ACOPLE FLEXIBLE RANURADO HD 1" - 1 1/2"</t>
  </si>
  <si>
    <t>18.8.15</t>
  </si>
  <si>
    <t>ROCIADOR U.R. K5.6 1/2"</t>
  </si>
  <si>
    <t>18.8.16</t>
  </si>
  <si>
    <t>ROCIADOR PENDENT K5.6 1/2"</t>
  </si>
  <si>
    <t>18.8.17</t>
  </si>
  <si>
    <t>ESCUDO PARA ROCIADORES</t>
  </si>
  <si>
    <t>18.8.18</t>
  </si>
  <si>
    <t>PUNTO ROCIADOR ACERO 1/2"</t>
  </si>
  <si>
    <t>18.8.19</t>
  </si>
  <si>
    <t>VÁLVULA DE MARIPOSA (UL/FM) 4"</t>
  </si>
  <si>
    <t>18.8.20</t>
  </si>
  <si>
    <t>CHEQUE (UL/FM) 4"</t>
  </si>
  <si>
    <t>18.8.21</t>
  </si>
  <si>
    <t>SIAMESA BRONCE 4"x2.1/2"x2.1/2"(UL/FM)</t>
  </si>
  <si>
    <t>18.8.22</t>
  </si>
  <si>
    <t>VÁLVULA EXPULSORA DE AIRE (UL/FM) 1"</t>
  </si>
  <si>
    <t>18.8.23</t>
  </si>
  <si>
    <t>RESTRICTOR DE VELOCIDAD 4"</t>
  </si>
  <si>
    <t>18.8.24</t>
  </si>
  <si>
    <t>SOPORTE SENCILLO UL/FM 4"</t>
  </si>
  <si>
    <t>18.8.25</t>
  </si>
  <si>
    <t>SOPORTE CUATRO VÍAS UL/FM 4"</t>
  </si>
  <si>
    <t>18.8.26</t>
  </si>
  <si>
    <t>PINTURA DE TUBERÍA 3" - 4"</t>
  </si>
  <si>
    <t>18.8.27</t>
  </si>
  <si>
    <t>PINTURA DE TUBERÍA 1" - 2 1/2"</t>
  </si>
  <si>
    <t>SUMINISTRO, CONEXIÓN Y MONTAJAJE DE GABINETE CONTRAINCENDIO CLASE III</t>
  </si>
  <si>
    <t>SE TOMA EN ESTE CAPÍTULO LA MANO DE OBRA, HERRAMIENTA Y MATERIALES PARA LA INSTALACIÓN DE LOS GABINETES CONTRA INCENDIO DEL PROYECTO. LOS GABINETES DEBEN INCLUIR VALVULA TIPO RESTRICTORA 1 1/2", MANGUERA 1 1/2", BOQUILLA 1 1/2", EXTINTOR, LLAVE SPANNER, SOPORTE TIPO CORTINA, HACHA.</t>
  </si>
  <si>
    <t>18.9.1</t>
  </si>
  <si>
    <t>SUMINISTRO GABINETE CONTRA INCENDIOS CLASE III</t>
  </si>
  <si>
    <t>18.9.2</t>
  </si>
  <si>
    <t>VALVULA BOMBEROS 2 1/2"</t>
  </si>
  <si>
    <t xml:space="preserve">RAMALES  DE AGUAS LLUVIAS </t>
  </si>
  <si>
    <t>SE TOMA EN ESTE CAPÍTULO LA MANO DE OBRA, HERRAMIENTA Y MATERIALES PARA LA INSTALACIÓN DE LOS TRAMOS HORIZONTALES EN CUBIERTA, DESVIOS DE BAJANTES EN LOS PISOS SEGÚN PLANOS, TRAMOS HORIZONTALES DESDE EL PISO 3 A PISO 1. SE INCLUYEN LAS REDES DE PISO 1.</t>
  </si>
  <si>
    <t>18.10.1</t>
  </si>
  <si>
    <t>TUBERIA PVC-ALC. NOVAFORT 10" INCLUYE ACCESORIOS</t>
  </si>
  <si>
    <t>18.10.2</t>
  </si>
  <si>
    <t>TUBERIA PVC-ALC NOVAFORT 8" INCLUYE ACCESORIOS</t>
  </si>
  <si>
    <t>18.10.3</t>
  </si>
  <si>
    <t>TUBERIA PVCS 6" INCLUYE ACCESORIOS</t>
  </si>
  <si>
    <t>18.10.4</t>
  </si>
  <si>
    <t>TUBERIA PVCS 4" INCLUYE ACCESORIOS</t>
  </si>
  <si>
    <t>18.10.5</t>
  </si>
  <si>
    <t>TUBERIA PVCS 3" INCLUYE ACCESORIOS</t>
  </si>
  <si>
    <t>18.10.6</t>
  </si>
  <si>
    <t>TRAGANTE 8" x 6"</t>
  </si>
  <si>
    <t>18.10.7</t>
  </si>
  <si>
    <t>TRAGANTE 6" x 4"</t>
  </si>
  <si>
    <t>18.10.8</t>
  </si>
  <si>
    <t>SIFON DE PISO 4"</t>
  </si>
  <si>
    <t>18.10.9</t>
  </si>
  <si>
    <t>SIFON DE PISO 3"</t>
  </si>
  <si>
    <t>18.10.10</t>
  </si>
  <si>
    <t>ABRAZADERAS 4" - 6"</t>
  </si>
  <si>
    <t>18.10.11</t>
  </si>
  <si>
    <t>ABRAZADERAS 2" - 3"</t>
  </si>
  <si>
    <t>BAJANTES DE AGUAS LLUVIAS</t>
  </si>
  <si>
    <t>SE TOMA EN ESTE CAPÍTULO LA MANO DE OBRA, HERRAMIENTA Y MATERIALES PARA LA INSTALACIÓN DE LOS TRAMOS VERTICALES DE AGUAS LLUVIAS CORRESPONDIENTE A LAS BAJANTES DE AGUAS LLUVIAS HASTA CONECTAR A LOS RAMALES HORIZONTALES.</t>
  </si>
  <si>
    <t>18.11.1</t>
  </si>
  <si>
    <t>18.11.2</t>
  </si>
  <si>
    <t>18.11.3</t>
  </si>
  <si>
    <t>ABRAZADERAS 4"</t>
  </si>
  <si>
    <t>18.11.4</t>
  </si>
  <si>
    <t>JUNTA DE EXPANSIÓN 4"</t>
  </si>
  <si>
    <t>FILTRO</t>
  </si>
  <si>
    <t>SE TOMA EN ESTE CAPÍTULO LA MANO DE OBRA, HERRAMIENTA Y MATERIALES PARA LA INSTALACIÓN DEL FILTRO EN EL PISO 1</t>
  </si>
  <si>
    <t>18.12.1</t>
  </si>
  <si>
    <t>INSTALACIÓN DE TUBERIA DE DRENAJE 4"</t>
  </si>
  <si>
    <t>DESCARGA POZO EYECTOR</t>
  </si>
  <si>
    <t>SE TOMA EN ESTE CAPÍTULO LA MANO DE OBRA, HERRAMIENTA Y MATERIALES PARA LA INSTALACIÓN DE LOS TRAMOS VERTICALES, HORIZONTALES Y DESVÍOS DESDE LA DESCARGA DE LAS BOMBAS EYECTORAS LA ENTREGA  EN PRIMER PISO. SE INCLUYE VALVULERÍA.</t>
  </si>
  <si>
    <t>18.13.1</t>
  </si>
  <si>
    <t>TUBERIA  PVCP RDE 21 DE 3'' INCLUYE ACCESORIOS</t>
  </si>
  <si>
    <t>18.13.2</t>
  </si>
  <si>
    <t>CHEQUE HIDRO PVC 3"</t>
  </si>
  <si>
    <t>18.13.3</t>
  </si>
  <si>
    <t>18.13.4</t>
  </si>
  <si>
    <t>UNION UNIVERSAL 3"</t>
  </si>
  <si>
    <t>18.13.5</t>
  </si>
  <si>
    <t>ABRAZADERA 3"</t>
  </si>
  <si>
    <t>RAMALES  DE AGUAS NEGRAS</t>
  </si>
  <si>
    <t>SE TOMA EN ESTE CAPÍTULO LA MANO DE OBRA, HERRAMIENTA Y MATERIALES PARA LA INSTALACIÓN DE LOS TRAMOS HORIZONTALES DE AGUAS RESIDUALES DESDE EL PISO 3 HASTA EL PISO 1.</t>
  </si>
  <si>
    <t>18.14.1</t>
  </si>
  <si>
    <t>18.14.2</t>
  </si>
  <si>
    <t>18.14.3</t>
  </si>
  <si>
    <t>18.14.4</t>
  </si>
  <si>
    <t>18.14.5</t>
  </si>
  <si>
    <t>18.14.6</t>
  </si>
  <si>
    <t>18.14.7</t>
  </si>
  <si>
    <t>BAJANTES DE AGUAS NEGRAS</t>
  </si>
  <si>
    <t>SE TOMA EN ESTE CAPÍTULO LA MANO DE OBRA, HERRAMIENTA Y MATERIALES PARA LA INSTALACIÓN DE LOS TRAMOS VERTICALES DESDE LA CONEXIÓN CON LAS REDES ENTERRADAS EN PISO 1.</t>
  </si>
  <si>
    <t>18.15.1</t>
  </si>
  <si>
    <t>18.15.2</t>
  </si>
  <si>
    <t>ABRAZADERAS  4"</t>
  </si>
  <si>
    <t>18.15.3</t>
  </si>
  <si>
    <t>SALIDAS SANITARIAS</t>
  </si>
  <si>
    <t xml:space="preserve"> INCLUYE EL SUMINISTRO, INSTALACIÓN, PRUEBA DE LA TUBERIA Y ACCESORIOS REQUERIDOS PARA REALIZAR LA CONEXIÓN DE AGUAS RESIDUALES DOMESTICAS DE LOS APARATOS SANITARIOS O PUNTOS DE DESCARGA. COMPRENDE EL TRAMO VERTICAL DESDE LA BOCA DE CONEXIÓN DEL APARATO HASTA  EL ACCESORIO DE CONEXIÓN CON LA RED  HORIZONTAL.
INCLUYE LOS TAPONES TEMPORALES PARA PRUEBA Y PROTECCIÓN DE LA INSTALACIÓN DE DESAGUES Y LOS ADAPTADORES COMPLEMENTARIOS QUE SE REQUIERAN PARA EL MONTAJE DEL APARATO, ADEMÁS DE LA SOLDADURA , SELLANTE Y HERRAMIENTA.
NO INCLUYE EL MONTAJE DE LOS APARATOS NI LOS RESANES.</t>
  </si>
  <si>
    <t>18.16.1</t>
  </si>
  <si>
    <t>PUNTO SANITARIO PVC 4"</t>
  </si>
  <si>
    <t>18.16.2</t>
  </si>
  <si>
    <t>PUNTO SANITARIO PVC 2"</t>
  </si>
  <si>
    <t>RAMALES Y COLUMNAS DE VENTILACION Y REVENTILACION</t>
  </si>
  <si>
    <t>SE TOMA EN ESTE CAPÍTULO LA MANO DE OBRA, HERRAMIENTA Y MATERIALES PARA LA INSTALACIÓN DE LOS TRAMOS VERTICALES, HORIZONTALES Y DESVÍOS DE LAS BAJANTES DE VENTILACIONES Y REVENTILACIONES, DESDE LA CONEXIÓN CON LAS COLGANTES PRINCIPALES BAJO PRIMER PISO HASTA CUBIERTA.</t>
  </si>
  <si>
    <t>18.17.1</t>
  </si>
  <si>
    <t>TUBERIA PVC L 4" INCLUYE ACCESORIOS</t>
  </si>
  <si>
    <t>18.17.2</t>
  </si>
  <si>
    <t>TUBERIA PVC L 3" INCLUYE ACCESORIOS</t>
  </si>
  <si>
    <t>18.17.3</t>
  </si>
  <si>
    <t>TUBERIA PVC L 2" INCLUYE ACCESORIOS</t>
  </si>
  <si>
    <t>18.17.4</t>
  </si>
  <si>
    <t>18.17.5</t>
  </si>
  <si>
    <t>18.17.6</t>
  </si>
  <si>
    <t>18.17.7</t>
  </si>
  <si>
    <t>JUNTA DE EXPANSIÓN 3"</t>
  </si>
  <si>
    <t>TAPONES PARA INSTALACIONES HIDRAULICAS, SANITARIAS Y AGUAS LLUVIAS</t>
  </si>
  <si>
    <t>18.18.1</t>
  </si>
  <si>
    <t>TAPON PVC S 6"</t>
  </si>
  <si>
    <t>18.18.2</t>
  </si>
  <si>
    <t>TAPON PVC S 4"</t>
  </si>
  <si>
    <t>18.18.3</t>
  </si>
  <si>
    <t>TAPON PVC S 3"</t>
  </si>
  <si>
    <t>18.18.4</t>
  </si>
  <si>
    <t>TAPON PVC S 2"</t>
  </si>
  <si>
    <t>18.18.5</t>
  </si>
  <si>
    <t>TAPON PVC P 1/2"</t>
  </si>
  <si>
    <t>18.18.6</t>
  </si>
  <si>
    <t>TAPON CPVC 1/2"</t>
  </si>
  <si>
    <t>SUMINISTRO DE EQUIPOS</t>
  </si>
  <si>
    <t>18.19.1</t>
  </si>
  <si>
    <t>SISTEMA Y EQUIPOS DE PRESION CONSTANTE</t>
  </si>
  <si>
    <t>18.19.2</t>
  </si>
  <si>
    <t>SISTEMA Y EQUIPO EYECTOR</t>
  </si>
  <si>
    <t>18.19.3</t>
  </si>
  <si>
    <t>SISTEMA Y EQUIPOS CONTRA INCENDIOS</t>
  </si>
  <si>
    <t>18.19.4</t>
  </si>
  <si>
    <t>TANQUE ECOPLAST 5000LTS</t>
  </si>
  <si>
    <t>18.19.5</t>
  </si>
  <si>
    <t>PANEL DETECCIÓN DE INCENDIOS</t>
  </si>
  <si>
    <t xml:space="preserve">CONSTRUCCIONES EN CONCRETO Y MAMPOSTERÍA </t>
  </si>
  <si>
    <t>SEGÚN ESPECIFICACIONES (VER PLANOS).</t>
  </si>
  <si>
    <t>18.20.1</t>
  </si>
  <si>
    <t>CAJA DE INSPECCIÓN  (0.60 x 0.60)</t>
  </si>
  <si>
    <t>18.20.2</t>
  </si>
  <si>
    <t>POZO DE INSPECCIÓN</t>
  </si>
  <si>
    <t>18.20.3</t>
  </si>
  <si>
    <t>TRAMPA DE GRASAS</t>
  </si>
  <si>
    <t>18.20.4</t>
  </si>
  <si>
    <t>CANAL DE LLUVIAS CON REJILLA DE HORMIGON POLIMERO</t>
  </si>
  <si>
    <t>18.20.5</t>
  </si>
  <si>
    <t>ROTURA Y REPOSICIÓN DE VIA CONCRETO H:20CM</t>
  </si>
  <si>
    <t>18.20.6</t>
  </si>
  <si>
    <t>ROTURA Y REPOSICIÓN DE ANDEN H:10CM</t>
  </si>
  <si>
    <t>18.20.7</t>
  </si>
  <si>
    <t>EXCAVACIÓN MANUAL EN MATERIAL COMÚN, (INCLUYE CARGUE Y RETIRO DE ESCOMBROS)</t>
  </si>
  <si>
    <t>M3</t>
  </si>
  <si>
    <t>18.20.8</t>
  </si>
  <si>
    <t>RELLENO CAMA DE ARENA</t>
  </si>
  <si>
    <t>18.20.9</t>
  </si>
  <si>
    <t>RELLENO EN MATERIAL SELECCIONADO</t>
  </si>
  <si>
    <t>18.20.10</t>
  </si>
  <si>
    <t>RELLENO CAMA GRAVILLA</t>
  </si>
  <si>
    <t>RED GAS NATURAL</t>
  </si>
  <si>
    <t>18.21.1</t>
  </si>
  <si>
    <t>TUBERIA ACERO GALVANIZADO GAS 3/4" INCLUYE ACCESORIOS</t>
  </si>
  <si>
    <t>18.21.2</t>
  </si>
  <si>
    <t>TUBERIA ACERO GALVANIZADO GAS 1" INCLUYE ACCESORIOS</t>
  </si>
  <si>
    <t>18.21.3</t>
  </si>
  <si>
    <t>TUBERIA PEALPE MAYGAS 1"</t>
  </si>
  <si>
    <t>18.21.4</t>
  </si>
  <si>
    <t>VALVULA DE BOLA GAS 3/4"</t>
  </si>
  <si>
    <t>18.21.5</t>
  </si>
  <si>
    <t>VALVULA DE BOLA GAS 1"</t>
  </si>
  <si>
    <t>18.21.6</t>
  </si>
  <si>
    <t>PUNTOS DE GAS 3/4"</t>
  </si>
  <si>
    <t>18.21.7</t>
  </si>
  <si>
    <t>CAÑUELA RECUBRIMIENTO EN TUBERIA PVC FLEXIBLE 3/4"</t>
  </si>
  <si>
    <t>18.21.8</t>
  </si>
  <si>
    <t>CAJA MEDIDOR  3/4" NO RECICLABLE</t>
  </si>
  <si>
    <t>18.21.9</t>
  </si>
  <si>
    <t>MEDIDOR  3/4"</t>
  </si>
  <si>
    <t>REDES ENERGÍA</t>
  </si>
  <si>
    <t>RED DE MEDIA TENSIÓN</t>
  </si>
  <si>
    <t>19.1.1</t>
  </si>
  <si>
    <t>CAJA DE INSPECCION VEHICULAR CS-280</t>
  </si>
  <si>
    <t>19.1.2</t>
  </si>
  <si>
    <t>SUMINISTRO Y TENDIDO DE UN BANCO DE 4Ø6” TDP PVC SUBTERRÁNEOS (ZONA DURA). INCLUYE CANALIZACIÓN, EXCAVACIONES Y RELLENOS (120X120X100 cm/m)</t>
  </si>
  <si>
    <t>19.1.3</t>
  </si>
  <si>
    <t>RED DE MT 3X240MM²  AWG ALUMINIO XLPE. 15 KV 100% AISLAMIENTO, CON NEUTRO CONCENTRICO PANTALLA EN HILOS, INCLUYE PRUEBAS DE LA RED VLF.</t>
  </si>
  <si>
    <t>19.1.4</t>
  </si>
  <si>
    <t>SUMINISTRO E INSTALACIÓN DE JUEGO DE TERMINALES PREMOLDEADEOS</t>
  </si>
  <si>
    <t>19.1.5</t>
  </si>
  <si>
    <t>INTERCONEXIÓN 3X108MM²  AWG ALUMINIO XLPE. 15 KV 100% AISLAMIENTO, ENTRE CELDAS Y PROTECCIONES, INCLUYE PRUEBAS DE LA RED VLF.</t>
  </si>
  <si>
    <t>SUBESTACIÓN</t>
  </si>
  <si>
    <t>19.2.1</t>
  </si>
  <si>
    <t xml:space="preserve">CELDA PARA ENTRADA PRINCIPAL DE LA RED M.T. Suministro e Instalación de una celda de salida de red de media tensión compuesta de los siguientes elementos: Dimensiones aprox.: Alto:1.6 m Ancho: 0,375m Prof.: 1,03 m
Tensión de aislamiento : 24 kV
Tensión de operación : 11,4 kV
Un (1) seccionador para operación bajo carga 630 A. en SF6
Un (1) seccionador de puesta a tierra superior (SF6)
Un (1) juego de barras tripolar para conexión superior 630 A.
Un (1) mando para seccionador manual
Un (1) indicador de presencia de tensión
Tres (3) bornes para conexión de cable XLPE 15 kV Al 240 mm² 
Una (1) resistencia de calefacción de 50 W 
</t>
  </si>
  <si>
    <t>19.2.2</t>
  </si>
  <si>
    <t xml:space="preserve">CELDA PARA SALIDA LIBRE DE LA RED M.T. Suministro e Instalación de una celda de entrada de red de media tensión compuesta de los siguientes elementos:
Dimensiones aprox.: Alto:1.6 m Ancho: 0,375m Prof.: 1,03 m
Tensión de aislamiento : 24 kV
Tensión de operación : 11,4 kV
Un (1) seccionador para operación bajo carga 630 A. en SF6
Un (1) seccionador de puesta a tierra superior (SF6)
Un (1) juego de barras tripolar para conexión superior 630 A.
Un (1) mando para seccionador manual
Un (1) indicador de presencia de tensión
Tres (3) bornes para conexión de cable XLPE 15 kV Al 240 mm² 
Una (1) resistencia de calefacción de 50 W 
</t>
  </si>
  <si>
    <t>19.2.3</t>
  </si>
  <si>
    <t xml:space="preserve">CELDA PARA PROTECCIÓN DE TRANSFORMADOR DE POTENCIA [6] Suministro e Instalación de una celda de protección de la red de media tensión tipo SF6 24kV o similar, compuesta de los siguientes elementos:
Dimensiones aprox.: Alto:1,6m Ancho: 0,375m Prof.: 1,03m
Tensión de aislamiento : 24 kV
Tensión de operación : 11,4 kV
Un (1) seccionador para operación bajo carga 630 A. en SF6
Un (1) seccionador de puesta a tierra superior (SF6)
Un (1) seccionador para puesta a tierra inferior (aire)
Un (1) juego de barras tripolar para conexión superior 630 A.
Un (1) mando para seccionador manual
Un (1) indicador de presencia de tensión
Un (1) sistema de varillaje para disparo tripolar por fusión de un fusible
Tres (3) bases portadoras para fusibles tipo HH norma DIN 24 kV
Señalización mecánica de fusión de los fusibles
Tres (3) fusibles tipo HH 20 kV para 63 A.
Tres (3) bornes para conexión de cable XLPE 15 kV Al 70 mm² 
Una (1) resistencia de calefacción de 50 W 
</t>
  </si>
  <si>
    <t>19.2.4</t>
  </si>
  <si>
    <t xml:space="preserve">TRANSFORMADOR DE POTENCIA (INCLUYE CELDA ENVOLVENTE IP120 Refrigeracion :  SECO
Potencia : 112,5 [kVA]
Voltaje primario 11400 [V]
Voltaje secundario 208 [V]
Conexión : DY5
Taps : +1, -3 x 2.5% accionamiento exterior ó ± 2 x 2.5%
Bornes apropiados para la conexión a tierra
Argollas de izamiento y base de soporte
Sistema de protección contra sobretensiones en media tensión mediante la instalación de tres pararrayos de ZnO tipo estación 12kV, 10kA tipo Joslyn o similar.
Bornes de salida para conexión de baja tensión, incluyendo un (1)Juego de conos de alivio o tratamiento de puntas para entrar a los bujes de alta  tensión del transformador.
Termómetro de dos contactos para indicación de la temperatura de los devanados del transformador IP-55 0-120 °C .
Circuito de alarma con señal audible y visual.
Dos (2) Canales de 3” en acero anclados al piso con frenos para soporte de las ruedas del transformador.
</t>
  </si>
  <si>
    <t>TABLEROS</t>
  </si>
  <si>
    <t>19.3.1</t>
  </si>
  <si>
    <t>TABLERO GENERAL DE ACOMETIDAS TGA</t>
  </si>
  <si>
    <t>19.3.2</t>
  </si>
  <si>
    <t>TABLERO DE BOMBAS T-BOMBAS</t>
  </si>
  <si>
    <t>19.3.3</t>
  </si>
  <si>
    <t>TABLERO DE CONTROL ECI</t>
  </si>
  <si>
    <t>19.3.4</t>
  </si>
  <si>
    <t>ARMARIO DE MEDIDA GENERAL AM1</t>
  </si>
  <si>
    <t>19.3.5</t>
  </si>
  <si>
    <t>ARMARIO DE MEDIDA ECI AM-ECI</t>
  </si>
  <si>
    <t>19.3.6</t>
  </si>
  <si>
    <t>TABLERO TIPO ENCHUFABLE 36 CIRCUITOS</t>
  </si>
  <si>
    <t>19.3.7</t>
  </si>
  <si>
    <t>TABLERO TIPO ENCHUFABLE 30 CIRCUITOS</t>
  </si>
  <si>
    <t>19.3.8</t>
  </si>
  <si>
    <t>TABLERO TIPO ENCHUFABLE 18 CIRCUITOS</t>
  </si>
  <si>
    <t>19.3.9</t>
  </si>
  <si>
    <t>TABLERO TIPO ENCHUFABLE 12 CIRCUITOS</t>
  </si>
  <si>
    <t>SISTEMA DE PUESTA A TIERRA</t>
  </si>
  <si>
    <t>19.4.1</t>
  </si>
  <si>
    <t>Varillas Copperweld de 5/8" x 8'(2,44m)</t>
  </si>
  <si>
    <t>19.4.2</t>
  </si>
  <si>
    <t>Soldadura exotermica en "T " cable 2/0 a barra copperweld</t>
  </si>
  <si>
    <t>19.4.3</t>
  </si>
  <si>
    <t>Soldadura exotermica en "T" cable 2/0 a cable 2/0</t>
  </si>
  <si>
    <t>19.4.4</t>
  </si>
  <si>
    <t>Soldadura exotermica en "cruz" cable 2/0 a cable 2/0"</t>
  </si>
  <si>
    <t>19.4.5</t>
  </si>
  <si>
    <t>Construccion de poso de inspeccion para puesta a tierra</t>
  </si>
  <si>
    <t>19.4.6</t>
  </si>
  <si>
    <t>Cable N° 2/0 AWG desnudo en cobre malla (incluye excavacion y recuperacion de terreno con material producto de la excavacion. No se incluyen acabados en pisos,)</t>
  </si>
  <si>
    <t>19.4.7</t>
  </si>
  <si>
    <t>Barraje de equipotencialización platina de cobre (40x5 mm) 30cm de largo con 2 aisladores de fibra  tipo barril para subestacion</t>
  </si>
  <si>
    <t>19.4.8</t>
  </si>
  <si>
    <t>Medición de malla de puesta a tierra post construccion</t>
  </si>
  <si>
    <t>ACOMETIDAS</t>
  </si>
  <si>
    <t>19.5.1</t>
  </si>
  <si>
    <t>Suministro y tendido de acometida desde TBOMBAS hasta AP1 en conductor de Cu 3x12+12+12T HF-FR-LS. Incluye accesorios, empalmes, terminales y conexiones.</t>
  </si>
  <si>
    <t>19.5.2</t>
  </si>
  <si>
    <t>Suministro y tendido de acometida desde TBOMBAS hasta AP2 en conductor de Cu 3x12+12+12T HF-FR-LS. Incluye accesorios, empalmes, terminales y conexiones.</t>
  </si>
  <si>
    <t>19.5.3</t>
  </si>
  <si>
    <t>Suministro y tendido de acometida desde TP1 hasta UPS en conductor de Cu 3x8+6+6T HF-FR-LS. Incluye accesorios, empalmes, terminales y conexiones.</t>
  </si>
  <si>
    <t>19.5.4</t>
  </si>
  <si>
    <t>Suministro y tendido de acometida desde UPS hasta TR en conductor de Cu 3x8+6+6T HF-FR-LS. Incluye accesorios, empalmes, terminales y conexiones.</t>
  </si>
  <si>
    <t>19.5.5</t>
  </si>
  <si>
    <t>Suministro y tendido de acometida desde TGA hasta TBOMBAS en conductor de Cu 3x8+8+10T HF-FR-LS. Incluye accesorios, empalmes, terminales y conexiones.</t>
  </si>
  <si>
    <t>19.5.6</t>
  </si>
  <si>
    <t>Suministro y tendido de acometida desde TGA hasta MTE en conductor de Cu 3x12+12+12T HF-FR-LS. Incluye accesorios, empalmes, terminales y conexiones.</t>
  </si>
  <si>
    <t>19.5.7</t>
  </si>
  <si>
    <t>Suministro y tendido de acometida desde TGA hasta TEX en conductor de Cu 3x12+12+12T HF-FR-LS. Incluye accesorios, empalmes, terminales y conexiones.</t>
  </si>
  <si>
    <t>19.5.8</t>
  </si>
  <si>
    <t>Suministro y tendido de acometida desde TGA hasta COC en conductor de Al 3x1/0+1/0+6T HF-FR-LS. Incluye accesorios, empalmes, terminales y conexiones.</t>
  </si>
  <si>
    <t>19.5.9</t>
  </si>
  <si>
    <t>Suministro y tendido de acometida desde TGA hasta TP1 en conductor de Al 3x2/0+2/0+6T HF-FR-LS. Incluye accesorios, empalmes, terminales y conexiones.</t>
  </si>
  <si>
    <t>19.5.10</t>
  </si>
  <si>
    <t>Suministro y tendido de acometida desde TGA hasta TP2 en conductor de Al 3x2/0+2/0+6T HF-FR-LS. Incluye accesorios, empalmes, terminales y conexiones.</t>
  </si>
  <si>
    <t>19.5.11</t>
  </si>
  <si>
    <t>Suministro y tendido de acometida desde TGA hasta TP3 en conductor de Cu 3x6+6+10T HF-FR-LS. Incluye accesorios, empalmes, terminales y conexiones.</t>
  </si>
  <si>
    <t>19.5.12</t>
  </si>
  <si>
    <t>Suministro y tendido de acometida desde TGA hasta TPP en conductor de Cu 3x12+12+12T HF-FR-LS. Incluye accesorios, empalmes, terminales y conexiones.</t>
  </si>
  <si>
    <t>19.5.13</t>
  </si>
  <si>
    <t>Suministro y tendido de acometida desde CONTROL ECI hasta ECI en conductor de Al 3x500+500+2T HF-FR-LS. Incluye accesorios, empalmes, terminales y conexiones.</t>
  </si>
  <si>
    <t>19.5.14</t>
  </si>
  <si>
    <t>Suministro y tendido de acometida desde CONTROL ECI hasta JCK en conductor de Cu 3x12+12+12T HF-FR-LS. Incluye accesorios, empalmes, terminales y conexiones.</t>
  </si>
  <si>
    <t>19.5.15</t>
  </si>
  <si>
    <t>Suministro y tendido de acometida desde TRAFO-01 hasta TGA en conductor de Al 2(3x250+250)+1/0T HF-FR-LS. Incluye accesorios, empalmes, terminales y conexiones.</t>
  </si>
  <si>
    <t>19.5.16</t>
  </si>
  <si>
    <t>Suministro y tendido de acometida desde TRAFO-01 hasta CONTROL ECI en conductor de Al 3x500+500+2T HF-FR-LS. Incluye accesorios, empalmes, terminales y conexiones.</t>
  </si>
  <si>
    <t>19.5.17</t>
  </si>
  <si>
    <t>Suministro y tendido de acometida desde PLANTA-01 hasta PLANTA-TGA en conductor de Al 2(3x250+250)+1/0T HF-FR-LS. Incluye accesorios, empalmes, terminales y conexiones.</t>
  </si>
  <si>
    <t>INFRAESTRUCTURA Y PARCIALES</t>
  </si>
  <si>
    <t>19.6.1</t>
  </si>
  <si>
    <t>Suministro e instalacion de cajas de paso de 10x10 para derivacion de circuitos, metalicas. Incluye accesorios de fijación</t>
  </si>
  <si>
    <t>19.6.2</t>
  </si>
  <si>
    <t>Suministro e instalacion de cajas de paso de 15x15 para derivacion de circuitos, metalicas. Incluye accesorios de fijación</t>
  </si>
  <si>
    <t>19.6.3</t>
  </si>
  <si>
    <t>Suministro e instalacion de cajas de paso de 20x20 para derivacion de circuitos, metalicas. Incluye accesorios de fijación</t>
  </si>
  <si>
    <t>19.6.4</t>
  </si>
  <si>
    <t>Suministro e instalacion de cajas de paso de 30x30 para derivacion de circuitos, metalicas. Incluye accesorios de fijación</t>
  </si>
  <si>
    <t>19.6.5</t>
  </si>
  <si>
    <t>Suministro e instalación de tubería EMT de 3/4" desde tableros de circuitos hasta primer elemento de derivacion por circuitos, por cielo raso. Incluye accesorios de anclaje y sujeción.</t>
  </si>
  <si>
    <t>19.6.6</t>
  </si>
  <si>
    <t>Suministro e instalación de tubería EMT de 1" para derivacion de circuitos según planos por cielo raso. Incluye accesorios de anclaje y sujeción.</t>
  </si>
  <si>
    <t>19.6.7</t>
  </si>
  <si>
    <t>Suministro e instalación de tubería EMT de 1,1/2" para derivacion de circuitos según planos por cielo raso y/o ductos verticales. Incluye accesorios de anclaje y sujeción.</t>
  </si>
  <si>
    <t>19.6.8</t>
  </si>
  <si>
    <t>Suministro e instalación de tubería EMT de 2" desde tableros de circuitos hasta entrada a cada habitación por cielo raso. Incluye accesorios de anclaje y sujeción.</t>
  </si>
  <si>
    <t>19.6.9</t>
  </si>
  <si>
    <t>Suministro e instalación de tubería PVC de 3/4" desde tableros de circuitos hasta primer elemento de derivacion por circuitos, en placa o muro. Incluye accesorios de anclaje y sujeción.</t>
  </si>
  <si>
    <t>19.6.10</t>
  </si>
  <si>
    <t>Suministro e instalación de tubería PVC de 1" desde tableros de circuitos hasta primer elemento de derivacion por circuitos, en placa o muro. Incluye accesorios de anclaje y sujeción.</t>
  </si>
  <si>
    <t>19.6.11</t>
  </si>
  <si>
    <t>Suministro e instalación de tubería PVC de 1,1/2" desde tableros de circuitos hasta primer elemento de derivacion por circuitos, en placa o muro. Incluye accesorios de anclaje y sujeción.</t>
  </si>
  <si>
    <t>19.6.12</t>
  </si>
  <si>
    <t>Suministro e instalación de cable #12 para fases, #12 para neutros y #12 para tierras, libre de halogenos desde tableros de distribucion hasta primer elemento de derivacion por circuitos para alimentacion de salidas electricas. Incluye terminales tipo resorte, codigo de colores segun normas, accesorios, etc.</t>
  </si>
  <si>
    <t>19.6.13</t>
  </si>
  <si>
    <t>Suministro e instalacion de tubería IMC 4", incluye curvas, terminales uniones y accesorios de fijacion. (alimentacion sistema ECI)</t>
  </si>
  <si>
    <t>19.6.14</t>
  </si>
  <si>
    <t>Suministro e instalacion de tubería IMC 1.1/2", incluye curvas, terminales uniones y accesorios de fijacion. (alimentacion y/o control sistema ECI)</t>
  </si>
  <si>
    <t>19.6.15</t>
  </si>
  <si>
    <t>Lamina de alfajor 45x244 cm</t>
  </si>
  <si>
    <t>19.6.16</t>
  </si>
  <si>
    <t>Construccion de carcamo de MT 45X45cm con bandeja para organización de cableado, accesorios de fijacion.</t>
  </si>
  <si>
    <t>19.6.17</t>
  </si>
  <si>
    <t>Construccion de carcamo de MT 35X30cm con bandeja para organización de cableado, accesorios de fijacion.</t>
  </si>
  <si>
    <t>19.6.18</t>
  </si>
  <si>
    <t>Suministro de breacker 1x20A 120v</t>
  </si>
  <si>
    <t>19.6.19</t>
  </si>
  <si>
    <t>Suministro de breacker 2x20A 208v</t>
  </si>
  <si>
    <t>19.6.20</t>
  </si>
  <si>
    <t>Suministro de breacker 3x32A 208v</t>
  </si>
  <si>
    <t>19.6.21</t>
  </si>
  <si>
    <t>Suministro de breacker 3x50A 208v</t>
  </si>
  <si>
    <t>SALIDAS ELECTRICAS ILUMINACION Y TOMAS</t>
  </si>
  <si>
    <t>19.7.1</t>
  </si>
  <si>
    <t>Salida para iluminacion en tubería EMT de 3/4" 120v, conductor de cobre #12 LH. Incluye terminales tipo resorte, accesorios de anclaje y sujeción, prensa estopa, caja octagonal galvanizada, terminales para tubería de 3/4". NO INCLUYE LUMINARIA.</t>
  </si>
  <si>
    <t>19.7.2</t>
  </si>
  <si>
    <t>Salida para reflectores en tubería EMT de 3/4" 120v, conductor de cobre #12 LH. Incluye terminales tipo resorte, accesorios de anclaje y sujeción, prensa estopa, caja octagonal galvanizada, terminales para tubería de 3/4". NO INCLUYE LUMINARIA.</t>
  </si>
  <si>
    <t>19.7.3</t>
  </si>
  <si>
    <t>salida para iluminacion de emeregencia EXIT o DOBLE en tubería EMT de 1/2" en circulaciones, conductor de cobre #12. Incluye terminales tipo resorte, accesorios de anclaje y sujeción, prensa estopa, caja octagonal galvanizada, terminales para tubería de 1/2". NO INCLUYE LUMINARIA</t>
  </si>
  <si>
    <t>19.7.4</t>
  </si>
  <si>
    <t>Salida para toma corriente normal, incluye cableado en conductor de coble #12 libre de halogenos, terminales tipo resorte, caja 2400 galvanizada, tuberìa 3/4, toma leviton 15 A color blanco</t>
  </si>
  <si>
    <t>19.7.5</t>
  </si>
  <si>
    <t>Salida para toma corriente monofasico GFCI incluye cableado en conductor de coble #12 libre de halogenos, terminales tipo resorte, caja 2400 galvanizada, tuberìa 3/4, toma leviton 15 A color blanco</t>
  </si>
  <si>
    <t>19.7.6</t>
  </si>
  <si>
    <t>Salida para toma corriente BIFASICO NORMAL incluye cableado en conductor de coble #12 libre de halogenos, terminales tipo resorte, caja 2400 galvanizada, tuberìa 3/4, toma leviton 20 A color blanco</t>
  </si>
  <si>
    <t>19.7.7</t>
  </si>
  <si>
    <t>Salida para toma corriente TRIFASICO + T incluye cableado en conductor de coble #12 libre de halogenos, terminales tipo resorte, caja 2400 galvanizada, tuberìa 3/4, toma 30 A</t>
  </si>
  <si>
    <t>19.7.8</t>
  </si>
  <si>
    <t>Salida para toma corriente REGULADA, incluye cableado en conductor de coble #12 libre de halogenos, terminales tipo resorte, caja 2400 galvanizada, tuberìa 3/4, toma leviton 15 A color NARANJA</t>
  </si>
  <si>
    <t>19.7.9</t>
  </si>
  <si>
    <t>Salida para toma corriente REGULADAEN TECHO, incluye cableado en conductor de coble #12 libre de halogenos, terminales tipo resorte, caja 2400 galvanizada, tuberìa 3/4, toma leviton 15 A color NARANJA</t>
  </si>
  <si>
    <t>19.7.10</t>
  </si>
  <si>
    <t>Salida para interruptor sencillo, incluye cableado en conductor de coble #12 libre de halogenos, terminales tipo resorte, caja 2400 galvanizada, tuberìa 1/2", interruptor leviton colo blanco.</t>
  </si>
  <si>
    <t>19.7.11</t>
  </si>
  <si>
    <t>Salida para interruptor doble, incluye cableado en conductor de coble #12 libre de halogenos, terminales tipo resorte, caja 2400 galvanizada, tuberìa 1/2", interruptor leviton colo blanco.</t>
  </si>
  <si>
    <t>19.7.12</t>
  </si>
  <si>
    <t>Salida para interruptor triple, incluye cableado en conductor de coble #12 libre de halogenos, terminales tipo resorte, caja 2400 galvanizada, tuberìa 1/2", interruptor leviton colo blanco.</t>
  </si>
  <si>
    <t>19.7.13</t>
  </si>
  <si>
    <t>Salida para interruptor conmutable, incluye cableado en conductor de coble #12 libre de halogenos, terminales tipo resorte, caja 2400 galvanizada, tuberìa 1/2", interruptor leviton colo blanco.</t>
  </si>
  <si>
    <t>19.7.14</t>
  </si>
  <si>
    <t>Salida para interruptor conmutable doble, incluye cableado en conductor de coble #12 libre de halogenos, terminales tipo resorte, caja 2400 galvanizada, tuberìa 1/2", interruptor leviton colo blanco.</t>
  </si>
  <si>
    <t>19.7.15</t>
  </si>
  <si>
    <t>Salida para interruptor conmutable triple, incluye cableado en conductor de coble #12 libre de halogenos, terminales tipo resorte, caja 2400 galvanizada, tuberìa 1/2", interruptor leviton colo blanco.</t>
  </si>
  <si>
    <t>19.7.16</t>
  </si>
  <si>
    <t>Salida para sensor infrarojo, incluye cableado en conductor de coble #12 libre de halogenos, terminales tipo resorte, caja 2400 galvanizada, tuberìa 1/2"</t>
  </si>
  <si>
    <t>LUMINARIAS</t>
  </si>
  <si>
    <t>19.8.1</t>
  </si>
  <si>
    <t>Suministro e instalacion de luminaria Hermética 50W</t>
  </si>
  <si>
    <t>19.8.2</t>
  </si>
  <si>
    <t>Suministro e instalacion de luminaria Hermética 20W</t>
  </si>
  <si>
    <t>19.8.3</t>
  </si>
  <si>
    <t>Suministro e instalacion de luminaria Hermética 40W</t>
  </si>
  <si>
    <t>19.8.4</t>
  </si>
  <si>
    <t>Suministro e instalacion de luminaria Reflector LED 30W</t>
  </si>
  <si>
    <t>19.8.5</t>
  </si>
  <si>
    <t>Suministro e instalacion de luminaria Reflector LED 50W</t>
  </si>
  <si>
    <t>19.8.6</t>
  </si>
  <si>
    <t>Suministro e instalacion de luminaria Emergencia rectangular</t>
  </si>
  <si>
    <t>19.8.7</t>
  </si>
  <si>
    <t>Suministro e instalacion de Sensor infrarrojo 360° 49m²</t>
  </si>
  <si>
    <t>19.8.8</t>
  </si>
  <si>
    <t>Suministro e instalacion de luminaria Panel LED RD 18W</t>
  </si>
  <si>
    <t>19.8.9</t>
  </si>
  <si>
    <t>Suministro e instalacion de luminaria Emergencia doble lámpara</t>
  </si>
  <si>
    <t>19.8.10</t>
  </si>
  <si>
    <t>Suministro e instalacion de luminaria Tortuga 12W</t>
  </si>
  <si>
    <t>19.8.11</t>
  </si>
  <si>
    <t>Suministro e instalacion de luminaria Panel LED 60x60 45W</t>
  </si>
  <si>
    <t>19.8.12</t>
  </si>
  <si>
    <t>Suministro e instalacion de luminaria Panel LED RD 24W</t>
  </si>
  <si>
    <t>GENERADOR SOLAR FOTOVOLTAICO</t>
  </si>
  <si>
    <t>19.9.1</t>
  </si>
  <si>
    <t>Panel solar fotovoltaico para sistema interconectado, silicio poli cristalino, 300 Wp. (incluye soportes y accesorios de fijacion)</t>
  </si>
  <si>
    <t>19.9.2</t>
  </si>
  <si>
    <t>Caja de protección con: fusible DC 30A</t>
  </si>
  <si>
    <t>19.9.3</t>
  </si>
  <si>
    <t>Inversor DC/AC, trifasico 400-700vdc/208vac, onda sinusoidal, 24kw</t>
  </si>
  <si>
    <t>19.9.4</t>
  </si>
  <si>
    <t>Regulador de carga 30 A</t>
  </si>
  <si>
    <t>19.9.5</t>
  </si>
  <si>
    <t>Suministro e instlacion de acometida DC 2x2 cable soldador, multifilar, desde generador FV hasta inversor en centro de distribucion. Incluye accesorios de conexión y sujecion.</t>
  </si>
  <si>
    <t>19.9.6</t>
  </si>
  <si>
    <t>Suministro e instalacion de cable para tierra Cu #4. Incluye accesorios.</t>
  </si>
  <si>
    <t>SISTEMA LOGICO V&amp;D</t>
  </si>
  <si>
    <t>19.11.1</t>
  </si>
  <si>
    <t>Caja tipo strip de 100x100x30cm Cal 22 Pintura Electrostática RAL 7035 en planta baja. Chapa con llave tipo botiquín</t>
  </si>
  <si>
    <t>19.11.2</t>
  </si>
  <si>
    <t>Banco de ductos 3ø3" PVC para entrada de operadores de telecomunicaciones desde cajas exteriores a cajas interiores.</t>
  </si>
  <si>
    <t>19.11.3</t>
  </si>
  <si>
    <t>Banco de ductos 4ø1,1/2" EMT para entrada de servicios inalámbricos de telecomunicaciones RITEL 4.4.3.2</t>
  </si>
  <si>
    <t>19.11.4</t>
  </si>
  <si>
    <t>Bandeja de comunicaciones tipo escalera 30x8. Incluir accesorios de fijaciones y tramos especiales según planos.</t>
  </si>
  <si>
    <t>19.11.5</t>
  </si>
  <si>
    <t>Bandeja de comunicaciones tipo escalera 50x8. Incluir accesorios de fijaciones y tramos especiales según planos.</t>
  </si>
  <si>
    <t>19.11.6</t>
  </si>
  <si>
    <t>Caja tipo metálica 45x45x15cm para Gabinetes de piso RITEL 4.4.8.2</t>
  </si>
  <si>
    <t>19.11.7</t>
  </si>
  <si>
    <t>Banco de ductos 4ø1" EMT para entrada de operadores de telecomunicaciones hasta usuarios RITEL 4.4.5</t>
  </si>
  <si>
    <t>19.11.8</t>
  </si>
  <si>
    <t>Caja metálica paso Tipo A de 36x36x12cm  RITEL 4.4.8.4</t>
  </si>
  <si>
    <t>19.11.9</t>
  </si>
  <si>
    <t>Caja metálica terminación red de 30x40x60cm  RITEL 4.4.8.3</t>
  </si>
  <si>
    <t>19.11.10</t>
  </si>
  <si>
    <t>Rack de comunicaciones Tipo gabinete de 48UR (1.80x610x1.067)m</t>
  </si>
  <si>
    <t>19.11.11</t>
  </si>
  <si>
    <t>Multitoma vertical de 12 puertos</t>
  </si>
  <si>
    <t>19.11.12</t>
  </si>
  <si>
    <t>Bandeja para fibra optica de 2UR</t>
  </si>
  <si>
    <t>19.11.13</t>
  </si>
  <si>
    <t>Patch panel 42 puertos voz 2UR</t>
  </si>
  <si>
    <t>19.11.14</t>
  </si>
  <si>
    <t>Patch panel 42 puertos datos 2UR</t>
  </si>
  <si>
    <t>19.11.15</t>
  </si>
  <si>
    <t>Organizadores tipo ducto 2UR</t>
  </si>
  <si>
    <t>19.11.16</t>
  </si>
  <si>
    <t>Unidad de ventilacion 1UR</t>
  </si>
  <si>
    <t>19.11.17</t>
  </si>
  <si>
    <t>Ducto  1" EMT para salida final de datos y voz áreas comunes edificio. Incluye accesorios (cajas, terminal, etc.)</t>
  </si>
  <si>
    <t>19.11.18</t>
  </si>
  <si>
    <t>Ducto  3/4" EMT para salida final de datos y voz áreas comunes edificio. Incluye accesorios (cajas, terminal, etc.)</t>
  </si>
  <si>
    <t>19.11.19</t>
  </si>
  <si>
    <t>Cable UTP categoria 6 para redes de voz</t>
  </si>
  <si>
    <t>19.11.20</t>
  </si>
  <si>
    <t>Cable UTP categoria 6A para redes de datos</t>
  </si>
  <si>
    <t>19.11.21</t>
  </si>
  <si>
    <t>Faceplate para jack RJ-45 Cat. 6A BLANCO B DOUBLE GANG (Incluye marcación de punto con el mismo Tag del cable)</t>
  </si>
  <si>
    <t>19.11.22</t>
  </si>
  <si>
    <t>Faceplate para jack RJ-45 Cat. 6A BLANCO B SINGLE GANG (Incluye marcación de punto con el mismo Tag del cable)</t>
  </si>
  <si>
    <t>19.11.23</t>
  </si>
  <si>
    <t xml:space="preserve">Jack RJ-45 Cat. 6A Datos </t>
  </si>
  <si>
    <t>19.11.24</t>
  </si>
  <si>
    <t>Jack RJ-45 Cat. 6 Voz</t>
  </si>
  <si>
    <t>19.11.25</t>
  </si>
  <si>
    <t>CABLE UTP CAT 6A Administrador 0.91m (3ft) (ponchado y certificado)</t>
  </si>
  <si>
    <t>19.11.26</t>
  </si>
  <si>
    <t>CABLE UTP CAT 6 Administrador 0.91m (3ft) (ponchado y certificado)</t>
  </si>
  <si>
    <t>19.11.27</t>
  </si>
  <si>
    <t>P/CORD UTP CAT 6A 2M DATOS  (Puesto de trabajo)</t>
  </si>
  <si>
    <t>19.11.28</t>
  </si>
  <si>
    <t>P/CORD UTP CAT 6 2M VOZ  (Puesto de trabajo)</t>
  </si>
  <si>
    <t>19.11.29</t>
  </si>
  <si>
    <t>Certificaciones cableado UTP</t>
  </si>
  <si>
    <t>19.11.30</t>
  </si>
  <si>
    <t>Marcacion salidas voz y datos en ambos extremos</t>
  </si>
  <si>
    <t>19.11.31</t>
  </si>
  <si>
    <t>Equipotencializacion de  bandejas con sistema de puesta a tierra bandejas de comunicacion en conductor de cobre calibre Nº 6 AWG desnudo, incluye grapas de fijación en Cu y amarres plasticos. (Considerar una grapa por cada tramo de bandeja)</t>
  </si>
  <si>
    <t>SISTEMA LOGICO AUDIO &amp; VIDEO</t>
  </si>
  <si>
    <t>19.12.1</t>
  </si>
  <si>
    <t>S.E.I. de salida para HDMI. Incluye caja de paso 2400, tubería de 2" suplemento y accesorios</t>
  </si>
  <si>
    <t>19.12.2</t>
  </si>
  <si>
    <t>S.E.I.  de toma HDMI marca LEGRNAD línea KORA O ARTEOR</t>
  </si>
  <si>
    <t>19.12.3</t>
  </si>
  <si>
    <t>S.E.I. de patch cord HDMI de 12 m</t>
  </si>
  <si>
    <t>19.12.4</t>
  </si>
  <si>
    <t>S.E.I. de patch cord HDMI de 20 m</t>
  </si>
  <si>
    <t>19.12.5</t>
  </si>
  <si>
    <t>S.E.I. de salida para VGA. Incluye caja de paso 2400, tubería de 2" suplemento y accesorios</t>
  </si>
  <si>
    <t>19.12.6</t>
  </si>
  <si>
    <t xml:space="preserve">S.E.I.  de toma VGA </t>
  </si>
  <si>
    <t>19.12.7</t>
  </si>
  <si>
    <t>S.E.I. de patch cord VGA de 12 m</t>
  </si>
  <si>
    <t>19.12.8</t>
  </si>
  <si>
    <t>S.E.I. de patch cord VGA de 20 m</t>
  </si>
  <si>
    <t>19.12.9</t>
  </si>
  <si>
    <t>S.E.I. de salida para Sonido. Incluye tuberìa EMT 1/2" caja de paso galvanizada 2400, suplemento y accesorios. (no incluye cableado)</t>
  </si>
  <si>
    <t>19.12.10</t>
  </si>
  <si>
    <t>S.E.I. de tubería EMT de 1/2",  para Audio  desde bandeja portacables hasta salida audio. Incluye accesorios</t>
  </si>
  <si>
    <t>19.12.11</t>
  </si>
  <si>
    <t>S.E.I. de cable polarizado sin blindar 2x22 AWG para sonido</t>
  </si>
  <si>
    <t>19.12.12</t>
  </si>
  <si>
    <t>S.E.I. de Parlante de techo 6"   con tweeter 15-20-30W  db. Respuesta en frecuencia 70-20 KHz</t>
  </si>
  <si>
    <t>19.12.13</t>
  </si>
  <si>
    <t>S.E.I. de consola de sonido (amplificador T240  stereo)</t>
  </si>
  <si>
    <t>19.12.14</t>
  </si>
  <si>
    <t>S.E.I. de consola de sonido (amplificador T120  stereo)</t>
  </si>
  <si>
    <t>19.12.15</t>
  </si>
  <si>
    <t>S.E.I. de micrófono MC-100</t>
  </si>
  <si>
    <t>19.12.16</t>
  </si>
  <si>
    <t>S.E.I. de cable microfónico incluye conectores en ambos extremos</t>
  </si>
  <si>
    <t>SISTEMA SEGURIDAD CCTV</t>
  </si>
  <si>
    <t>19.13.1</t>
  </si>
  <si>
    <t>S.E.I de salida para CCTV.  Incluye promedio tubería 3/4" desde bandeja cablofil hasta salida,  caja de paso galvanizada, suplemento, tapa y accesorios. Distribución segun planos. (no incluye cableado)</t>
  </si>
  <si>
    <t>19.13.2</t>
  </si>
  <si>
    <t>Asistencia al proveedor de alarmas</t>
  </si>
  <si>
    <t>19.13.3</t>
  </si>
  <si>
    <t>19.13.4</t>
  </si>
  <si>
    <t>19.13.5</t>
  </si>
  <si>
    <t>19.13.6</t>
  </si>
  <si>
    <t>Faceplate para jack RJ-45 Cat. 6A BLANCO B en cielo razo para conexión de camara.  (Incluye marcación de punto con el mismo Tag del cable)</t>
  </si>
  <si>
    <t>19.13.7</t>
  </si>
  <si>
    <t>19.13.8</t>
  </si>
  <si>
    <t>19.13.9</t>
  </si>
  <si>
    <t>19.13.10</t>
  </si>
  <si>
    <t>19.13.11</t>
  </si>
  <si>
    <t>servidor de almacenaniento de video, incluye software, HD de 1Tb, monitor led de 14"</t>
  </si>
  <si>
    <t>19.13.12</t>
  </si>
  <si>
    <t>Estacion de control de CCTV, incluye monitor de 19", control remoto, mouse y teclado.</t>
  </si>
  <si>
    <t>19.13.13</t>
  </si>
  <si>
    <t>Suministro e instalacion de DOMO EXTERIOR IP incluye conexión y puesta en funcionamiento.</t>
  </si>
  <si>
    <t>19.13.14</t>
  </si>
  <si>
    <t>Suministro e instalacion de DOMO EXTERIOR incluye conexión y puesta en funcionamiento.</t>
  </si>
  <si>
    <t>19.13.15</t>
  </si>
  <si>
    <t>Suministro e instalacion de DOMO INTERIOR IP incluye conexión y puesta en funcionamiento.</t>
  </si>
  <si>
    <t>19.13.16</t>
  </si>
  <si>
    <t>Suministro e instalacion de DOMO INTERIOR incluye conexión y puesta en funcionamiento.</t>
  </si>
  <si>
    <t>19.13.17</t>
  </si>
  <si>
    <t>Suministro e instalacion de CAMARA IP incluye conexión y puesta en funcionamiento.</t>
  </si>
  <si>
    <t>19.13.18</t>
  </si>
  <si>
    <t>Suministro e instalacion de CAM IP incluye conexión y puesta en funcionamiento.</t>
  </si>
  <si>
    <t>SISTEMA SEGURIDAD ACCESO E INTRUSION</t>
  </si>
  <si>
    <t>19.14.1</t>
  </si>
  <si>
    <t>S.E.I de salida para SENSOR PIR INTERIOR  Incluye promedio tubería 3/4" desde bandeja cablofil hasta salida,  caja de paso galvanizada, suplemento, tapa y accesorios. Distribución segun planos. (no incluye cableado)</t>
  </si>
  <si>
    <t>19.14.2</t>
  </si>
  <si>
    <t>S.E.I de salida para ELECTROIMAN  Incluye promedio tubería 1/2" desde bandeja cablofil hasta salida,  caja de paso galvanizada, suplemento, tapa y accesorios. Distribución segun planos.</t>
  </si>
  <si>
    <t>19.14.3</t>
  </si>
  <si>
    <t>S.E.I de salida para LECTOR DE PROXIMIDAD  Incluye promedio tubería 3/4" desde bandeja cablofil hasta salida,  caja de paso galvanizada, suplemento, tapa y accesorios. Distribución segun planos.</t>
  </si>
  <si>
    <t>19.14.4</t>
  </si>
  <si>
    <t>S.E.I de salida para PULSADOR DE APERTURA  Incluye promedio tubería 1/2" desde bandeja cablofil hasta salida,  caja de paso galvanizada, suplemento, tapa y accesorios. Distribución segun planos.</t>
  </si>
  <si>
    <t>19.14.5</t>
  </si>
  <si>
    <t>19.14.6</t>
  </si>
  <si>
    <t>19.14.7</t>
  </si>
  <si>
    <t>Cable UTP categoria 6 para redes de datos</t>
  </si>
  <si>
    <t>19.14.8</t>
  </si>
  <si>
    <t>Faceplate para jack RJ-45 Cat. 6 BLANCO B en cielo razo para conexión de camara.  (Incluye marcación de punto con el mismo Tag del cable)</t>
  </si>
  <si>
    <t>19.14.9</t>
  </si>
  <si>
    <t xml:space="preserve">Jack RJ-45 Cat. 6 Datos </t>
  </si>
  <si>
    <t>19.14.10</t>
  </si>
  <si>
    <t>19.14.11</t>
  </si>
  <si>
    <t>19.14.12</t>
  </si>
  <si>
    <t>SISTEMA SEGURIDAD DETECCION DE INCENCIOS</t>
  </si>
  <si>
    <t>19.15.1</t>
  </si>
  <si>
    <t>S.E.I.  de salida para sistema detección incendios.  Incluye caja de paso galvanizada 2400, suplemento, tapa, 1.5m de  coraza LT 1/2" con  accesorios. Distribución segun planos</t>
  </si>
  <si>
    <t>19.15.2</t>
  </si>
  <si>
    <t>S.E.I. de tubería EMT de 1/2"  para sistema detección incendios. Incluye accesorios</t>
  </si>
  <si>
    <t>19.15.3</t>
  </si>
  <si>
    <t>S.E.I. de tubería EMT de 3/4"  para sistema detección incendios. Incluye accesorios</t>
  </si>
  <si>
    <t>19.15.4</t>
  </si>
  <si>
    <t>S.E.I. de caja de paso  galvanizada 10x10cm doble fondo. Incluye tapa galvanizada</t>
  </si>
  <si>
    <t>19.15.5</t>
  </si>
  <si>
    <t>S.E.I. de cable retardante a la llama 2x18 apantallado  para salidas de detección incendios.  cableado por tubería desde las salidas hasta la central en cuarto técnico</t>
  </si>
  <si>
    <t>19.15.6</t>
  </si>
  <si>
    <t>S.E.I.  de FACP,1intelligentLoopsupporting125detectors</t>
  </si>
  <si>
    <t>19.15.8</t>
  </si>
  <si>
    <t>S.E.I.  de anunciador remoto de 80 caracteres LCD</t>
  </si>
  <si>
    <t>19.15.9</t>
  </si>
  <si>
    <t>S.E.I.  de detector de humo fotoeléctrico</t>
  </si>
  <si>
    <t>19.15.10</t>
  </si>
  <si>
    <t>S.E.I.  de strober Multi-cd temporal horn-strobe, hi/lo dB - 24V, REDw/FIRE</t>
  </si>
  <si>
    <t>19.15.11</t>
  </si>
  <si>
    <t>S.E.I  de módulo control Relay</t>
  </si>
  <si>
    <t>19.15.12</t>
  </si>
  <si>
    <t>S.E.I.  de Estación manual de incendio</t>
  </si>
  <si>
    <t>19.15.13</t>
  </si>
  <si>
    <t>S.E.I.  de batería de carga seca 7A 12V</t>
  </si>
  <si>
    <t>19.15.14</t>
  </si>
  <si>
    <t>Programación y capacitación del sistema</t>
  </si>
  <si>
    <t>SEÑALIZACIÓN</t>
  </si>
  <si>
    <t>LETRERO PARA NOMBRE DE LA INSTITUCION AL EXTERIOR (6.60 X 0,50MTS)</t>
  </si>
  <si>
    <t>SEÑALETICA DIRECTORIO DE NIVELES (0,60X0,35)</t>
  </si>
  <si>
    <t>SEÑALETICA INFORMATIVA INDICATIVO DE CIRCULACION (1,00X0,40MTS)</t>
  </si>
  <si>
    <t>SEÑALETICA INFORMATIVA INDICATIVO DE CIRCULACION (0,18X0,18MTS)</t>
  </si>
  <si>
    <t>SEÑALETICA INFORMATIVA (0,18X0,18MTS)</t>
  </si>
  <si>
    <t>SEÑALETICA INFORMATIVA CON SISTEMA BRAILLE (0,25X0,10MTS)</t>
  </si>
  <si>
    <t>SEÑALETICA INFORMATIVA CON SISTEMA BRAILLE (0,28X0,21MTS)</t>
  </si>
  <si>
    <t>SEÑALETICA INFORMATIVA CON SISTEMA BRAILLE (0,30X0,15MTS)</t>
  </si>
  <si>
    <t>SEÑALETICA INFORMATIVA CON SISTEMA BRAILLE (0,52X0,17MTS)</t>
  </si>
  <si>
    <t>SEÑALETICA INFORMATIVA CON SISTEMA BRAILLE (0,16X0,20MTS)</t>
  </si>
  <si>
    <t>SEÑALETICA INFORMATIVA PUNTO DE ENCUENTRO (0,45X0,62MTS)</t>
  </si>
  <si>
    <t>SEÑALETICA PALETA DE ENCUENTRO (0,30X0,30MTS)</t>
  </si>
  <si>
    <t>SEÑALETICA INFORMATIVA (0,28X0,21)</t>
  </si>
  <si>
    <t>SEÑALETICA INFORMATIVA (0,15X0,22MTS)</t>
  </si>
  <si>
    <t>SEÑALETICA TABLERO DE MENU (0,35X0,50MTS)</t>
  </si>
  <si>
    <t>SEÑALETICA INFORMATIVA PLANO RUTA DE EVACUACION (0,22X0,28MTS)</t>
  </si>
  <si>
    <t>SEÑALETICA INFORMATIVA PLANO RUTA DE EVACUACION (0,50X0,40MTS)</t>
  </si>
  <si>
    <t>FLECHA DE RUTA DE EVACUACION (7X7CMS)</t>
  </si>
  <si>
    <t>ASEO</t>
  </si>
  <si>
    <t>ASEO GENERAL DE OBRA</t>
  </si>
  <si>
    <t>ASEO - LIMPIEZA FACHADA VENTANERIA Y PERFILES</t>
  </si>
  <si>
    <t>ASEO - HIDROFUGO Y SELLADO LADRILLO A LA VISTA</t>
  </si>
  <si>
    <t>ASEO - EXTERIORES</t>
  </si>
  <si>
    <t xml:space="preserve">COSTOS DIRECTOS </t>
  </si>
  <si>
    <t xml:space="preserve">  TOTAL VALOR COSTOS DIRECTOS </t>
  </si>
  <si>
    <t xml:space="preserve">  TOTAL VALOR COSTOS INDIRECTOS - AIU</t>
  </si>
  <si>
    <t>ADMINISTRACION  %</t>
  </si>
  <si>
    <t>IMPREVISTOS %</t>
  </si>
  <si>
    <t>UTILIDAD %</t>
  </si>
  <si>
    <t>IVA 19%/ UTILIDAD</t>
  </si>
  <si>
    <t>TOTAL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</si>
</sst>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quot;$&quot;\ * #,##0_ ;_ &quot;$&quot;\ * \-#,##0_ ;_ &quot;$&quot;\ * &quot;-&quot;_ ;_ @_ "/>
    <numFmt numFmtId="165" formatCode="#,##0.00_ ;\-#,##0.00\ "/>
    <numFmt numFmtId="166" formatCode="_(&quot;$&quot;\ * #,##0.00_);_(&quot;$&quot;\ * \(#,##0.00\);_(&quot;$&quot;\ * &quot;-&quot;??_);_(@_)"/>
    <numFmt numFmtId="167" formatCode="_(&quot;$&quot;\ * #,##0_);_(&quot;$&quot;\ * \(#,##0\);_(&quot;$&quot;\ * &quot;-&quot;??_);_(@_)"/>
    <numFmt numFmtId="168" formatCode="&quot;$&quot;\ #,##0.00"/>
    <numFmt numFmtId="169" formatCode="_(* #,##0.00_);_(* \(#,##0.00\);_(* &quot;-&quot;??_);_(@_)"/>
    <numFmt numFmtId="170" formatCode="General\ "/>
    <numFmt numFmtId="171" formatCode="#,##0_ ;\-#,##0\ "/>
  </numFmts>
  <fonts count="33" x14ac:knownFonts="1">
    <font>
      <sz val="11"/>
      <color theme="1"/>
      <name val="Calibri"/>
      <family val="2"/>
      <scheme val="minor"/>
    </font>
    <font>
      <sz val="11"/>
      <color theme="1"/>
      <name val="Calibri"/>
      <family val="2"/>
      <scheme val="minor"/>
    </font>
    <font>
      <u/>
      <sz val="11"/>
      <color theme="1"/>
      <name val="Calibri"/>
      <family val="2"/>
      <scheme val="minor"/>
    </font>
    <font>
      <sz val="8"/>
      <color theme="0"/>
      <name val="Arial"/>
      <family val="2"/>
    </font>
    <font>
      <sz val="10"/>
      <name val="Arial"/>
      <family val="2"/>
    </font>
    <font>
      <b/>
      <sz val="16"/>
      <name val="Arial"/>
      <family val="2"/>
    </font>
    <font>
      <sz val="11"/>
      <color theme="1"/>
      <name val="Arial"/>
      <family val="2"/>
    </font>
    <font>
      <sz val="11"/>
      <color theme="0"/>
      <name val="Arial"/>
      <family val="2"/>
    </font>
    <font>
      <sz val="10"/>
      <color indexed="8"/>
      <name val="Arial"/>
      <family val="2"/>
    </font>
    <font>
      <b/>
      <sz val="10"/>
      <color indexed="8"/>
      <name val="Arial"/>
      <family val="2"/>
    </font>
    <font>
      <b/>
      <u/>
      <sz val="10"/>
      <name val="Arial"/>
      <family val="2"/>
    </font>
    <font>
      <u/>
      <sz val="11"/>
      <color rgb="FF0000FF"/>
      <name val="Calibri"/>
      <family val="2"/>
      <charset val="1"/>
    </font>
    <font>
      <b/>
      <sz val="10"/>
      <name val="Arial"/>
      <family val="2"/>
    </font>
    <font>
      <b/>
      <sz val="9"/>
      <name val="Arial"/>
      <family val="2"/>
    </font>
    <font>
      <b/>
      <sz val="11"/>
      <name val="Arial"/>
      <family val="2"/>
    </font>
    <font>
      <sz val="8"/>
      <color theme="1"/>
      <name val="Arial"/>
      <family val="2"/>
    </font>
    <font>
      <sz val="9"/>
      <color theme="1"/>
      <name val="Arial"/>
      <family val="2"/>
    </font>
    <font>
      <b/>
      <sz val="9"/>
      <color theme="1"/>
      <name val="Arial"/>
      <family val="2"/>
    </font>
    <font>
      <sz val="10"/>
      <color theme="1"/>
      <name val="Arial"/>
      <family val="2"/>
    </font>
    <font>
      <b/>
      <sz val="10"/>
      <color rgb="FF00B050"/>
      <name val="Arial"/>
      <family val="2"/>
    </font>
    <font>
      <b/>
      <sz val="8"/>
      <name val="Arial"/>
      <family val="2"/>
    </font>
    <font>
      <sz val="8"/>
      <name val="Arial"/>
      <family val="2"/>
    </font>
    <font>
      <sz val="9"/>
      <name val="Arial"/>
      <family val="2"/>
    </font>
    <font>
      <sz val="9"/>
      <color indexed="8"/>
      <name val="Arial"/>
      <family val="2"/>
    </font>
    <font>
      <b/>
      <sz val="9"/>
      <color indexed="8"/>
      <name val="Arial"/>
      <family val="2"/>
    </font>
    <font>
      <sz val="8"/>
      <color indexed="8"/>
      <name val="Arial"/>
      <family val="2"/>
    </font>
    <font>
      <b/>
      <sz val="9"/>
      <color theme="0"/>
      <name val="Arial"/>
      <family val="2"/>
    </font>
    <font>
      <b/>
      <sz val="8"/>
      <color indexed="8"/>
      <name val="Arial"/>
      <family val="2"/>
    </font>
    <font>
      <b/>
      <sz val="8"/>
      <color indexed="8"/>
      <name val="Calibri"/>
      <family val="2"/>
      <scheme val="minor"/>
    </font>
    <font>
      <b/>
      <sz val="8"/>
      <color theme="1"/>
      <name val="Arial"/>
      <family val="2"/>
    </font>
    <font>
      <sz val="8"/>
      <color theme="1"/>
      <name val="Calibri"/>
      <family val="2"/>
      <scheme val="minor"/>
    </font>
    <font>
      <b/>
      <sz val="8"/>
      <color theme="1"/>
      <name val="Calibri"/>
      <family val="2"/>
      <scheme val="minor"/>
    </font>
    <font>
      <b/>
      <sz val="9"/>
      <color indexed="81"/>
      <name val="Tahoma"/>
      <family val="2"/>
    </font>
  </fonts>
  <fills count="2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8168889431442"/>
        <bgColor rgb="FF99CCFF"/>
      </patternFill>
    </fill>
    <fill>
      <patternFill patternType="solid">
        <fgColor theme="4" tint="0.59999389629810485"/>
        <bgColor indexed="64"/>
      </patternFill>
    </fill>
    <fill>
      <patternFill patternType="solid">
        <fgColor rgb="FFFF0000"/>
        <bgColor indexed="64"/>
      </patternFill>
    </fill>
    <fill>
      <patternFill patternType="solid">
        <fgColor theme="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7030A0"/>
        <bgColor indexed="64"/>
      </patternFill>
    </fill>
    <fill>
      <patternFill patternType="solid">
        <fgColor rgb="FFFF6699"/>
        <bgColor indexed="64"/>
      </patternFill>
    </fill>
    <fill>
      <patternFill patternType="solid">
        <fgColor theme="8"/>
        <bgColor indexed="64"/>
      </patternFill>
    </fill>
    <fill>
      <patternFill patternType="solid">
        <fgColor rgb="FFFFC000"/>
        <bgColor indexed="64"/>
      </patternFill>
    </fill>
    <fill>
      <patternFill patternType="solid">
        <fgColor rgb="FF00FFFF"/>
        <bgColor indexed="64"/>
      </patternFill>
    </fill>
    <fill>
      <patternFill patternType="solid">
        <fgColor rgb="FF00CC00"/>
        <bgColor indexed="64"/>
      </patternFill>
    </fill>
    <fill>
      <patternFill patternType="solid">
        <fgColor rgb="FFCC6600"/>
        <bgColor indexed="64"/>
      </patternFill>
    </fill>
    <fill>
      <patternFill patternType="solid">
        <fgColor theme="7"/>
        <bgColor indexed="64"/>
      </patternFill>
    </fill>
    <fill>
      <patternFill patternType="solid">
        <fgColor rgb="FF99FF33"/>
        <bgColor indexed="64"/>
      </patternFill>
    </fill>
    <fill>
      <patternFill patternType="solid">
        <fgColor rgb="FF00B0F0"/>
        <bgColor indexed="64"/>
      </patternFill>
    </fill>
    <fill>
      <patternFill patternType="solid">
        <fgColor theme="8" tint="-0.499984740745262"/>
        <bgColor indexed="64"/>
      </patternFill>
    </fill>
    <fill>
      <patternFill patternType="solid">
        <fgColor theme="2" tint="-0.499984740745262"/>
        <bgColor indexed="64"/>
      </patternFill>
    </fill>
    <fill>
      <patternFill patternType="solid">
        <fgColor theme="5"/>
        <bgColor indexed="64"/>
      </patternFill>
    </fill>
    <fill>
      <patternFill patternType="solid">
        <fgColor rgb="FFA70B73"/>
        <bgColor indexed="64"/>
      </patternFill>
    </fill>
    <fill>
      <patternFill patternType="solid">
        <fgColor theme="9" tint="0.39997558519241921"/>
        <bgColor indexed="64"/>
      </patternFill>
    </fill>
    <fill>
      <patternFill patternType="solid">
        <fgColor rgb="FF339966"/>
        <bgColor indexed="64"/>
      </patternFill>
    </fill>
    <fill>
      <patternFill patternType="solid">
        <fgColor theme="7" tint="-0.249977111117893"/>
        <bgColor indexed="64"/>
      </patternFill>
    </fill>
  </fills>
  <borders count="25">
    <border>
      <left/>
      <right/>
      <top/>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55"/>
      </left>
      <right/>
      <top style="thin">
        <color indexed="64"/>
      </top>
      <bottom style="thin">
        <color indexed="64"/>
      </bottom>
      <diagonal/>
    </border>
    <border>
      <left/>
      <right style="thin">
        <color indexed="55"/>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medium">
        <color indexed="64"/>
      </right>
      <top style="thin">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right/>
      <top style="double">
        <color auto="1"/>
      </top>
      <bottom style="double">
        <color auto="1"/>
      </bottom>
      <diagonal/>
    </border>
    <border>
      <left style="thin">
        <color auto="1"/>
      </left>
      <right/>
      <top style="thin">
        <color auto="1"/>
      </top>
      <bottom/>
      <diagonal/>
    </border>
    <border>
      <left/>
      <right/>
      <top style="thin">
        <color auto="1"/>
      </top>
      <bottom/>
      <diagonal/>
    </border>
  </borders>
  <cellStyleXfs count="9">
    <xf numFmtId="0" fontId="0" fillId="0" borderId="0"/>
    <xf numFmtId="169"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4" fillId="0" borderId="0"/>
    <xf numFmtId="0" fontId="11" fillId="0" borderId="0" applyBorder="0" applyProtection="0"/>
    <xf numFmtId="0" fontId="4" fillId="0" borderId="0"/>
    <xf numFmtId="0" fontId="1" fillId="0" borderId="0"/>
    <xf numFmtId="0" fontId="4" fillId="0" borderId="0"/>
  </cellStyleXfs>
  <cellXfs count="149">
    <xf numFmtId="0" fontId="0" fillId="0" borderId="0" xfId="0"/>
    <xf numFmtId="0" fontId="2" fillId="2" borderId="0" xfId="0" applyFont="1" applyFill="1" applyBorder="1" applyAlignment="1">
      <alignment vertical="center"/>
    </xf>
    <xf numFmtId="0" fontId="0" fillId="0" borderId="0" xfId="0" applyBorder="1" applyAlignment="1">
      <alignment vertical="center"/>
    </xf>
    <xf numFmtId="0" fontId="0" fillId="0" borderId="0" xfId="0" applyBorder="1"/>
    <xf numFmtId="0" fontId="3" fillId="0" borderId="0" xfId="0" applyFont="1" applyFill="1" applyAlignment="1">
      <alignment horizontal="center" vertical="center"/>
    </xf>
    <xf numFmtId="0" fontId="6" fillId="0" borderId="0" xfId="0" applyFont="1" applyAlignment="1">
      <alignment vertical="center"/>
    </xf>
    <xf numFmtId="0" fontId="7" fillId="0" borderId="1" xfId="0" applyFont="1" applyFill="1" applyBorder="1" applyAlignment="1">
      <alignment vertical="center"/>
    </xf>
    <xf numFmtId="0" fontId="6" fillId="0" borderId="0" xfId="0" applyFont="1"/>
    <xf numFmtId="0" fontId="7" fillId="0" borderId="0" xfId="0" applyFont="1" applyFill="1"/>
    <xf numFmtId="0" fontId="8" fillId="0" borderId="0" xfId="0" applyFont="1" applyBorder="1" applyAlignment="1">
      <alignment horizontal="center" vertical="center" wrapText="1"/>
    </xf>
    <xf numFmtId="0" fontId="8" fillId="2" borderId="0" xfId="0" applyFont="1" applyFill="1" applyBorder="1" applyAlignment="1">
      <alignment horizontal="left" vertical="top" wrapText="1"/>
    </xf>
    <xf numFmtId="0" fontId="9" fillId="2" borderId="0" xfId="0" applyFont="1" applyFill="1" applyBorder="1" applyAlignment="1">
      <alignment horizontal="center" vertical="center" wrapText="1"/>
    </xf>
    <xf numFmtId="4" fontId="13" fillId="3" borderId="3" xfId="5" applyNumberFormat="1" applyFont="1" applyFill="1" applyBorder="1" applyAlignment="1" applyProtection="1">
      <alignment horizontal="center" vertical="center" wrapText="1"/>
    </xf>
    <xf numFmtId="0" fontId="15" fillId="2" borderId="0" xfId="0" applyFont="1" applyFill="1" applyBorder="1" applyAlignment="1">
      <alignment horizontal="center" vertical="center"/>
    </xf>
    <xf numFmtId="0" fontId="6" fillId="0" borderId="0" xfId="0" applyFont="1" applyBorder="1" applyAlignment="1">
      <alignment vertical="center"/>
    </xf>
    <xf numFmtId="0" fontId="16" fillId="2" borderId="0" xfId="0" applyFont="1" applyFill="1" applyAlignment="1">
      <alignment horizontal="center" vertical="center"/>
    </xf>
    <xf numFmtId="0" fontId="17" fillId="5" borderId="7" xfId="0" applyFont="1" applyFill="1" applyBorder="1" applyAlignment="1">
      <alignment horizontal="center" vertical="center" wrapText="1"/>
    </xf>
    <xf numFmtId="0" fontId="18" fillId="2" borderId="0" xfId="0" applyFont="1" applyFill="1" applyAlignment="1">
      <alignment horizontal="center" vertical="center"/>
    </xf>
    <xf numFmtId="0" fontId="12" fillId="5" borderId="7" xfId="0" applyFont="1" applyFill="1" applyBorder="1" applyAlignment="1">
      <alignment horizontal="center" vertical="center" wrapText="1"/>
    </xf>
    <xf numFmtId="0" fontId="19" fillId="5" borderId="8" xfId="6" applyFont="1" applyFill="1" applyBorder="1" applyAlignment="1">
      <alignment vertical="center" wrapText="1"/>
    </xf>
    <xf numFmtId="0" fontId="4" fillId="5" borderId="9" xfId="6" applyFont="1" applyFill="1" applyBorder="1" applyAlignment="1">
      <alignment horizontal="center" vertical="center"/>
    </xf>
    <xf numFmtId="164" fontId="18" fillId="5" borderId="7" xfId="0" applyNumberFormat="1" applyFont="1" applyFill="1" applyBorder="1" applyAlignment="1">
      <alignment vertical="center"/>
    </xf>
    <xf numFmtId="2" fontId="8" fillId="5" borderId="7" xfId="0" applyNumberFormat="1" applyFont="1" applyFill="1" applyBorder="1" applyAlignment="1" applyProtection="1">
      <alignment horizontal="center" vertical="center"/>
    </xf>
    <xf numFmtId="0" fontId="15" fillId="2" borderId="0" xfId="0" applyFont="1" applyFill="1" applyAlignment="1">
      <alignment horizontal="center" vertical="center"/>
    </xf>
    <xf numFmtId="0" fontId="20" fillId="0" borderId="7" xfId="0" applyFont="1" applyFill="1" applyBorder="1" applyAlignment="1">
      <alignment horizontal="center" vertical="center" wrapText="1"/>
    </xf>
    <xf numFmtId="0" fontId="21" fillId="0" borderId="10" xfId="4" applyFont="1" applyFill="1" applyBorder="1" applyAlignment="1" applyProtection="1">
      <alignment horizontal="justify" vertical="center"/>
    </xf>
    <xf numFmtId="0" fontId="22" fillId="0" borderId="7" xfId="6" applyFont="1" applyFill="1" applyBorder="1" applyAlignment="1">
      <alignment horizontal="center" vertical="center" wrapText="1"/>
    </xf>
    <xf numFmtId="165" fontId="16" fillId="0" borderId="7" xfId="0" applyNumberFormat="1" applyFont="1" applyFill="1" applyBorder="1" applyAlignment="1">
      <alignment horizontal="right" vertical="center"/>
    </xf>
    <xf numFmtId="166" fontId="23" fillId="0" borderId="7" xfId="2" applyFont="1" applyFill="1" applyBorder="1" applyAlignment="1" applyProtection="1">
      <alignment horizontal="right" vertical="center"/>
    </xf>
    <xf numFmtId="164" fontId="16" fillId="0" borderId="7" xfId="0" applyNumberFormat="1" applyFont="1" applyFill="1" applyBorder="1" applyAlignment="1">
      <alignment horizontal="right" vertical="center"/>
    </xf>
    <xf numFmtId="0" fontId="20" fillId="0" borderId="11" xfId="0" applyFont="1" applyFill="1" applyBorder="1" applyAlignment="1">
      <alignment horizontal="center" vertical="center" wrapText="1"/>
    </xf>
    <xf numFmtId="0" fontId="15" fillId="0" borderId="7" xfId="0" applyFont="1" applyFill="1" applyBorder="1" applyAlignment="1">
      <alignment vertical="center" wrapText="1"/>
    </xf>
    <xf numFmtId="0" fontId="22" fillId="0" borderId="11" xfId="6" applyFont="1" applyFill="1" applyBorder="1" applyAlignment="1">
      <alignment horizontal="center" vertical="center" wrapText="1"/>
    </xf>
    <xf numFmtId="165" fontId="16" fillId="0" borderId="11" xfId="0" applyNumberFormat="1" applyFont="1" applyFill="1" applyBorder="1" applyAlignment="1">
      <alignment horizontal="right" vertical="center"/>
    </xf>
    <xf numFmtId="166" fontId="23" fillId="0" borderId="11" xfId="2" applyFont="1" applyFill="1" applyBorder="1" applyAlignment="1" applyProtection="1">
      <alignment horizontal="right" vertical="center"/>
    </xf>
    <xf numFmtId="2" fontId="20" fillId="0" borderId="11" xfId="0" applyNumberFormat="1"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vertical="center" wrapText="1"/>
    </xf>
    <xf numFmtId="0" fontId="25" fillId="0" borderId="11" xfId="0" applyFont="1" applyBorder="1" applyAlignment="1">
      <alignment horizontal="center" vertical="center"/>
    </xf>
    <xf numFmtId="165" fontId="16" fillId="0" borderId="11" xfId="0" applyNumberFormat="1" applyFont="1" applyBorder="1" applyAlignment="1">
      <alignment horizontal="right" vertical="center"/>
    </xf>
    <xf numFmtId="167" fontId="23" fillId="0" borderId="11" xfId="2" applyNumberFormat="1" applyFont="1" applyBorder="1" applyAlignment="1">
      <alignment horizontal="right" vertical="center"/>
    </xf>
    <xf numFmtId="164" fontId="16" fillId="0" borderId="7" xfId="0" applyNumberFormat="1" applyFont="1" applyBorder="1" applyAlignment="1">
      <alignment horizontal="right" vertical="center"/>
    </xf>
    <xf numFmtId="0" fontId="20" fillId="0" borderId="11" xfId="0" applyFont="1" applyBorder="1" applyAlignment="1">
      <alignment horizontal="center" vertical="center" wrapText="1"/>
    </xf>
    <xf numFmtId="166" fontId="0" fillId="0" borderId="0" xfId="0" applyNumberFormat="1"/>
    <xf numFmtId="168" fontId="0" fillId="0" borderId="0" xfId="0" applyNumberFormat="1"/>
    <xf numFmtId="0" fontId="25" fillId="0" borderId="13" xfId="0" applyFont="1" applyBorder="1" applyAlignment="1">
      <alignment wrapText="1"/>
    </xf>
    <xf numFmtId="0" fontId="25" fillId="0" borderId="11" xfId="0" applyFont="1" applyBorder="1" applyAlignment="1">
      <alignment horizontal="center"/>
    </xf>
    <xf numFmtId="165" fontId="16" fillId="0" borderId="11" xfId="0" applyNumberFormat="1" applyFont="1" applyBorder="1" applyAlignment="1">
      <alignment horizontal="right"/>
    </xf>
    <xf numFmtId="167" fontId="23" fillId="0" borderId="11" xfId="2" applyNumberFormat="1" applyFont="1" applyBorder="1" applyAlignment="1">
      <alignment horizontal="right"/>
    </xf>
    <xf numFmtId="164" fontId="16" fillId="0" borderId="7" xfId="0" applyNumberFormat="1" applyFont="1" applyBorder="1" applyAlignment="1">
      <alignment horizontal="right"/>
    </xf>
    <xf numFmtId="167" fontId="23" fillId="0" borderId="11" xfId="2" applyNumberFormat="1" applyFont="1" applyBorder="1" applyAlignment="1">
      <alignment horizontal="left" vertical="center"/>
    </xf>
    <xf numFmtId="167" fontId="22" fillId="0" borderId="11" xfId="2" applyNumberFormat="1" applyFont="1" applyBorder="1" applyAlignment="1">
      <alignment horizontal="right" vertical="center"/>
    </xf>
    <xf numFmtId="2" fontId="20" fillId="0" borderId="11" xfId="0" applyNumberFormat="1" applyFont="1" applyBorder="1" applyAlignment="1">
      <alignment horizontal="center" vertical="center" wrapText="1"/>
    </xf>
    <xf numFmtId="0" fontId="25" fillId="0" borderId="13" xfId="0" applyFont="1" applyBorder="1" applyAlignment="1">
      <alignment vertical="center" wrapText="1"/>
    </xf>
    <xf numFmtId="0" fontId="20" fillId="0" borderId="15" xfId="0" applyFont="1" applyBorder="1" applyAlignment="1">
      <alignment horizontal="center" vertical="center" wrapText="1"/>
    </xf>
    <xf numFmtId="0" fontId="27" fillId="0" borderId="7" xfId="0" applyFont="1" applyBorder="1" applyAlignment="1">
      <alignment horizontal="left" vertical="top" wrapText="1"/>
    </xf>
    <xf numFmtId="169" fontId="15" fillId="0" borderId="11" xfId="1" applyFont="1" applyBorder="1" applyAlignment="1">
      <alignment horizontal="center" vertical="center"/>
    </xf>
    <xf numFmtId="166" fontId="25" fillId="0" borderId="11" xfId="2" applyFont="1" applyBorder="1" applyAlignment="1">
      <alignment vertical="center"/>
    </xf>
    <xf numFmtId="169" fontId="15" fillId="0" borderId="16" xfId="2" applyNumberFormat="1" applyFont="1" applyBorder="1" applyAlignment="1">
      <alignment horizontal="center" vertical="center"/>
    </xf>
    <xf numFmtId="0" fontId="21" fillId="0" borderId="15" xfId="0" applyFont="1" applyBorder="1" applyAlignment="1">
      <alignment horizontal="center" vertical="center" wrapText="1"/>
    </xf>
    <xf numFmtId="0" fontId="25" fillId="0" borderId="13" xfId="0" applyFont="1" applyBorder="1" applyAlignment="1">
      <alignment horizontal="left" vertical="top" wrapText="1"/>
    </xf>
    <xf numFmtId="169" fontId="15" fillId="0" borderId="17" xfId="2" applyNumberFormat="1" applyFont="1" applyBorder="1" applyAlignment="1">
      <alignment horizontal="center" vertical="center"/>
    </xf>
    <xf numFmtId="170" fontId="25" fillId="0" borderId="7" xfId="0" applyNumberFormat="1" applyFont="1" applyBorder="1" applyAlignment="1">
      <alignment horizontal="center" vertical="center"/>
    </xf>
    <xf numFmtId="4" fontId="28" fillId="5" borderId="4" xfId="0" applyNumberFormat="1" applyFont="1" applyFill="1" applyBorder="1" applyAlignment="1">
      <alignment horizontal="center" vertical="center" wrapText="1"/>
    </xf>
    <xf numFmtId="164" fontId="29" fillId="5" borderId="18" xfId="0" applyNumberFormat="1" applyFont="1" applyFill="1" applyBorder="1" applyAlignment="1">
      <alignment vertical="center"/>
    </xf>
    <xf numFmtId="164" fontId="0" fillId="0" borderId="0" xfId="0" applyNumberFormat="1"/>
    <xf numFmtId="171" fontId="20" fillId="2" borderId="0" xfId="0" applyNumberFormat="1" applyFont="1" applyFill="1" applyBorder="1" applyAlignment="1">
      <alignment horizontal="center" vertical="center" wrapText="1"/>
    </xf>
    <xf numFmtId="168" fontId="29" fillId="2" borderId="21" xfId="0" applyNumberFormat="1" applyFont="1" applyFill="1" applyBorder="1" applyAlignment="1">
      <alignment horizontal="right" vertical="center" wrapText="1"/>
    </xf>
    <xf numFmtId="0" fontId="30" fillId="2" borderId="0" xfId="0" applyFont="1" applyFill="1" applyAlignment="1">
      <alignment horizontal="center" vertical="center"/>
    </xf>
    <xf numFmtId="171" fontId="30" fillId="2" borderId="0" xfId="0" applyNumberFormat="1" applyFont="1" applyFill="1" applyBorder="1" applyAlignment="1">
      <alignment horizontal="center"/>
    </xf>
    <xf numFmtId="0" fontId="30" fillId="2" borderId="0" xfId="0" applyFont="1" applyFill="1" applyBorder="1" applyAlignment="1">
      <alignment horizontal="right"/>
    </xf>
    <xf numFmtId="0" fontId="20" fillId="5" borderId="19" xfId="0" applyFont="1" applyFill="1" applyBorder="1" applyAlignment="1">
      <alignment vertical="center" wrapText="1"/>
    </xf>
    <xf numFmtId="10" fontId="31" fillId="5" borderId="21" xfId="3" applyNumberFormat="1" applyFont="1" applyFill="1" applyBorder="1" applyAlignment="1">
      <alignment horizontal="center" vertical="center"/>
    </xf>
    <xf numFmtId="0" fontId="31" fillId="2" borderId="0" xfId="0" applyFont="1" applyFill="1" applyAlignment="1">
      <alignment horizontal="center"/>
    </xf>
    <xf numFmtId="171" fontId="30" fillId="2" borderId="0" xfId="0" applyNumberFormat="1" applyFont="1" applyFill="1" applyAlignment="1">
      <alignment horizontal="center"/>
    </xf>
    <xf numFmtId="168" fontId="29" fillId="2" borderId="22" xfId="0" applyNumberFormat="1" applyFont="1" applyFill="1" applyBorder="1" applyAlignment="1">
      <alignment horizontal="center" vertical="center" wrapText="1"/>
    </xf>
    <xf numFmtId="0" fontId="29" fillId="2" borderId="0" xfId="0" applyFont="1" applyFill="1" applyBorder="1" applyAlignment="1">
      <alignment horizontal="right" vertical="center" wrapText="1"/>
    </xf>
    <xf numFmtId="10" fontId="31" fillId="0" borderId="21" xfId="3" applyNumberFormat="1" applyFont="1" applyFill="1" applyBorder="1" applyAlignment="1">
      <alignment horizontal="center" vertical="center"/>
    </xf>
    <xf numFmtId="171" fontId="29" fillId="2" borderId="0" xfId="0" applyNumberFormat="1" applyFont="1" applyFill="1" applyBorder="1" applyAlignment="1">
      <alignment horizontal="center" vertical="center" wrapText="1"/>
    </xf>
    <xf numFmtId="168" fontId="29" fillId="2" borderId="21" xfId="0" applyNumberFormat="1" applyFont="1" applyFill="1" applyBorder="1" applyAlignment="1">
      <alignment horizontal="center" vertical="center" wrapText="1"/>
    </xf>
    <xf numFmtId="9" fontId="31" fillId="0" borderId="21" xfId="3" applyNumberFormat="1" applyFont="1" applyFill="1" applyBorder="1" applyAlignment="1">
      <alignment horizontal="center" vertical="center"/>
    </xf>
    <xf numFmtId="0" fontId="20" fillId="5" borderId="19"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30" fillId="0" borderId="0" xfId="0" applyFont="1" applyFill="1" applyAlignment="1">
      <alignment horizontal="center" vertical="center"/>
    </xf>
    <xf numFmtId="171" fontId="30" fillId="0" borderId="0" xfId="0" applyNumberFormat="1" applyFont="1" applyFill="1" applyAlignment="1">
      <alignment horizontal="center"/>
    </xf>
    <xf numFmtId="0" fontId="30" fillId="0" borderId="0" xfId="0" applyFont="1" applyFill="1"/>
    <xf numFmtId="168" fontId="20" fillId="5" borderId="19" xfId="0" applyNumberFormat="1"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24" fillId="6" borderId="23" xfId="0" applyFont="1" applyFill="1" applyBorder="1" applyAlignment="1">
      <alignment horizontal="left" vertical="center" wrapText="1"/>
    </xf>
    <xf numFmtId="0" fontId="24" fillId="6" borderId="24" xfId="0" applyFont="1" applyFill="1" applyBorder="1" applyAlignment="1">
      <alignment horizontal="left" vertical="center" wrapText="1"/>
    </xf>
    <xf numFmtId="0" fontId="26" fillId="7" borderId="23" xfId="0" applyFont="1" applyFill="1" applyBorder="1" applyAlignment="1">
      <alignment horizontal="left" vertical="center" wrapText="1"/>
    </xf>
    <xf numFmtId="0" fontId="26" fillId="7" borderId="24" xfId="0" applyFont="1" applyFill="1" applyBorder="1" applyAlignment="1">
      <alignment horizontal="left" vertical="center" wrapText="1"/>
    </xf>
    <xf numFmtId="0" fontId="26" fillId="8" borderId="23" xfId="0" applyFont="1" applyFill="1" applyBorder="1" applyAlignment="1">
      <alignment horizontal="left" vertical="center" wrapText="1"/>
    </xf>
    <xf numFmtId="0" fontId="26" fillId="8" borderId="24" xfId="0" applyFont="1" applyFill="1" applyBorder="1" applyAlignment="1">
      <alignment horizontal="left" vertical="center" wrapText="1"/>
    </xf>
    <xf numFmtId="0" fontId="26" fillId="9" borderId="23" xfId="0" applyFont="1" applyFill="1" applyBorder="1" applyAlignment="1">
      <alignment horizontal="left" vertical="center" wrapText="1"/>
    </xf>
    <xf numFmtId="0" fontId="26" fillId="9" borderId="24" xfId="0" applyFont="1" applyFill="1" applyBorder="1" applyAlignment="1">
      <alignment horizontal="left" vertical="center" wrapText="1"/>
    </xf>
    <xf numFmtId="0" fontId="26" fillId="10" borderId="23" xfId="0" applyFont="1" applyFill="1" applyBorder="1" applyAlignment="1">
      <alignment horizontal="left" vertical="center" wrapText="1"/>
    </xf>
    <xf numFmtId="0" fontId="26" fillId="10" borderId="24" xfId="0" applyFont="1" applyFill="1" applyBorder="1" applyAlignment="1">
      <alignment horizontal="left" vertical="center" wrapText="1"/>
    </xf>
    <xf numFmtId="0" fontId="13" fillId="11" borderId="23" xfId="7" applyFont="1" applyFill="1" applyBorder="1" applyAlignment="1">
      <alignment horizontal="left" vertical="center"/>
    </xf>
    <xf numFmtId="0" fontId="13" fillId="11" borderId="24" xfId="7" applyFont="1" applyFill="1" applyBorder="1" applyAlignment="1">
      <alignment horizontal="left" vertical="center"/>
    </xf>
    <xf numFmtId="0" fontId="24" fillId="12" borderId="23" xfId="0" applyFont="1" applyFill="1" applyBorder="1" applyAlignment="1">
      <alignment horizontal="left" vertical="center" wrapText="1"/>
    </xf>
    <xf numFmtId="0" fontId="24" fillId="12" borderId="24" xfId="0" applyFont="1" applyFill="1" applyBorder="1" applyAlignment="1">
      <alignment horizontal="left" vertical="center" wrapText="1"/>
    </xf>
    <xf numFmtId="0" fontId="24" fillId="13" borderId="23" xfId="0" applyFont="1" applyFill="1" applyBorder="1" applyAlignment="1">
      <alignment horizontal="left" vertical="center" wrapText="1"/>
    </xf>
    <xf numFmtId="0" fontId="24" fillId="13" borderId="24" xfId="0" applyFont="1" applyFill="1" applyBorder="1" applyAlignment="1">
      <alignment horizontal="left" vertical="center" wrapText="1"/>
    </xf>
    <xf numFmtId="0" fontId="24" fillId="14" borderId="23" xfId="0" applyFont="1" applyFill="1" applyBorder="1" applyAlignment="1">
      <alignment horizontal="left" vertical="center" wrapText="1"/>
    </xf>
    <xf numFmtId="0" fontId="24" fillId="14" borderId="24" xfId="0"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6" fillId="23" borderId="12" xfId="0" applyFont="1" applyFill="1" applyBorder="1" applyAlignment="1">
      <alignment horizontal="left" vertical="center" wrapText="1"/>
    </xf>
    <xf numFmtId="0" fontId="26" fillId="23" borderId="13" xfId="0" applyFont="1" applyFill="1" applyBorder="1" applyAlignment="1">
      <alignment horizontal="left" vertical="center" wrapText="1"/>
    </xf>
    <xf numFmtId="0" fontId="26" fillId="23" borderId="14" xfId="0" applyFont="1" applyFill="1" applyBorder="1" applyAlignment="1">
      <alignment horizontal="left" vertical="center" wrapText="1"/>
    </xf>
    <xf numFmtId="0" fontId="24" fillId="24" borderId="12" xfId="0" applyFont="1" applyFill="1" applyBorder="1" applyAlignment="1">
      <alignment horizontal="left" vertical="center" wrapText="1"/>
    </xf>
    <xf numFmtId="0" fontId="24" fillId="24" borderId="13" xfId="0" applyFont="1" applyFill="1" applyBorder="1" applyAlignment="1">
      <alignment horizontal="left" vertical="center" wrapText="1"/>
    </xf>
    <xf numFmtId="0" fontId="24" fillId="24" borderId="14" xfId="0" applyFont="1" applyFill="1" applyBorder="1" applyAlignment="1">
      <alignment horizontal="left" vertical="center" wrapText="1"/>
    </xf>
    <xf numFmtId="0" fontId="26" fillId="25" borderId="12" xfId="0" applyFont="1" applyFill="1" applyBorder="1" applyAlignment="1">
      <alignment horizontal="left" vertical="center" wrapText="1"/>
    </xf>
    <xf numFmtId="0" fontId="26" fillId="25" borderId="13" xfId="0" applyFont="1" applyFill="1" applyBorder="1" applyAlignment="1">
      <alignment horizontal="left" vertical="center" wrapText="1"/>
    </xf>
    <xf numFmtId="0" fontId="26" fillId="25" borderId="14" xfId="0" applyFont="1" applyFill="1" applyBorder="1" applyAlignment="1">
      <alignment horizontal="left" vertical="center" wrapText="1"/>
    </xf>
    <xf numFmtId="0" fontId="26" fillId="26" borderId="12" xfId="0" applyFont="1" applyFill="1" applyBorder="1" applyAlignment="1">
      <alignment horizontal="left" vertical="center" wrapText="1"/>
    </xf>
    <xf numFmtId="0" fontId="26" fillId="26" borderId="13" xfId="0" applyFont="1" applyFill="1" applyBorder="1" applyAlignment="1">
      <alignment horizontal="left" vertical="center" wrapText="1"/>
    </xf>
    <xf numFmtId="0" fontId="26" fillId="26" borderId="14" xfId="0" applyFont="1" applyFill="1" applyBorder="1" applyAlignment="1">
      <alignment horizontal="left" vertical="center" wrapText="1"/>
    </xf>
    <xf numFmtId="0" fontId="20" fillId="5" borderId="19" xfId="0" applyFont="1" applyFill="1" applyBorder="1" applyAlignment="1">
      <alignment horizontal="center" vertical="center" wrapText="1"/>
    </xf>
    <xf numFmtId="0" fontId="26" fillId="20" borderId="23" xfId="0" applyFont="1" applyFill="1" applyBorder="1" applyAlignment="1">
      <alignment horizontal="left" vertical="center" wrapText="1"/>
    </xf>
    <xf numFmtId="0" fontId="26" fillId="20" borderId="24" xfId="0" applyFont="1" applyFill="1" applyBorder="1" applyAlignment="1">
      <alignment horizontal="left" vertical="center" wrapText="1"/>
    </xf>
    <xf numFmtId="0" fontId="26" fillId="21" borderId="23" xfId="0" applyFont="1" applyFill="1" applyBorder="1" applyAlignment="1">
      <alignment horizontal="left" vertical="center" wrapText="1"/>
    </xf>
    <xf numFmtId="0" fontId="26" fillId="21" borderId="24" xfId="0" applyFont="1" applyFill="1" applyBorder="1" applyAlignment="1">
      <alignment horizontal="left" vertical="center" wrapText="1"/>
    </xf>
    <xf numFmtId="0" fontId="26" fillId="22" borderId="23" xfId="0" applyFont="1" applyFill="1" applyBorder="1" applyAlignment="1">
      <alignment horizontal="left" vertical="center" wrapText="1"/>
    </xf>
    <xf numFmtId="0" fontId="26" fillId="22" borderId="24" xfId="0" applyFont="1" applyFill="1" applyBorder="1" applyAlignment="1">
      <alignment horizontal="left" vertical="center" wrapText="1"/>
    </xf>
    <xf numFmtId="0" fontId="25" fillId="0" borderId="12" xfId="0" applyFont="1" applyBorder="1" applyAlignment="1">
      <alignment horizontal="left" wrapText="1"/>
    </xf>
    <xf numFmtId="0" fontId="25" fillId="0" borderId="13" xfId="0" applyFont="1" applyBorder="1" applyAlignment="1">
      <alignment horizontal="left" wrapText="1"/>
    </xf>
    <xf numFmtId="0" fontId="25" fillId="0" borderId="14" xfId="0" applyFont="1" applyBorder="1" applyAlignment="1">
      <alignment horizontal="left" wrapText="1"/>
    </xf>
    <xf numFmtId="0" fontId="26" fillId="17" borderId="23" xfId="8" applyFont="1" applyFill="1" applyBorder="1" applyAlignment="1">
      <alignment horizontal="left" vertical="center"/>
    </xf>
    <xf numFmtId="0" fontId="26" fillId="17" borderId="24" xfId="8" applyFont="1" applyFill="1" applyBorder="1" applyAlignment="1">
      <alignment horizontal="left" vertical="center"/>
    </xf>
    <xf numFmtId="0" fontId="13" fillId="18" borderId="23" xfId="0" applyFont="1" applyFill="1" applyBorder="1" applyAlignment="1">
      <alignment horizontal="left" vertical="center" wrapText="1"/>
    </xf>
    <xf numFmtId="0" fontId="13" fillId="18" borderId="24" xfId="0" applyFont="1" applyFill="1" applyBorder="1" applyAlignment="1">
      <alignment horizontal="left" vertical="center" wrapText="1"/>
    </xf>
    <xf numFmtId="0" fontId="27" fillId="19" borderId="23" xfId="0" applyFont="1" applyFill="1" applyBorder="1" applyAlignment="1">
      <alignment horizontal="left" vertical="center" wrapText="1"/>
    </xf>
    <xf numFmtId="0" fontId="27" fillId="19" borderId="24" xfId="0" applyFont="1" applyFill="1" applyBorder="1" applyAlignment="1">
      <alignment horizontal="left" vertical="center" wrapText="1"/>
    </xf>
    <xf numFmtId="0" fontId="24" fillId="15" borderId="23" xfId="0" applyFont="1" applyFill="1" applyBorder="1" applyAlignment="1">
      <alignment horizontal="left" vertical="center" wrapText="1"/>
    </xf>
    <xf numFmtId="0" fontId="24" fillId="15" borderId="24" xfId="0" applyFont="1" applyFill="1" applyBorder="1" applyAlignment="1">
      <alignment horizontal="left" vertical="center" wrapText="1"/>
    </xf>
    <xf numFmtId="0" fontId="13" fillId="16" borderId="23" xfId="0" applyFont="1" applyFill="1" applyBorder="1" applyAlignment="1">
      <alignment horizontal="left" vertical="center" wrapText="1"/>
    </xf>
    <xf numFmtId="0" fontId="13" fillId="16" borderId="24" xfId="0" applyFont="1" applyFill="1" applyBorder="1" applyAlignment="1">
      <alignment horizontal="left" vertical="center" wrapText="1"/>
    </xf>
    <xf numFmtId="0" fontId="5" fillId="0" borderId="0" xfId="4"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2" fillId="4" borderId="3" xfId="5" applyFont="1" applyFill="1" applyBorder="1" applyAlignment="1" applyProtection="1">
      <alignment horizontal="center" vertical="center" wrapText="1"/>
    </xf>
    <xf numFmtId="0" fontId="14" fillId="4" borderId="4" xfId="5" applyFont="1" applyFill="1" applyBorder="1" applyAlignment="1" applyProtection="1">
      <alignment horizontal="center" vertical="center" wrapText="1"/>
    </xf>
    <xf numFmtId="0" fontId="14" fillId="4" borderId="5" xfId="5" applyFont="1" applyFill="1" applyBorder="1" applyAlignment="1" applyProtection="1">
      <alignment horizontal="center" vertical="center" wrapText="1"/>
    </xf>
    <xf numFmtId="0" fontId="14" fillId="4" borderId="6" xfId="5" applyFont="1" applyFill="1" applyBorder="1" applyAlignment="1" applyProtection="1">
      <alignment horizontal="center" vertical="center" wrapText="1"/>
    </xf>
  </cellXfs>
  <cellStyles count="9">
    <cellStyle name="0,0_x000d__x000a_NA_x000d__x000a_" xfId="6" xr:uid="{C4695805-8E9D-4741-B666-C31FEB701E37}"/>
    <cellStyle name="Hipervínculo 2" xfId="5" xr:uid="{9405ADAD-A921-4430-B914-121C710873E1}"/>
    <cellStyle name="Millares" xfId="1" builtinId="3"/>
    <cellStyle name="Moneda" xfId="2" builtinId="4"/>
    <cellStyle name="Normal" xfId="0" builtinId="0"/>
    <cellStyle name="Normal 14" xfId="8" xr:uid="{EBF71A0D-FDBC-4BE7-ACCF-8648DD1073B3}"/>
    <cellStyle name="Normal 2 10" xfId="7" xr:uid="{6E44D295-B57E-4091-A5C2-4B97A48ECE30}"/>
    <cellStyle name="Normal 2 2" xfId="4" xr:uid="{8ABA6D26-0A07-4C68-8B1C-BEB3AFAA463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1828800</xdr:colOff>
      <xdr:row>472</xdr:row>
      <xdr:rowOff>0</xdr:rowOff>
    </xdr:from>
    <xdr:ext cx="1333500" cy="238125"/>
    <xdr:sp macro="" textlink="">
      <xdr:nvSpPr>
        <xdr:cNvPr id="2" name="Texto 17" hidden="1">
          <a:extLst>
            <a:ext uri="{FF2B5EF4-FFF2-40B4-BE49-F238E27FC236}">
              <a16:creationId xmlns:a16="http://schemas.microsoft.com/office/drawing/2014/main" id="{30A847C0-2036-4F2E-A5BD-01EF7C34AA3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 name="Texto 17" hidden="1">
          <a:extLst>
            <a:ext uri="{FF2B5EF4-FFF2-40B4-BE49-F238E27FC236}">
              <a16:creationId xmlns:a16="http://schemas.microsoft.com/office/drawing/2014/main" id="{CF5D0D0A-E26B-4672-A165-C2050553F89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 name="Texto 17" hidden="1">
          <a:extLst>
            <a:ext uri="{FF2B5EF4-FFF2-40B4-BE49-F238E27FC236}">
              <a16:creationId xmlns:a16="http://schemas.microsoft.com/office/drawing/2014/main" id="{A741D465-53A0-49B7-8E06-BEC59079EC0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 name="Texto 17" hidden="1">
          <a:extLst>
            <a:ext uri="{FF2B5EF4-FFF2-40B4-BE49-F238E27FC236}">
              <a16:creationId xmlns:a16="http://schemas.microsoft.com/office/drawing/2014/main" id="{40943C20-D38E-4335-830C-F1AEFB45003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 name="Texto 17" hidden="1">
          <a:extLst>
            <a:ext uri="{FF2B5EF4-FFF2-40B4-BE49-F238E27FC236}">
              <a16:creationId xmlns:a16="http://schemas.microsoft.com/office/drawing/2014/main" id="{7B82C5EA-BA7F-4A53-9DC7-EFCCE63C599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 name="Texto 17" hidden="1">
          <a:extLst>
            <a:ext uri="{FF2B5EF4-FFF2-40B4-BE49-F238E27FC236}">
              <a16:creationId xmlns:a16="http://schemas.microsoft.com/office/drawing/2014/main" id="{16A75859-E719-4BA3-B34A-D3A9253362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 name="Texto 17" hidden="1">
          <a:extLst>
            <a:ext uri="{FF2B5EF4-FFF2-40B4-BE49-F238E27FC236}">
              <a16:creationId xmlns:a16="http://schemas.microsoft.com/office/drawing/2014/main" id="{6A5E5995-3C6E-4939-970C-1A8A67352CC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 name="Texto 17" hidden="1">
          <a:extLst>
            <a:ext uri="{FF2B5EF4-FFF2-40B4-BE49-F238E27FC236}">
              <a16:creationId xmlns:a16="http://schemas.microsoft.com/office/drawing/2014/main" id="{A0354EF2-76C5-4259-B416-28CEB1338D9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 name="Texto 17" hidden="1">
          <a:extLst>
            <a:ext uri="{FF2B5EF4-FFF2-40B4-BE49-F238E27FC236}">
              <a16:creationId xmlns:a16="http://schemas.microsoft.com/office/drawing/2014/main" id="{F8C33629-97E1-4277-9BDB-255DC27B2DE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1" name="Texto 17" hidden="1">
          <a:extLst>
            <a:ext uri="{FF2B5EF4-FFF2-40B4-BE49-F238E27FC236}">
              <a16:creationId xmlns:a16="http://schemas.microsoft.com/office/drawing/2014/main" id="{A4455BEA-3A60-45E1-AFA0-E9E92109878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2" name="Texto 17" hidden="1">
          <a:extLst>
            <a:ext uri="{FF2B5EF4-FFF2-40B4-BE49-F238E27FC236}">
              <a16:creationId xmlns:a16="http://schemas.microsoft.com/office/drawing/2014/main" id="{5A328984-CCFB-432B-A15B-58A2E335631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3" name="Texto 17" hidden="1">
          <a:extLst>
            <a:ext uri="{FF2B5EF4-FFF2-40B4-BE49-F238E27FC236}">
              <a16:creationId xmlns:a16="http://schemas.microsoft.com/office/drawing/2014/main" id="{7F771B2E-4B7B-457B-9A10-668071F1104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4" name="Texto 17" hidden="1">
          <a:extLst>
            <a:ext uri="{FF2B5EF4-FFF2-40B4-BE49-F238E27FC236}">
              <a16:creationId xmlns:a16="http://schemas.microsoft.com/office/drawing/2014/main" id="{B5C07337-0A5A-4898-A134-A06280D4BD1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5" name="Texto 17" hidden="1">
          <a:extLst>
            <a:ext uri="{FF2B5EF4-FFF2-40B4-BE49-F238E27FC236}">
              <a16:creationId xmlns:a16="http://schemas.microsoft.com/office/drawing/2014/main" id="{EA9BEB12-2A5F-4BCF-A6BC-AE6AFC9148C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6" name="Texto 17" hidden="1">
          <a:extLst>
            <a:ext uri="{FF2B5EF4-FFF2-40B4-BE49-F238E27FC236}">
              <a16:creationId xmlns:a16="http://schemas.microsoft.com/office/drawing/2014/main" id="{B5E7096C-3D27-4147-A0F4-1730E763991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7" name="Texto 17" hidden="1">
          <a:extLst>
            <a:ext uri="{FF2B5EF4-FFF2-40B4-BE49-F238E27FC236}">
              <a16:creationId xmlns:a16="http://schemas.microsoft.com/office/drawing/2014/main" id="{5E9B8A1D-D771-4491-9CE3-7D20975775B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8" name="Texto 17" hidden="1">
          <a:extLst>
            <a:ext uri="{FF2B5EF4-FFF2-40B4-BE49-F238E27FC236}">
              <a16:creationId xmlns:a16="http://schemas.microsoft.com/office/drawing/2014/main" id="{85A2E397-5997-44D2-8548-119E64571A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9" name="Texto 17" hidden="1">
          <a:extLst>
            <a:ext uri="{FF2B5EF4-FFF2-40B4-BE49-F238E27FC236}">
              <a16:creationId xmlns:a16="http://schemas.microsoft.com/office/drawing/2014/main" id="{582D84BE-9E48-46F1-A05D-DBDC52FD968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0" name="Texto 17" hidden="1">
          <a:extLst>
            <a:ext uri="{FF2B5EF4-FFF2-40B4-BE49-F238E27FC236}">
              <a16:creationId xmlns:a16="http://schemas.microsoft.com/office/drawing/2014/main" id="{1DF39BD5-E921-40AF-AC89-C894BCD9F0B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1" name="Texto 17" hidden="1">
          <a:extLst>
            <a:ext uri="{FF2B5EF4-FFF2-40B4-BE49-F238E27FC236}">
              <a16:creationId xmlns:a16="http://schemas.microsoft.com/office/drawing/2014/main" id="{2388CF49-22A9-4410-A73E-469990D6034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 name="Texto 17" hidden="1">
          <a:extLst>
            <a:ext uri="{FF2B5EF4-FFF2-40B4-BE49-F238E27FC236}">
              <a16:creationId xmlns:a16="http://schemas.microsoft.com/office/drawing/2014/main" id="{7E16DFF8-A019-42C4-B9CE-9091AF1025A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 name="Texto 17" hidden="1">
          <a:extLst>
            <a:ext uri="{FF2B5EF4-FFF2-40B4-BE49-F238E27FC236}">
              <a16:creationId xmlns:a16="http://schemas.microsoft.com/office/drawing/2014/main" id="{84E549CA-3DC7-48A1-B79A-5B8914E8A2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 name="Texto 17" hidden="1">
          <a:extLst>
            <a:ext uri="{FF2B5EF4-FFF2-40B4-BE49-F238E27FC236}">
              <a16:creationId xmlns:a16="http://schemas.microsoft.com/office/drawing/2014/main" id="{BE46C747-3EC9-4407-866C-2DD1FC4D654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 name="Texto 17" hidden="1">
          <a:extLst>
            <a:ext uri="{FF2B5EF4-FFF2-40B4-BE49-F238E27FC236}">
              <a16:creationId xmlns:a16="http://schemas.microsoft.com/office/drawing/2014/main" id="{3722EDBB-9AB7-41FE-BAD8-C0AB002AE50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 name="Texto 17" hidden="1">
          <a:extLst>
            <a:ext uri="{FF2B5EF4-FFF2-40B4-BE49-F238E27FC236}">
              <a16:creationId xmlns:a16="http://schemas.microsoft.com/office/drawing/2014/main" id="{35744E80-3CE8-4C49-A018-35A521DD151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 name="Texto 17" hidden="1">
          <a:extLst>
            <a:ext uri="{FF2B5EF4-FFF2-40B4-BE49-F238E27FC236}">
              <a16:creationId xmlns:a16="http://schemas.microsoft.com/office/drawing/2014/main" id="{1F54F3E0-6F07-474D-8899-A7F41153269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 name="Texto 17" hidden="1">
          <a:extLst>
            <a:ext uri="{FF2B5EF4-FFF2-40B4-BE49-F238E27FC236}">
              <a16:creationId xmlns:a16="http://schemas.microsoft.com/office/drawing/2014/main" id="{7F8AE54D-012B-4046-8CCA-F5D83EEF56E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 name="Texto 17" hidden="1">
          <a:extLst>
            <a:ext uri="{FF2B5EF4-FFF2-40B4-BE49-F238E27FC236}">
              <a16:creationId xmlns:a16="http://schemas.microsoft.com/office/drawing/2014/main" id="{6BDD515F-A68F-44B5-9EB2-7EB0ED81EE7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 name="Texto 17" hidden="1">
          <a:extLst>
            <a:ext uri="{FF2B5EF4-FFF2-40B4-BE49-F238E27FC236}">
              <a16:creationId xmlns:a16="http://schemas.microsoft.com/office/drawing/2014/main" id="{F29D02BB-CEC5-4D4A-8775-ADCC2114EF2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 name="Texto 17" hidden="1">
          <a:extLst>
            <a:ext uri="{FF2B5EF4-FFF2-40B4-BE49-F238E27FC236}">
              <a16:creationId xmlns:a16="http://schemas.microsoft.com/office/drawing/2014/main" id="{A247D0BA-0109-476E-AD03-83090E5510E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 name="Texto 17" hidden="1">
          <a:extLst>
            <a:ext uri="{FF2B5EF4-FFF2-40B4-BE49-F238E27FC236}">
              <a16:creationId xmlns:a16="http://schemas.microsoft.com/office/drawing/2014/main" id="{D49087A7-DC15-4C4A-8194-E4AD636C55D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 name="Texto 17" hidden="1">
          <a:extLst>
            <a:ext uri="{FF2B5EF4-FFF2-40B4-BE49-F238E27FC236}">
              <a16:creationId xmlns:a16="http://schemas.microsoft.com/office/drawing/2014/main" id="{E21C3BB3-2EBE-4BA0-BCD6-CE04E3982F5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4" name="Texto 17" hidden="1">
          <a:extLst>
            <a:ext uri="{FF2B5EF4-FFF2-40B4-BE49-F238E27FC236}">
              <a16:creationId xmlns:a16="http://schemas.microsoft.com/office/drawing/2014/main" id="{F9D51688-178C-4A18-BFA5-43395F47684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5" name="Texto 17" hidden="1">
          <a:extLst>
            <a:ext uri="{FF2B5EF4-FFF2-40B4-BE49-F238E27FC236}">
              <a16:creationId xmlns:a16="http://schemas.microsoft.com/office/drawing/2014/main" id="{81012ACC-8628-4A77-93D4-2AE74859E22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6" name="Texto 17" hidden="1">
          <a:extLst>
            <a:ext uri="{FF2B5EF4-FFF2-40B4-BE49-F238E27FC236}">
              <a16:creationId xmlns:a16="http://schemas.microsoft.com/office/drawing/2014/main" id="{DF8C82E3-35E3-4CDA-BB02-BA36CD7DB92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7" name="Texto 17" hidden="1">
          <a:extLst>
            <a:ext uri="{FF2B5EF4-FFF2-40B4-BE49-F238E27FC236}">
              <a16:creationId xmlns:a16="http://schemas.microsoft.com/office/drawing/2014/main" id="{3FC72B4A-8935-4D40-99CD-B06E1FB9386B}"/>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8" name="Texto 17" hidden="1">
          <a:extLst>
            <a:ext uri="{FF2B5EF4-FFF2-40B4-BE49-F238E27FC236}">
              <a16:creationId xmlns:a16="http://schemas.microsoft.com/office/drawing/2014/main" id="{A90D0BFB-C7D6-434A-9655-9AB9ED4646A1}"/>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9" name="Texto 17" hidden="1">
          <a:extLst>
            <a:ext uri="{FF2B5EF4-FFF2-40B4-BE49-F238E27FC236}">
              <a16:creationId xmlns:a16="http://schemas.microsoft.com/office/drawing/2014/main" id="{8FBE6F9F-4A76-4002-AB22-BE0A951DF3E8}"/>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0" name="Texto 17" hidden="1">
          <a:extLst>
            <a:ext uri="{FF2B5EF4-FFF2-40B4-BE49-F238E27FC236}">
              <a16:creationId xmlns:a16="http://schemas.microsoft.com/office/drawing/2014/main" id="{50E6B9B6-3D49-4EB3-839F-59230D5BB3D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1" name="Texto 17" hidden="1">
          <a:extLst>
            <a:ext uri="{FF2B5EF4-FFF2-40B4-BE49-F238E27FC236}">
              <a16:creationId xmlns:a16="http://schemas.microsoft.com/office/drawing/2014/main" id="{4FD13AAF-9FE6-44D9-BF75-73C26E80089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2" name="Texto 17" hidden="1">
          <a:extLst>
            <a:ext uri="{FF2B5EF4-FFF2-40B4-BE49-F238E27FC236}">
              <a16:creationId xmlns:a16="http://schemas.microsoft.com/office/drawing/2014/main" id="{210AE41B-F3F0-4E72-B5C2-D814FFDA018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3" name="Texto 17" hidden="1">
          <a:extLst>
            <a:ext uri="{FF2B5EF4-FFF2-40B4-BE49-F238E27FC236}">
              <a16:creationId xmlns:a16="http://schemas.microsoft.com/office/drawing/2014/main" id="{608610C5-9A8B-40FF-9D92-DC6E562F7EF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4" name="Texto 17" hidden="1">
          <a:extLst>
            <a:ext uri="{FF2B5EF4-FFF2-40B4-BE49-F238E27FC236}">
              <a16:creationId xmlns:a16="http://schemas.microsoft.com/office/drawing/2014/main" id="{DF0E46D2-AA87-4529-AE6A-D472B1330E0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5" name="Texto 17" hidden="1">
          <a:extLst>
            <a:ext uri="{FF2B5EF4-FFF2-40B4-BE49-F238E27FC236}">
              <a16:creationId xmlns:a16="http://schemas.microsoft.com/office/drawing/2014/main" id="{5DD1E666-33B9-4CC5-AF04-C1C516757C5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6" name="Texto 17" hidden="1">
          <a:extLst>
            <a:ext uri="{FF2B5EF4-FFF2-40B4-BE49-F238E27FC236}">
              <a16:creationId xmlns:a16="http://schemas.microsoft.com/office/drawing/2014/main" id="{481A2430-B986-4DF9-8CDC-8F66BEC18DD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7" name="Texto 17" hidden="1">
          <a:extLst>
            <a:ext uri="{FF2B5EF4-FFF2-40B4-BE49-F238E27FC236}">
              <a16:creationId xmlns:a16="http://schemas.microsoft.com/office/drawing/2014/main" id="{7D290B8C-8939-45B3-AE70-BB474F6868C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8" name="Texto 17" hidden="1">
          <a:extLst>
            <a:ext uri="{FF2B5EF4-FFF2-40B4-BE49-F238E27FC236}">
              <a16:creationId xmlns:a16="http://schemas.microsoft.com/office/drawing/2014/main" id="{1642A0FD-7640-4F1D-96BC-3BCADC516B5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9" name="Texto 17" hidden="1">
          <a:extLst>
            <a:ext uri="{FF2B5EF4-FFF2-40B4-BE49-F238E27FC236}">
              <a16:creationId xmlns:a16="http://schemas.microsoft.com/office/drawing/2014/main" id="{138CC05D-01BC-4867-80C4-CFC974F3E29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0" name="Texto 17" hidden="1">
          <a:extLst>
            <a:ext uri="{FF2B5EF4-FFF2-40B4-BE49-F238E27FC236}">
              <a16:creationId xmlns:a16="http://schemas.microsoft.com/office/drawing/2014/main" id="{8C737F29-C9B1-4C80-99E0-F2F34C1D030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1" name="Texto 17" hidden="1">
          <a:extLst>
            <a:ext uri="{FF2B5EF4-FFF2-40B4-BE49-F238E27FC236}">
              <a16:creationId xmlns:a16="http://schemas.microsoft.com/office/drawing/2014/main" id="{331E0AB5-4B49-49FE-A2FC-175685F69B7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2" name="Texto 17" hidden="1">
          <a:extLst>
            <a:ext uri="{FF2B5EF4-FFF2-40B4-BE49-F238E27FC236}">
              <a16:creationId xmlns:a16="http://schemas.microsoft.com/office/drawing/2014/main" id="{67B6DECB-D196-4931-802F-ACD31E06F01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3" name="Texto 17" hidden="1">
          <a:extLst>
            <a:ext uri="{FF2B5EF4-FFF2-40B4-BE49-F238E27FC236}">
              <a16:creationId xmlns:a16="http://schemas.microsoft.com/office/drawing/2014/main" id="{41F22155-F7A6-476A-836B-07CB50ACEDE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4" name="Texto 17" hidden="1">
          <a:extLst>
            <a:ext uri="{FF2B5EF4-FFF2-40B4-BE49-F238E27FC236}">
              <a16:creationId xmlns:a16="http://schemas.microsoft.com/office/drawing/2014/main" id="{086E20FE-25E6-4A63-9EBA-6942076A337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5" name="Texto 17" hidden="1">
          <a:extLst>
            <a:ext uri="{FF2B5EF4-FFF2-40B4-BE49-F238E27FC236}">
              <a16:creationId xmlns:a16="http://schemas.microsoft.com/office/drawing/2014/main" id="{B14547BE-44DE-49EA-B3C0-E56B02C9B6A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6" name="Texto 17" hidden="1">
          <a:extLst>
            <a:ext uri="{FF2B5EF4-FFF2-40B4-BE49-F238E27FC236}">
              <a16:creationId xmlns:a16="http://schemas.microsoft.com/office/drawing/2014/main" id="{02C0646A-30EB-400F-820B-DC84033E937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7" name="Texto 17" hidden="1">
          <a:extLst>
            <a:ext uri="{FF2B5EF4-FFF2-40B4-BE49-F238E27FC236}">
              <a16:creationId xmlns:a16="http://schemas.microsoft.com/office/drawing/2014/main" id="{EC8D878E-3C2E-4F25-8D0A-B533E3CBD0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8" name="Texto 17" hidden="1">
          <a:extLst>
            <a:ext uri="{FF2B5EF4-FFF2-40B4-BE49-F238E27FC236}">
              <a16:creationId xmlns:a16="http://schemas.microsoft.com/office/drawing/2014/main" id="{9C614807-1B77-4CC6-AAE5-12A76C789A5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9" name="Texto 17" hidden="1">
          <a:extLst>
            <a:ext uri="{FF2B5EF4-FFF2-40B4-BE49-F238E27FC236}">
              <a16:creationId xmlns:a16="http://schemas.microsoft.com/office/drawing/2014/main" id="{D96E671E-2D20-44A4-87CD-51A4487411C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0" name="Texto 17" hidden="1">
          <a:extLst>
            <a:ext uri="{FF2B5EF4-FFF2-40B4-BE49-F238E27FC236}">
              <a16:creationId xmlns:a16="http://schemas.microsoft.com/office/drawing/2014/main" id="{D22271DC-ACF7-42AA-A53A-467461CA74F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1" name="Texto 17" hidden="1">
          <a:extLst>
            <a:ext uri="{FF2B5EF4-FFF2-40B4-BE49-F238E27FC236}">
              <a16:creationId xmlns:a16="http://schemas.microsoft.com/office/drawing/2014/main" id="{678AC3EA-5CB3-49ED-9E3D-A751AA62407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2" name="Texto 17" hidden="1">
          <a:extLst>
            <a:ext uri="{FF2B5EF4-FFF2-40B4-BE49-F238E27FC236}">
              <a16:creationId xmlns:a16="http://schemas.microsoft.com/office/drawing/2014/main" id="{C1E7B832-0235-49DF-89C5-07E9EAD0666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3" name="Texto 17" hidden="1">
          <a:extLst>
            <a:ext uri="{FF2B5EF4-FFF2-40B4-BE49-F238E27FC236}">
              <a16:creationId xmlns:a16="http://schemas.microsoft.com/office/drawing/2014/main" id="{AD3C3A52-27B7-4402-BBFF-7A523D20692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4" name="Texto 17" hidden="1">
          <a:extLst>
            <a:ext uri="{FF2B5EF4-FFF2-40B4-BE49-F238E27FC236}">
              <a16:creationId xmlns:a16="http://schemas.microsoft.com/office/drawing/2014/main" id="{A0D51350-6AA3-4BF1-82AE-D625D05198D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5" name="Texto 17" hidden="1">
          <a:extLst>
            <a:ext uri="{FF2B5EF4-FFF2-40B4-BE49-F238E27FC236}">
              <a16:creationId xmlns:a16="http://schemas.microsoft.com/office/drawing/2014/main" id="{73F4E3B8-836C-4CC3-AB3E-54B5BAEEA01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6" name="Texto 17" hidden="1">
          <a:extLst>
            <a:ext uri="{FF2B5EF4-FFF2-40B4-BE49-F238E27FC236}">
              <a16:creationId xmlns:a16="http://schemas.microsoft.com/office/drawing/2014/main" id="{7D0772A1-64C2-4B9C-9AD0-7B641F82357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7" name="Texto 17" hidden="1">
          <a:extLst>
            <a:ext uri="{FF2B5EF4-FFF2-40B4-BE49-F238E27FC236}">
              <a16:creationId xmlns:a16="http://schemas.microsoft.com/office/drawing/2014/main" id="{D249CA05-9851-4D3E-8D8D-BE46D7F0B60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8" name="Texto 17" hidden="1">
          <a:extLst>
            <a:ext uri="{FF2B5EF4-FFF2-40B4-BE49-F238E27FC236}">
              <a16:creationId xmlns:a16="http://schemas.microsoft.com/office/drawing/2014/main" id="{373E65F5-5D7F-4D7D-8642-CCEC7B0E8C3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9" name="Texto 17" hidden="1">
          <a:extLst>
            <a:ext uri="{FF2B5EF4-FFF2-40B4-BE49-F238E27FC236}">
              <a16:creationId xmlns:a16="http://schemas.microsoft.com/office/drawing/2014/main" id="{B23095BA-7377-49ED-86F6-06C477FB697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0" name="Texto 17" hidden="1">
          <a:extLst>
            <a:ext uri="{FF2B5EF4-FFF2-40B4-BE49-F238E27FC236}">
              <a16:creationId xmlns:a16="http://schemas.microsoft.com/office/drawing/2014/main" id="{22767ABD-3061-45CF-8B79-88AB4ABDAAD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1" name="Texto 17" hidden="1">
          <a:extLst>
            <a:ext uri="{FF2B5EF4-FFF2-40B4-BE49-F238E27FC236}">
              <a16:creationId xmlns:a16="http://schemas.microsoft.com/office/drawing/2014/main" id="{93674059-5B88-4002-AC46-966A458F0BE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2" name="Texto 17" hidden="1">
          <a:extLst>
            <a:ext uri="{FF2B5EF4-FFF2-40B4-BE49-F238E27FC236}">
              <a16:creationId xmlns:a16="http://schemas.microsoft.com/office/drawing/2014/main" id="{4C553CBE-F0D1-40E4-A1BE-F1AE34CDF3B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3" name="Texto 17" hidden="1">
          <a:extLst>
            <a:ext uri="{FF2B5EF4-FFF2-40B4-BE49-F238E27FC236}">
              <a16:creationId xmlns:a16="http://schemas.microsoft.com/office/drawing/2014/main" id="{CA609210-7C24-4BCA-8A3B-0612329FB30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4" name="Texto 17" hidden="1">
          <a:extLst>
            <a:ext uri="{FF2B5EF4-FFF2-40B4-BE49-F238E27FC236}">
              <a16:creationId xmlns:a16="http://schemas.microsoft.com/office/drawing/2014/main" id="{5EF55B16-9667-489C-8DAD-D1DD3C3257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75" name="Texto 17" hidden="1">
          <a:extLst>
            <a:ext uri="{FF2B5EF4-FFF2-40B4-BE49-F238E27FC236}">
              <a16:creationId xmlns:a16="http://schemas.microsoft.com/office/drawing/2014/main" id="{5729D364-8951-4563-B23F-50BA2F57C59B}"/>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76" name="Texto 17" hidden="1">
          <a:extLst>
            <a:ext uri="{FF2B5EF4-FFF2-40B4-BE49-F238E27FC236}">
              <a16:creationId xmlns:a16="http://schemas.microsoft.com/office/drawing/2014/main" id="{704F5F17-9943-4D70-8D78-6FEA915851CB}"/>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7" name="Texto 17" hidden="1">
          <a:extLst>
            <a:ext uri="{FF2B5EF4-FFF2-40B4-BE49-F238E27FC236}">
              <a16:creationId xmlns:a16="http://schemas.microsoft.com/office/drawing/2014/main" id="{0F210ECF-DCBE-4081-B8C6-9ADEFBDCF6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8" name="Texto 17" hidden="1">
          <a:extLst>
            <a:ext uri="{FF2B5EF4-FFF2-40B4-BE49-F238E27FC236}">
              <a16:creationId xmlns:a16="http://schemas.microsoft.com/office/drawing/2014/main" id="{260B7AC2-DA43-42A4-8253-83C4A9EEDB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9" name="Texto 17" hidden="1">
          <a:extLst>
            <a:ext uri="{FF2B5EF4-FFF2-40B4-BE49-F238E27FC236}">
              <a16:creationId xmlns:a16="http://schemas.microsoft.com/office/drawing/2014/main" id="{E15D05CF-31BC-4FB6-B604-FEDAA4EA3B3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0" name="Texto 17" hidden="1">
          <a:extLst>
            <a:ext uri="{FF2B5EF4-FFF2-40B4-BE49-F238E27FC236}">
              <a16:creationId xmlns:a16="http://schemas.microsoft.com/office/drawing/2014/main" id="{ACE469F1-225A-4A98-86F5-2F32EFCD6E1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1" name="Texto 17" hidden="1">
          <a:extLst>
            <a:ext uri="{FF2B5EF4-FFF2-40B4-BE49-F238E27FC236}">
              <a16:creationId xmlns:a16="http://schemas.microsoft.com/office/drawing/2014/main" id="{2D68794E-0938-4950-A4F9-A619EBD3D01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2" name="Texto 17" hidden="1">
          <a:extLst>
            <a:ext uri="{FF2B5EF4-FFF2-40B4-BE49-F238E27FC236}">
              <a16:creationId xmlns:a16="http://schemas.microsoft.com/office/drawing/2014/main" id="{4BB6C458-BC8D-4DB0-B62E-61163F8B7C5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3" name="Texto 17" hidden="1">
          <a:extLst>
            <a:ext uri="{FF2B5EF4-FFF2-40B4-BE49-F238E27FC236}">
              <a16:creationId xmlns:a16="http://schemas.microsoft.com/office/drawing/2014/main" id="{9177BCB2-D37F-417A-8ABC-3377331180B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4" name="Texto 17" hidden="1">
          <a:extLst>
            <a:ext uri="{FF2B5EF4-FFF2-40B4-BE49-F238E27FC236}">
              <a16:creationId xmlns:a16="http://schemas.microsoft.com/office/drawing/2014/main" id="{52C98984-7AFA-46AC-AC9C-3858C3D908B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5" name="Texto 17" hidden="1">
          <a:extLst>
            <a:ext uri="{FF2B5EF4-FFF2-40B4-BE49-F238E27FC236}">
              <a16:creationId xmlns:a16="http://schemas.microsoft.com/office/drawing/2014/main" id="{4B377562-B9DD-45F2-96D9-EF8E0E89C31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6" name="Texto 17" hidden="1">
          <a:extLst>
            <a:ext uri="{FF2B5EF4-FFF2-40B4-BE49-F238E27FC236}">
              <a16:creationId xmlns:a16="http://schemas.microsoft.com/office/drawing/2014/main" id="{A2067476-540F-4735-8967-61E6D863261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7" name="Texto 17" hidden="1">
          <a:extLst>
            <a:ext uri="{FF2B5EF4-FFF2-40B4-BE49-F238E27FC236}">
              <a16:creationId xmlns:a16="http://schemas.microsoft.com/office/drawing/2014/main" id="{316FE0B5-6D48-40E2-977B-97D8FACC87E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8" name="Texto 17" hidden="1">
          <a:extLst>
            <a:ext uri="{FF2B5EF4-FFF2-40B4-BE49-F238E27FC236}">
              <a16:creationId xmlns:a16="http://schemas.microsoft.com/office/drawing/2014/main" id="{37A4362F-DAE4-4FEC-A661-5276A0DBFC0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9" name="Texto 17" hidden="1">
          <a:extLst>
            <a:ext uri="{FF2B5EF4-FFF2-40B4-BE49-F238E27FC236}">
              <a16:creationId xmlns:a16="http://schemas.microsoft.com/office/drawing/2014/main" id="{43399486-4BDE-4145-9E30-FE4D075C89D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0" name="Texto 17" hidden="1">
          <a:extLst>
            <a:ext uri="{FF2B5EF4-FFF2-40B4-BE49-F238E27FC236}">
              <a16:creationId xmlns:a16="http://schemas.microsoft.com/office/drawing/2014/main" id="{DEFA9BD9-932F-48EA-B829-7BD76BE8CB4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1" name="Texto 17" hidden="1">
          <a:extLst>
            <a:ext uri="{FF2B5EF4-FFF2-40B4-BE49-F238E27FC236}">
              <a16:creationId xmlns:a16="http://schemas.microsoft.com/office/drawing/2014/main" id="{06FA28FE-8E60-491B-BC19-A14629886D1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2" name="Texto 17" hidden="1">
          <a:extLst>
            <a:ext uri="{FF2B5EF4-FFF2-40B4-BE49-F238E27FC236}">
              <a16:creationId xmlns:a16="http://schemas.microsoft.com/office/drawing/2014/main" id="{128553BC-1603-4576-9668-C615FD9963E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3" name="Texto 17" hidden="1">
          <a:extLst>
            <a:ext uri="{FF2B5EF4-FFF2-40B4-BE49-F238E27FC236}">
              <a16:creationId xmlns:a16="http://schemas.microsoft.com/office/drawing/2014/main" id="{A3EE31F2-A018-4601-A73F-E0095A0431D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4" name="Texto 17" hidden="1">
          <a:extLst>
            <a:ext uri="{FF2B5EF4-FFF2-40B4-BE49-F238E27FC236}">
              <a16:creationId xmlns:a16="http://schemas.microsoft.com/office/drawing/2014/main" id="{CED2F44E-6ABB-40AC-B0F3-8F76FCDA969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5" name="Texto 17" hidden="1">
          <a:extLst>
            <a:ext uri="{FF2B5EF4-FFF2-40B4-BE49-F238E27FC236}">
              <a16:creationId xmlns:a16="http://schemas.microsoft.com/office/drawing/2014/main" id="{2469614E-955D-475F-AC42-A52CEB7739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6" name="Texto 17" hidden="1">
          <a:extLst>
            <a:ext uri="{FF2B5EF4-FFF2-40B4-BE49-F238E27FC236}">
              <a16:creationId xmlns:a16="http://schemas.microsoft.com/office/drawing/2014/main" id="{01521360-E94A-4843-A886-0CB48F7D533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7" name="Texto 17" hidden="1">
          <a:extLst>
            <a:ext uri="{FF2B5EF4-FFF2-40B4-BE49-F238E27FC236}">
              <a16:creationId xmlns:a16="http://schemas.microsoft.com/office/drawing/2014/main" id="{72EEDACC-FDC3-465D-BF9D-C8CCF3395A4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8" name="Texto 17" hidden="1">
          <a:extLst>
            <a:ext uri="{FF2B5EF4-FFF2-40B4-BE49-F238E27FC236}">
              <a16:creationId xmlns:a16="http://schemas.microsoft.com/office/drawing/2014/main" id="{F1B0D1A1-3F9F-4AC0-BDB1-115105204E8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9" name="Texto 17" hidden="1">
          <a:extLst>
            <a:ext uri="{FF2B5EF4-FFF2-40B4-BE49-F238E27FC236}">
              <a16:creationId xmlns:a16="http://schemas.microsoft.com/office/drawing/2014/main" id="{6A2E671D-CBFF-4E1B-BDEF-361D470EC97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0" name="Texto 17" hidden="1">
          <a:extLst>
            <a:ext uri="{FF2B5EF4-FFF2-40B4-BE49-F238E27FC236}">
              <a16:creationId xmlns:a16="http://schemas.microsoft.com/office/drawing/2014/main" id="{F7B5B311-EEB2-4336-BB42-3BC33FF3663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1" name="Texto 17" hidden="1">
          <a:extLst>
            <a:ext uri="{FF2B5EF4-FFF2-40B4-BE49-F238E27FC236}">
              <a16:creationId xmlns:a16="http://schemas.microsoft.com/office/drawing/2014/main" id="{84A19591-BF24-40DA-9F50-BD27CAAE437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2" name="Texto 17" hidden="1">
          <a:extLst>
            <a:ext uri="{FF2B5EF4-FFF2-40B4-BE49-F238E27FC236}">
              <a16:creationId xmlns:a16="http://schemas.microsoft.com/office/drawing/2014/main" id="{4077A080-B1A0-4288-8056-41B11F3B167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3" name="Texto 17" hidden="1">
          <a:extLst>
            <a:ext uri="{FF2B5EF4-FFF2-40B4-BE49-F238E27FC236}">
              <a16:creationId xmlns:a16="http://schemas.microsoft.com/office/drawing/2014/main" id="{51B6E611-C64E-48E0-BDDD-8120B7E3F49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4" name="Texto 17" hidden="1">
          <a:extLst>
            <a:ext uri="{FF2B5EF4-FFF2-40B4-BE49-F238E27FC236}">
              <a16:creationId xmlns:a16="http://schemas.microsoft.com/office/drawing/2014/main" id="{EA989903-5699-4394-887F-842B182E413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5" name="Texto 17" hidden="1">
          <a:extLst>
            <a:ext uri="{FF2B5EF4-FFF2-40B4-BE49-F238E27FC236}">
              <a16:creationId xmlns:a16="http://schemas.microsoft.com/office/drawing/2014/main" id="{5145394E-B991-4DF9-9234-4CB838FC9EE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6" name="Texto 17" hidden="1">
          <a:extLst>
            <a:ext uri="{FF2B5EF4-FFF2-40B4-BE49-F238E27FC236}">
              <a16:creationId xmlns:a16="http://schemas.microsoft.com/office/drawing/2014/main" id="{CE8CB620-A8BC-4D19-814D-49319D6A27A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7" name="Texto 17" hidden="1">
          <a:extLst>
            <a:ext uri="{FF2B5EF4-FFF2-40B4-BE49-F238E27FC236}">
              <a16:creationId xmlns:a16="http://schemas.microsoft.com/office/drawing/2014/main" id="{432023A1-EB5B-4736-AF4C-230F9ECDB5F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8" name="Texto 17" hidden="1">
          <a:extLst>
            <a:ext uri="{FF2B5EF4-FFF2-40B4-BE49-F238E27FC236}">
              <a16:creationId xmlns:a16="http://schemas.microsoft.com/office/drawing/2014/main" id="{D9397240-5CFA-47AF-8BB4-CAB23216B43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9" name="Texto 17" hidden="1">
          <a:extLst>
            <a:ext uri="{FF2B5EF4-FFF2-40B4-BE49-F238E27FC236}">
              <a16:creationId xmlns:a16="http://schemas.microsoft.com/office/drawing/2014/main" id="{19F74CCB-76A0-41F1-B77F-7BAFC3DC41E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0" name="Texto 17" hidden="1">
          <a:extLst>
            <a:ext uri="{FF2B5EF4-FFF2-40B4-BE49-F238E27FC236}">
              <a16:creationId xmlns:a16="http://schemas.microsoft.com/office/drawing/2014/main" id="{4F0E8FBF-6947-4BAC-A666-5E4F6415F83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1" name="Texto 17" hidden="1">
          <a:extLst>
            <a:ext uri="{FF2B5EF4-FFF2-40B4-BE49-F238E27FC236}">
              <a16:creationId xmlns:a16="http://schemas.microsoft.com/office/drawing/2014/main" id="{9EEDC3B5-00DE-446B-B441-3FAA61AFBA5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112" name="Texto 17" hidden="1">
          <a:extLst>
            <a:ext uri="{FF2B5EF4-FFF2-40B4-BE49-F238E27FC236}">
              <a16:creationId xmlns:a16="http://schemas.microsoft.com/office/drawing/2014/main" id="{B6167555-74FA-4A00-9AB7-FBC97A29F8DB}"/>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113" name="Texto 17" hidden="1">
          <a:extLst>
            <a:ext uri="{FF2B5EF4-FFF2-40B4-BE49-F238E27FC236}">
              <a16:creationId xmlns:a16="http://schemas.microsoft.com/office/drawing/2014/main" id="{B27D7B26-4C29-492C-B32F-0EB44E8FB3E4}"/>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4" name="Texto 17" hidden="1">
          <a:extLst>
            <a:ext uri="{FF2B5EF4-FFF2-40B4-BE49-F238E27FC236}">
              <a16:creationId xmlns:a16="http://schemas.microsoft.com/office/drawing/2014/main" id="{1F8D9726-99DD-4FD7-AA19-6A296E1234C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5" name="Texto 17" hidden="1">
          <a:extLst>
            <a:ext uri="{FF2B5EF4-FFF2-40B4-BE49-F238E27FC236}">
              <a16:creationId xmlns:a16="http://schemas.microsoft.com/office/drawing/2014/main" id="{EE4E03E0-5C66-470E-B235-42DC361BF33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6" name="Texto 17" hidden="1">
          <a:extLst>
            <a:ext uri="{FF2B5EF4-FFF2-40B4-BE49-F238E27FC236}">
              <a16:creationId xmlns:a16="http://schemas.microsoft.com/office/drawing/2014/main" id="{AE406FCF-FE0D-4288-8FFA-56933CF6374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7" name="Texto 17" hidden="1">
          <a:extLst>
            <a:ext uri="{FF2B5EF4-FFF2-40B4-BE49-F238E27FC236}">
              <a16:creationId xmlns:a16="http://schemas.microsoft.com/office/drawing/2014/main" id="{EC9DD40F-D255-437A-BC5A-233738B89BA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8" name="Texto 17" hidden="1">
          <a:extLst>
            <a:ext uri="{FF2B5EF4-FFF2-40B4-BE49-F238E27FC236}">
              <a16:creationId xmlns:a16="http://schemas.microsoft.com/office/drawing/2014/main" id="{9BCE9A1B-96FE-4CDF-B78A-4284677B8D6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9" name="Texto 17" hidden="1">
          <a:extLst>
            <a:ext uri="{FF2B5EF4-FFF2-40B4-BE49-F238E27FC236}">
              <a16:creationId xmlns:a16="http://schemas.microsoft.com/office/drawing/2014/main" id="{F5BBA0D2-4BB8-4BB6-ACC8-7AAAE0742AB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20" name="Texto 17" hidden="1">
          <a:extLst>
            <a:ext uri="{FF2B5EF4-FFF2-40B4-BE49-F238E27FC236}">
              <a16:creationId xmlns:a16="http://schemas.microsoft.com/office/drawing/2014/main" id="{44CC0728-5B57-47F4-83BC-A0903F577F7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21" name="Texto 17" hidden="1">
          <a:extLst>
            <a:ext uri="{FF2B5EF4-FFF2-40B4-BE49-F238E27FC236}">
              <a16:creationId xmlns:a16="http://schemas.microsoft.com/office/drawing/2014/main" id="{C213E478-BD61-4B2D-8787-382F70ED912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22" name="Texto 17" hidden="1">
          <a:extLst>
            <a:ext uri="{FF2B5EF4-FFF2-40B4-BE49-F238E27FC236}">
              <a16:creationId xmlns:a16="http://schemas.microsoft.com/office/drawing/2014/main" id="{BA8B2EB3-D442-4640-8C44-131C0730C1A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23" name="Texto 17" hidden="1">
          <a:extLst>
            <a:ext uri="{FF2B5EF4-FFF2-40B4-BE49-F238E27FC236}">
              <a16:creationId xmlns:a16="http://schemas.microsoft.com/office/drawing/2014/main" id="{538B57B2-3114-4EA3-9E51-2614ADED2D0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24" name="Texto 17" hidden="1">
          <a:extLst>
            <a:ext uri="{FF2B5EF4-FFF2-40B4-BE49-F238E27FC236}">
              <a16:creationId xmlns:a16="http://schemas.microsoft.com/office/drawing/2014/main" id="{3DA14030-A97C-40A6-9BA9-BD5C232211A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25" name="Texto 17" hidden="1">
          <a:extLst>
            <a:ext uri="{FF2B5EF4-FFF2-40B4-BE49-F238E27FC236}">
              <a16:creationId xmlns:a16="http://schemas.microsoft.com/office/drawing/2014/main" id="{4553032E-242C-44EE-937E-8B8B987C7E6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26" name="Texto 17" hidden="1">
          <a:extLst>
            <a:ext uri="{FF2B5EF4-FFF2-40B4-BE49-F238E27FC236}">
              <a16:creationId xmlns:a16="http://schemas.microsoft.com/office/drawing/2014/main" id="{1B69B055-5450-486F-83D7-E64FC71C9CD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27" name="Texto 17" hidden="1">
          <a:extLst>
            <a:ext uri="{FF2B5EF4-FFF2-40B4-BE49-F238E27FC236}">
              <a16:creationId xmlns:a16="http://schemas.microsoft.com/office/drawing/2014/main" id="{D819C1B8-F592-4456-A379-5D0F0CDF385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28" name="Texto 17" hidden="1">
          <a:extLst>
            <a:ext uri="{FF2B5EF4-FFF2-40B4-BE49-F238E27FC236}">
              <a16:creationId xmlns:a16="http://schemas.microsoft.com/office/drawing/2014/main" id="{8BD4B619-6C79-483E-8D5F-13559247755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29" name="Texto 17" hidden="1">
          <a:extLst>
            <a:ext uri="{FF2B5EF4-FFF2-40B4-BE49-F238E27FC236}">
              <a16:creationId xmlns:a16="http://schemas.microsoft.com/office/drawing/2014/main" id="{E7FC2D7A-B8AF-4344-A206-9BFBEECC787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30" name="Texto 17" hidden="1">
          <a:extLst>
            <a:ext uri="{FF2B5EF4-FFF2-40B4-BE49-F238E27FC236}">
              <a16:creationId xmlns:a16="http://schemas.microsoft.com/office/drawing/2014/main" id="{533CEE29-A29A-4686-8582-481CB959314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31" name="Texto 17" hidden="1">
          <a:extLst>
            <a:ext uri="{FF2B5EF4-FFF2-40B4-BE49-F238E27FC236}">
              <a16:creationId xmlns:a16="http://schemas.microsoft.com/office/drawing/2014/main" id="{D6F9DB13-D5F0-4CF4-B926-8994AB2C4B4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32" name="Texto 17" hidden="1">
          <a:extLst>
            <a:ext uri="{FF2B5EF4-FFF2-40B4-BE49-F238E27FC236}">
              <a16:creationId xmlns:a16="http://schemas.microsoft.com/office/drawing/2014/main" id="{B3B5D982-5513-41C1-88E7-7766D73339B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33" name="Texto 17" hidden="1">
          <a:extLst>
            <a:ext uri="{FF2B5EF4-FFF2-40B4-BE49-F238E27FC236}">
              <a16:creationId xmlns:a16="http://schemas.microsoft.com/office/drawing/2014/main" id="{AE6E3C9C-A527-4536-942B-319BC0AE3E4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34" name="Texto 17" hidden="1">
          <a:extLst>
            <a:ext uri="{FF2B5EF4-FFF2-40B4-BE49-F238E27FC236}">
              <a16:creationId xmlns:a16="http://schemas.microsoft.com/office/drawing/2014/main" id="{18ADA8E0-8D7C-419A-8ECD-19AFFC940CB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35" name="Texto 17" hidden="1">
          <a:extLst>
            <a:ext uri="{FF2B5EF4-FFF2-40B4-BE49-F238E27FC236}">
              <a16:creationId xmlns:a16="http://schemas.microsoft.com/office/drawing/2014/main" id="{287017A7-7F7D-4235-A1C9-3422CF3EA51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36" name="Texto 17" hidden="1">
          <a:extLst>
            <a:ext uri="{FF2B5EF4-FFF2-40B4-BE49-F238E27FC236}">
              <a16:creationId xmlns:a16="http://schemas.microsoft.com/office/drawing/2014/main" id="{1C08AEF9-57B5-4CFD-B1EB-1B70CB8B31F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37" name="Texto 17" hidden="1">
          <a:extLst>
            <a:ext uri="{FF2B5EF4-FFF2-40B4-BE49-F238E27FC236}">
              <a16:creationId xmlns:a16="http://schemas.microsoft.com/office/drawing/2014/main" id="{9C9E6C9F-71D3-4D35-BD90-23EC435F6AE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38" name="Texto 17" hidden="1">
          <a:extLst>
            <a:ext uri="{FF2B5EF4-FFF2-40B4-BE49-F238E27FC236}">
              <a16:creationId xmlns:a16="http://schemas.microsoft.com/office/drawing/2014/main" id="{75EE5827-53FD-4F09-BB8C-3955F88EE91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39" name="Texto 17" hidden="1">
          <a:extLst>
            <a:ext uri="{FF2B5EF4-FFF2-40B4-BE49-F238E27FC236}">
              <a16:creationId xmlns:a16="http://schemas.microsoft.com/office/drawing/2014/main" id="{96857CD7-42AA-4B23-99EF-7BC6203DDDA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40" name="Texto 17" hidden="1">
          <a:extLst>
            <a:ext uri="{FF2B5EF4-FFF2-40B4-BE49-F238E27FC236}">
              <a16:creationId xmlns:a16="http://schemas.microsoft.com/office/drawing/2014/main" id="{3B2FB66C-02B3-4276-A6ED-561B588A9C5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41" name="Texto 17" hidden="1">
          <a:extLst>
            <a:ext uri="{FF2B5EF4-FFF2-40B4-BE49-F238E27FC236}">
              <a16:creationId xmlns:a16="http://schemas.microsoft.com/office/drawing/2014/main" id="{8628C629-5C10-4006-A970-39E715B503E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42" name="Texto 17" hidden="1">
          <a:extLst>
            <a:ext uri="{FF2B5EF4-FFF2-40B4-BE49-F238E27FC236}">
              <a16:creationId xmlns:a16="http://schemas.microsoft.com/office/drawing/2014/main" id="{3CA1D01E-3778-49A7-91C1-393B757B80F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43" name="Texto 17" hidden="1">
          <a:extLst>
            <a:ext uri="{FF2B5EF4-FFF2-40B4-BE49-F238E27FC236}">
              <a16:creationId xmlns:a16="http://schemas.microsoft.com/office/drawing/2014/main" id="{C0707739-2EFB-4BC7-9E1E-01BE568A6BA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44" name="Texto 17" hidden="1">
          <a:extLst>
            <a:ext uri="{FF2B5EF4-FFF2-40B4-BE49-F238E27FC236}">
              <a16:creationId xmlns:a16="http://schemas.microsoft.com/office/drawing/2014/main" id="{4ADC2F1B-C703-4E17-935E-C08A60F70FF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45" name="Texto 17" hidden="1">
          <a:extLst>
            <a:ext uri="{FF2B5EF4-FFF2-40B4-BE49-F238E27FC236}">
              <a16:creationId xmlns:a16="http://schemas.microsoft.com/office/drawing/2014/main" id="{77C21BF7-91DA-4AF0-90E2-AC4845055B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46" name="Texto 17" hidden="1">
          <a:extLst>
            <a:ext uri="{FF2B5EF4-FFF2-40B4-BE49-F238E27FC236}">
              <a16:creationId xmlns:a16="http://schemas.microsoft.com/office/drawing/2014/main" id="{C0D22A0E-7655-4A96-83BA-5B6567AFE80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47" name="Texto 17" hidden="1">
          <a:extLst>
            <a:ext uri="{FF2B5EF4-FFF2-40B4-BE49-F238E27FC236}">
              <a16:creationId xmlns:a16="http://schemas.microsoft.com/office/drawing/2014/main" id="{DC0F9C28-BF18-4817-ACAC-3927A6A762F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48" name="Texto 17" hidden="1">
          <a:extLst>
            <a:ext uri="{FF2B5EF4-FFF2-40B4-BE49-F238E27FC236}">
              <a16:creationId xmlns:a16="http://schemas.microsoft.com/office/drawing/2014/main" id="{B072A7BB-D4A7-43F1-85D3-11773271632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149" name="Texto 17" hidden="1">
          <a:extLst>
            <a:ext uri="{FF2B5EF4-FFF2-40B4-BE49-F238E27FC236}">
              <a16:creationId xmlns:a16="http://schemas.microsoft.com/office/drawing/2014/main" id="{FB727396-014C-4B2D-8413-CBF8892F172D}"/>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150" name="Texto 17" hidden="1">
          <a:extLst>
            <a:ext uri="{FF2B5EF4-FFF2-40B4-BE49-F238E27FC236}">
              <a16:creationId xmlns:a16="http://schemas.microsoft.com/office/drawing/2014/main" id="{DBB927D2-8BF4-43E0-807F-1E3EA82AC4A9}"/>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51" name="Texto 17" hidden="1">
          <a:extLst>
            <a:ext uri="{FF2B5EF4-FFF2-40B4-BE49-F238E27FC236}">
              <a16:creationId xmlns:a16="http://schemas.microsoft.com/office/drawing/2014/main" id="{98DEE5B8-6111-4AA7-98EA-AA9A1412D1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52" name="Texto 17" hidden="1">
          <a:extLst>
            <a:ext uri="{FF2B5EF4-FFF2-40B4-BE49-F238E27FC236}">
              <a16:creationId xmlns:a16="http://schemas.microsoft.com/office/drawing/2014/main" id="{40E57928-F6AB-4AD2-B501-B3DF20A14D2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53" name="Texto 17" hidden="1">
          <a:extLst>
            <a:ext uri="{FF2B5EF4-FFF2-40B4-BE49-F238E27FC236}">
              <a16:creationId xmlns:a16="http://schemas.microsoft.com/office/drawing/2014/main" id="{C173062B-3163-4A38-889A-3FC2274B1B6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54" name="Texto 17" hidden="1">
          <a:extLst>
            <a:ext uri="{FF2B5EF4-FFF2-40B4-BE49-F238E27FC236}">
              <a16:creationId xmlns:a16="http://schemas.microsoft.com/office/drawing/2014/main" id="{BEC093B8-62C1-42E1-BD3C-A432FCB4EEF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55" name="Texto 17" hidden="1">
          <a:extLst>
            <a:ext uri="{FF2B5EF4-FFF2-40B4-BE49-F238E27FC236}">
              <a16:creationId xmlns:a16="http://schemas.microsoft.com/office/drawing/2014/main" id="{A8A0BCA0-8DD7-4976-BDE0-79D8C1679B5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56" name="Texto 17" hidden="1">
          <a:extLst>
            <a:ext uri="{FF2B5EF4-FFF2-40B4-BE49-F238E27FC236}">
              <a16:creationId xmlns:a16="http://schemas.microsoft.com/office/drawing/2014/main" id="{4C9AAAAC-EA5E-43EB-951C-F97711AF3DA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57" name="Texto 17" hidden="1">
          <a:extLst>
            <a:ext uri="{FF2B5EF4-FFF2-40B4-BE49-F238E27FC236}">
              <a16:creationId xmlns:a16="http://schemas.microsoft.com/office/drawing/2014/main" id="{A8B648D2-15D4-45C1-B146-8B9F5583975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58" name="Texto 17" hidden="1">
          <a:extLst>
            <a:ext uri="{FF2B5EF4-FFF2-40B4-BE49-F238E27FC236}">
              <a16:creationId xmlns:a16="http://schemas.microsoft.com/office/drawing/2014/main" id="{6072BA01-3A8C-4C10-BD9B-87CE626384B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59" name="Texto 17" hidden="1">
          <a:extLst>
            <a:ext uri="{FF2B5EF4-FFF2-40B4-BE49-F238E27FC236}">
              <a16:creationId xmlns:a16="http://schemas.microsoft.com/office/drawing/2014/main" id="{8EF51B25-0922-4FEF-A9EA-FCFFC5308CD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60" name="Texto 17" hidden="1">
          <a:extLst>
            <a:ext uri="{FF2B5EF4-FFF2-40B4-BE49-F238E27FC236}">
              <a16:creationId xmlns:a16="http://schemas.microsoft.com/office/drawing/2014/main" id="{BBDC3F47-A838-4803-B032-AB251FD5502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61" name="Texto 17" hidden="1">
          <a:extLst>
            <a:ext uri="{FF2B5EF4-FFF2-40B4-BE49-F238E27FC236}">
              <a16:creationId xmlns:a16="http://schemas.microsoft.com/office/drawing/2014/main" id="{5B8605C3-E06C-4D31-A9A1-98FF4D43719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62" name="Texto 17" hidden="1">
          <a:extLst>
            <a:ext uri="{FF2B5EF4-FFF2-40B4-BE49-F238E27FC236}">
              <a16:creationId xmlns:a16="http://schemas.microsoft.com/office/drawing/2014/main" id="{46D6E1AF-F1D5-40FD-B091-D6419740C83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63" name="Texto 17" hidden="1">
          <a:extLst>
            <a:ext uri="{FF2B5EF4-FFF2-40B4-BE49-F238E27FC236}">
              <a16:creationId xmlns:a16="http://schemas.microsoft.com/office/drawing/2014/main" id="{97FA6AA5-5924-40C3-86C7-7D29AC1C121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64" name="Texto 17" hidden="1">
          <a:extLst>
            <a:ext uri="{FF2B5EF4-FFF2-40B4-BE49-F238E27FC236}">
              <a16:creationId xmlns:a16="http://schemas.microsoft.com/office/drawing/2014/main" id="{1A6F8E0C-A998-4346-A97F-8732A3932A5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65" name="Texto 17" hidden="1">
          <a:extLst>
            <a:ext uri="{FF2B5EF4-FFF2-40B4-BE49-F238E27FC236}">
              <a16:creationId xmlns:a16="http://schemas.microsoft.com/office/drawing/2014/main" id="{5441C170-8FF5-4CCC-8E2D-29364C2F919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66" name="Texto 17" hidden="1">
          <a:extLst>
            <a:ext uri="{FF2B5EF4-FFF2-40B4-BE49-F238E27FC236}">
              <a16:creationId xmlns:a16="http://schemas.microsoft.com/office/drawing/2014/main" id="{63A7B56F-88D9-4742-9B1D-DF6DF3A1F1C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67" name="Texto 17" hidden="1">
          <a:extLst>
            <a:ext uri="{FF2B5EF4-FFF2-40B4-BE49-F238E27FC236}">
              <a16:creationId xmlns:a16="http://schemas.microsoft.com/office/drawing/2014/main" id="{D2D988F0-4810-4F47-B52D-72774DA2803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68" name="Texto 17" hidden="1">
          <a:extLst>
            <a:ext uri="{FF2B5EF4-FFF2-40B4-BE49-F238E27FC236}">
              <a16:creationId xmlns:a16="http://schemas.microsoft.com/office/drawing/2014/main" id="{76D1A208-2D43-40C7-BB38-79FA8032FC6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69" name="Texto 17" hidden="1">
          <a:extLst>
            <a:ext uri="{FF2B5EF4-FFF2-40B4-BE49-F238E27FC236}">
              <a16:creationId xmlns:a16="http://schemas.microsoft.com/office/drawing/2014/main" id="{8EDC3019-ED6A-46E2-A6DE-69DAB67F9DF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70" name="Texto 17" hidden="1">
          <a:extLst>
            <a:ext uri="{FF2B5EF4-FFF2-40B4-BE49-F238E27FC236}">
              <a16:creationId xmlns:a16="http://schemas.microsoft.com/office/drawing/2014/main" id="{1602C3FF-436F-43EC-8E07-BDF73213A7D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71" name="Texto 17" hidden="1">
          <a:extLst>
            <a:ext uri="{FF2B5EF4-FFF2-40B4-BE49-F238E27FC236}">
              <a16:creationId xmlns:a16="http://schemas.microsoft.com/office/drawing/2014/main" id="{62E70BAB-63E4-4DF4-A004-E998CC53963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72" name="Texto 17" hidden="1">
          <a:extLst>
            <a:ext uri="{FF2B5EF4-FFF2-40B4-BE49-F238E27FC236}">
              <a16:creationId xmlns:a16="http://schemas.microsoft.com/office/drawing/2014/main" id="{58DA0B7F-D36D-4176-A715-E92C6CD421E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73" name="Texto 17" hidden="1">
          <a:extLst>
            <a:ext uri="{FF2B5EF4-FFF2-40B4-BE49-F238E27FC236}">
              <a16:creationId xmlns:a16="http://schemas.microsoft.com/office/drawing/2014/main" id="{1B8EC469-A5B5-41A5-9283-3F0E5EEB082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74" name="Texto 17" hidden="1">
          <a:extLst>
            <a:ext uri="{FF2B5EF4-FFF2-40B4-BE49-F238E27FC236}">
              <a16:creationId xmlns:a16="http://schemas.microsoft.com/office/drawing/2014/main" id="{0D13E5AB-2C10-4C75-B04B-CE0169B6BB1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75" name="Texto 17" hidden="1">
          <a:extLst>
            <a:ext uri="{FF2B5EF4-FFF2-40B4-BE49-F238E27FC236}">
              <a16:creationId xmlns:a16="http://schemas.microsoft.com/office/drawing/2014/main" id="{70754361-7D06-41B5-8B8C-5B9F8898AC5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76" name="Texto 17" hidden="1">
          <a:extLst>
            <a:ext uri="{FF2B5EF4-FFF2-40B4-BE49-F238E27FC236}">
              <a16:creationId xmlns:a16="http://schemas.microsoft.com/office/drawing/2014/main" id="{5670ED8E-657F-4684-BBE9-4394461284C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77" name="Texto 17" hidden="1">
          <a:extLst>
            <a:ext uri="{FF2B5EF4-FFF2-40B4-BE49-F238E27FC236}">
              <a16:creationId xmlns:a16="http://schemas.microsoft.com/office/drawing/2014/main" id="{C1CDA8A0-FAE7-424D-9BD1-CC3C589006D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78" name="Texto 17" hidden="1">
          <a:extLst>
            <a:ext uri="{FF2B5EF4-FFF2-40B4-BE49-F238E27FC236}">
              <a16:creationId xmlns:a16="http://schemas.microsoft.com/office/drawing/2014/main" id="{6A0319EF-CB29-40F2-8754-C04CF146D00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79" name="Texto 17" hidden="1">
          <a:extLst>
            <a:ext uri="{FF2B5EF4-FFF2-40B4-BE49-F238E27FC236}">
              <a16:creationId xmlns:a16="http://schemas.microsoft.com/office/drawing/2014/main" id="{3F6148BF-D136-4DF5-AFEA-8CBB7BBFA97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80" name="Texto 17" hidden="1">
          <a:extLst>
            <a:ext uri="{FF2B5EF4-FFF2-40B4-BE49-F238E27FC236}">
              <a16:creationId xmlns:a16="http://schemas.microsoft.com/office/drawing/2014/main" id="{B4BF0E82-754E-4AF3-8442-5641495162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81" name="Texto 17" hidden="1">
          <a:extLst>
            <a:ext uri="{FF2B5EF4-FFF2-40B4-BE49-F238E27FC236}">
              <a16:creationId xmlns:a16="http://schemas.microsoft.com/office/drawing/2014/main" id="{E1A26951-C2C7-4AB5-9275-79AD4C22AA7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82" name="Texto 17" hidden="1">
          <a:extLst>
            <a:ext uri="{FF2B5EF4-FFF2-40B4-BE49-F238E27FC236}">
              <a16:creationId xmlns:a16="http://schemas.microsoft.com/office/drawing/2014/main" id="{700F0505-92A2-40F2-8722-891EAD5CDF0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83" name="Texto 17" hidden="1">
          <a:extLst>
            <a:ext uri="{FF2B5EF4-FFF2-40B4-BE49-F238E27FC236}">
              <a16:creationId xmlns:a16="http://schemas.microsoft.com/office/drawing/2014/main" id="{15CA2A0E-C2A0-435B-B2C3-0521F836C1B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84" name="Texto 17" hidden="1">
          <a:extLst>
            <a:ext uri="{FF2B5EF4-FFF2-40B4-BE49-F238E27FC236}">
              <a16:creationId xmlns:a16="http://schemas.microsoft.com/office/drawing/2014/main" id="{1BC874C8-788E-4426-A861-625C6F3F970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85" name="Texto 17" hidden="1">
          <a:extLst>
            <a:ext uri="{FF2B5EF4-FFF2-40B4-BE49-F238E27FC236}">
              <a16:creationId xmlns:a16="http://schemas.microsoft.com/office/drawing/2014/main" id="{D7D960AC-FD71-4628-88AB-7D91EF7BBD8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186" name="Texto 17" hidden="1">
          <a:extLst>
            <a:ext uri="{FF2B5EF4-FFF2-40B4-BE49-F238E27FC236}">
              <a16:creationId xmlns:a16="http://schemas.microsoft.com/office/drawing/2014/main" id="{900348B2-9E7D-4026-9A08-2996F9AA1A90}"/>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187" name="Texto 17" hidden="1">
          <a:extLst>
            <a:ext uri="{FF2B5EF4-FFF2-40B4-BE49-F238E27FC236}">
              <a16:creationId xmlns:a16="http://schemas.microsoft.com/office/drawing/2014/main" id="{DAA85679-48C7-4D2A-807A-0EB034135121}"/>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88" name="Texto 17" hidden="1">
          <a:extLst>
            <a:ext uri="{FF2B5EF4-FFF2-40B4-BE49-F238E27FC236}">
              <a16:creationId xmlns:a16="http://schemas.microsoft.com/office/drawing/2014/main" id="{06F41F57-ACA5-4016-ABDF-F3DF485BF2A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89" name="Texto 17" hidden="1">
          <a:extLst>
            <a:ext uri="{FF2B5EF4-FFF2-40B4-BE49-F238E27FC236}">
              <a16:creationId xmlns:a16="http://schemas.microsoft.com/office/drawing/2014/main" id="{EDE099DE-26EB-4C59-B1C3-5305C78A34C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90" name="Texto 17" hidden="1">
          <a:extLst>
            <a:ext uri="{FF2B5EF4-FFF2-40B4-BE49-F238E27FC236}">
              <a16:creationId xmlns:a16="http://schemas.microsoft.com/office/drawing/2014/main" id="{ACF04BC9-E27F-4E8A-A821-0FE461D3DA4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91" name="Texto 17" hidden="1">
          <a:extLst>
            <a:ext uri="{FF2B5EF4-FFF2-40B4-BE49-F238E27FC236}">
              <a16:creationId xmlns:a16="http://schemas.microsoft.com/office/drawing/2014/main" id="{DB8F1A11-EAB7-4E3B-96BF-9F5ADD129BF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92" name="Texto 17" hidden="1">
          <a:extLst>
            <a:ext uri="{FF2B5EF4-FFF2-40B4-BE49-F238E27FC236}">
              <a16:creationId xmlns:a16="http://schemas.microsoft.com/office/drawing/2014/main" id="{F79E74B2-F7B5-426E-8509-73BEED6BEA5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93" name="Texto 17" hidden="1">
          <a:extLst>
            <a:ext uri="{FF2B5EF4-FFF2-40B4-BE49-F238E27FC236}">
              <a16:creationId xmlns:a16="http://schemas.microsoft.com/office/drawing/2014/main" id="{0E6C5A73-DF38-42C0-ABA3-F4F8513CCF5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94" name="Texto 17" hidden="1">
          <a:extLst>
            <a:ext uri="{FF2B5EF4-FFF2-40B4-BE49-F238E27FC236}">
              <a16:creationId xmlns:a16="http://schemas.microsoft.com/office/drawing/2014/main" id="{24E0858E-02E8-40D7-89CD-4697C04C737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95" name="Texto 17" hidden="1">
          <a:extLst>
            <a:ext uri="{FF2B5EF4-FFF2-40B4-BE49-F238E27FC236}">
              <a16:creationId xmlns:a16="http://schemas.microsoft.com/office/drawing/2014/main" id="{695D81E6-C995-4FAD-BA52-81F910E9184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96" name="Texto 17" hidden="1">
          <a:extLst>
            <a:ext uri="{FF2B5EF4-FFF2-40B4-BE49-F238E27FC236}">
              <a16:creationId xmlns:a16="http://schemas.microsoft.com/office/drawing/2014/main" id="{650A3234-AD20-4944-B14E-420F31AD018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97" name="Texto 17" hidden="1">
          <a:extLst>
            <a:ext uri="{FF2B5EF4-FFF2-40B4-BE49-F238E27FC236}">
              <a16:creationId xmlns:a16="http://schemas.microsoft.com/office/drawing/2014/main" id="{023F1AF2-8B57-4EE2-BF4F-B72A9818B2F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98" name="Texto 17" hidden="1">
          <a:extLst>
            <a:ext uri="{FF2B5EF4-FFF2-40B4-BE49-F238E27FC236}">
              <a16:creationId xmlns:a16="http://schemas.microsoft.com/office/drawing/2014/main" id="{4E9B8910-9D18-4C58-972A-0FEEC587C2B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99" name="Texto 17" hidden="1">
          <a:extLst>
            <a:ext uri="{FF2B5EF4-FFF2-40B4-BE49-F238E27FC236}">
              <a16:creationId xmlns:a16="http://schemas.microsoft.com/office/drawing/2014/main" id="{909AC7B8-F3DC-4D89-B0F4-A01A15F7520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00" name="Texto 17" hidden="1">
          <a:extLst>
            <a:ext uri="{FF2B5EF4-FFF2-40B4-BE49-F238E27FC236}">
              <a16:creationId xmlns:a16="http://schemas.microsoft.com/office/drawing/2014/main" id="{AD0CC86E-EEA8-4C63-80EB-2F2771E8827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01" name="Texto 17" hidden="1">
          <a:extLst>
            <a:ext uri="{FF2B5EF4-FFF2-40B4-BE49-F238E27FC236}">
              <a16:creationId xmlns:a16="http://schemas.microsoft.com/office/drawing/2014/main" id="{8657430D-5308-49C5-81FF-BF68EB12B1C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02" name="Texto 17" hidden="1">
          <a:extLst>
            <a:ext uri="{FF2B5EF4-FFF2-40B4-BE49-F238E27FC236}">
              <a16:creationId xmlns:a16="http://schemas.microsoft.com/office/drawing/2014/main" id="{CE8A0BA6-F0D6-4233-943C-FE7A9D972B6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03" name="Texto 17" hidden="1">
          <a:extLst>
            <a:ext uri="{FF2B5EF4-FFF2-40B4-BE49-F238E27FC236}">
              <a16:creationId xmlns:a16="http://schemas.microsoft.com/office/drawing/2014/main" id="{383BFD29-8EAA-4C0F-9B3D-EDB38A09F1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04" name="Texto 17" hidden="1">
          <a:extLst>
            <a:ext uri="{FF2B5EF4-FFF2-40B4-BE49-F238E27FC236}">
              <a16:creationId xmlns:a16="http://schemas.microsoft.com/office/drawing/2014/main" id="{0DF4E02C-00A5-4B53-9CB1-8FAFDD4CC14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05" name="Texto 17" hidden="1">
          <a:extLst>
            <a:ext uri="{FF2B5EF4-FFF2-40B4-BE49-F238E27FC236}">
              <a16:creationId xmlns:a16="http://schemas.microsoft.com/office/drawing/2014/main" id="{EDC829E5-B919-4D4D-BD4E-27B008E55CF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06" name="Texto 17" hidden="1">
          <a:extLst>
            <a:ext uri="{FF2B5EF4-FFF2-40B4-BE49-F238E27FC236}">
              <a16:creationId xmlns:a16="http://schemas.microsoft.com/office/drawing/2014/main" id="{06727B63-7EAB-4AB8-B128-7834B2CD96E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07" name="Texto 17" hidden="1">
          <a:extLst>
            <a:ext uri="{FF2B5EF4-FFF2-40B4-BE49-F238E27FC236}">
              <a16:creationId xmlns:a16="http://schemas.microsoft.com/office/drawing/2014/main" id="{C199ABE0-5617-4215-9F7D-B689B67D8AB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08" name="Texto 17" hidden="1">
          <a:extLst>
            <a:ext uri="{FF2B5EF4-FFF2-40B4-BE49-F238E27FC236}">
              <a16:creationId xmlns:a16="http://schemas.microsoft.com/office/drawing/2014/main" id="{E742CBAA-5BD3-484B-91E2-E98A00D5E43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09" name="Texto 17" hidden="1">
          <a:extLst>
            <a:ext uri="{FF2B5EF4-FFF2-40B4-BE49-F238E27FC236}">
              <a16:creationId xmlns:a16="http://schemas.microsoft.com/office/drawing/2014/main" id="{A939B960-C4E7-432F-955D-B8A72BF72EE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10" name="Texto 17" hidden="1">
          <a:extLst>
            <a:ext uri="{FF2B5EF4-FFF2-40B4-BE49-F238E27FC236}">
              <a16:creationId xmlns:a16="http://schemas.microsoft.com/office/drawing/2014/main" id="{58C46A43-E8A7-4E74-A854-9FF9B4E3965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11" name="Texto 17" hidden="1">
          <a:extLst>
            <a:ext uri="{FF2B5EF4-FFF2-40B4-BE49-F238E27FC236}">
              <a16:creationId xmlns:a16="http://schemas.microsoft.com/office/drawing/2014/main" id="{4279C51E-7F43-47F5-9EE2-92F423EE1A4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12" name="Texto 17" hidden="1">
          <a:extLst>
            <a:ext uri="{FF2B5EF4-FFF2-40B4-BE49-F238E27FC236}">
              <a16:creationId xmlns:a16="http://schemas.microsoft.com/office/drawing/2014/main" id="{7D4B8E4E-6F87-4A93-918F-7A05FE523FF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13" name="Texto 17" hidden="1">
          <a:extLst>
            <a:ext uri="{FF2B5EF4-FFF2-40B4-BE49-F238E27FC236}">
              <a16:creationId xmlns:a16="http://schemas.microsoft.com/office/drawing/2014/main" id="{F73A1330-7F85-4148-BB34-25EB92D2977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14" name="Texto 17" hidden="1">
          <a:extLst>
            <a:ext uri="{FF2B5EF4-FFF2-40B4-BE49-F238E27FC236}">
              <a16:creationId xmlns:a16="http://schemas.microsoft.com/office/drawing/2014/main" id="{6A37863C-BAEB-4D90-8F47-AA4F8CD3A1D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15" name="Texto 17" hidden="1">
          <a:extLst>
            <a:ext uri="{FF2B5EF4-FFF2-40B4-BE49-F238E27FC236}">
              <a16:creationId xmlns:a16="http://schemas.microsoft.com/office/drawing/2014/main" id="{4B1BA284-505F-461F-A05B-2F6454181B0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16" name="Texto 17" hidden="1">
          <a:extLst>
            <a:ext uri="{FF2B5EF4-FFF2-40B4-BE49-F238E27FC236}">
              <a16:creationId xmlns:a16="http://schemas.microsoft.com/office/drawing/2014/main" id="{924FAF12-53E4-4CA4-9A39-42967C2D2B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17" name="Texto 17" hidden="1">
          <a:extLst>
            <a:ext uri="{FF2B5EF4-FFF2-40B4-BE49-F238E27FC236}">
              <a16:creationId xmlns:a16="http://schemas.microsoft.com/office/drawing/2014/main" id="{811CCC15-FECF-45C6-B0B3-D8D58C80645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18" name="Texto 17" hidden="1">
          <a:extLst>
            <a:ext uri="{FF2B5EF4-FFF2-40B4-BE49-F238E27FC236}">
              <a16:creationId xmlns:a16="http://schemas.microsoft.com/office/drawing/2014/main" id="{566135DB-0FDB-437B-9FF4-FC18CA6E621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19" name="Texto 17" hidden="1">
          <a:extLst>
            <a:ext uri="{FF2B5EF4-FFF2-40B4-BE49-F238E27FC236}">
              <a16:creationId xmlns:a16="http://schemas.microsoft.com/office/drawing/2014/main" id="{E5D06476-8B11-41C6-A17E-5DECDB62A27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0" name="Texto 17" hidden="1">
          <a:extLst>
            <a:ext uri="{FF2B5EF4-FFF2-40B4-BE49-F238E27FC236}">
              <a16:creationId xmlns:a16="http://schemas.microsoft.com/office/drawing/2014/main" id="{6EF110E0-8FB6-4FB3-A3D2-CE655E58E15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1" name="Texto 17" hidden="1">
          <a:extLst>
            <a:ext uri="{FF2B5EF4-FFF2-40B4-BE49-F238E27FC236}">
              <a16:creationId xmlns:a16="http://schemas.microsoft.com/office/drawing/2014/main" id="{D41154BD-4FA8-4DBC-9843-8F41AD056EA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2" name="Texto 17" hidden="1">
          <a:extLst>
            <a:ext uri="{FF2B5EF4-FFF2-40B4-BE49-F238E27FC236}">
              <a16:creationId xmlns:a16="http://schemas.microsoft.com/office/drawing/2014/main" id="{2CC30120-874C-45CB-BA99-7F780852EFD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23" name="Texto 17" hidden="1">
          <a:extLst>
            <a:ext uri="{FF2B5EF4-FFF2-40B4-BE49-F238E27FC236}">
              <a16:creationId xmlns:a16="http://schemas.microsoft.com/office/drawing/2014/main" id="{F4EB7B36-11B3-40AD-B62B-D3A3EEB75802}"/>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24" name="Texto 17" hidden="1">
          <a:extLst>
            <a:ext uri="{FF2B5EF4-FFF2-40B4-BE49-F238E27FC236}">
              <a16:creationId xmlns:a16="http://schemas.microsoft.com/office/drawing/2014/main" id="{89114F77-16E8-43F8-9160-341175CA2CAE}"/>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5" name="Texto 17" hidden="1">
          <a:extLst>
            <a:ext uri="{FF2B5EF4-FFF2-40B4-BE49-F238E27FC236}">
              <a16:creationId xmlns:a16="http://schemas.microsoft.com/office/drawing/2014/main" id="{35AD5BFB-3A5E-427B-BD22-DDEDDAD1203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6" name="Texto 17" hidden="1">
          <a:extLst>
            <a:ext uri="{FF2B5EF4-FFF2-40B4-BE49-F238E27FC236}">
              <a16:creationId xmlns:a16="http://schemas.microsoft.com/office/drawing/2014/main" id="{DD9452EA-2506-40D0-9092-7B9E2677024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7" name="Texto 17" hidden="1">
          <a:extLst>
            <a:ext uri="{FF2B5EF4-FFF2-40B4-BE49-F238E27FC236}">
              <a16:creationId xmlns:a16="http://schemas.microsoft.com/office/drawing/2014/main" id="{5572BCAB-8102-493C-8BCD-DDE6AB83E64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8" name="Texto 17" hidden="1">
          <a:extLst>
            <a:ext uri="{FF2B5EF4-FFF2-40B4-BE49-F238E27FC236}">
              <a16:creationId xmlns:a16="http://schemas.microsoft.com/office/drawing/2014/main" id="{0ADF31D0-BA2E-4A02-8DEC-054F2DE8DED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9" name="Texto 17" hidden="1">
          <a:extLst>
            <a:ext uri="{FF2B5EF4-FFF2-40B4-BE49-F238E27FC236}">
              <a16:creationId xmlns:a16="http://schemas.microsoft.com/office/drawing/2014/main" id="{4573B189-0216-41C6-8C86-E40E817E8B7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0" name="Texto 17" hidden="1">
          <a:extLst>
            <a:ext uri="{FF2B5EF4-FFF2-40B4-BE49-F238E27FC236}">
              <a16:creationId xmlns:a16="http://schemas.microsoft.com/office/drawing/2014/main" id="{862FC849-95D1-4E4F-A3EB-A3CD7D72B42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1" name="Texto 17" hidden="1">
          <a:extLst>
            <a:ext uri="{FF2B5EF4-FFF2-40B4-BE49-F238E27FC236}">
              <a16:creationId xmlns:a16="http://schemas.microsoft.com/office/drawing/2014/main" id="{6082A570-0046-48E2-B4B7-F089EA5373E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2" name="Texto 17" hidden="1">
          <a:extLst>
            <a:ext uri="{FF2B5EF4-FFF2-40B4-BE49-F238E27FC236}">
              <a16:creationId xmlns:a16="http://schemas.microsoft.com/office/drawing/2014/main" id="{72DF8E70-8DDF-4DC2-8497-765A4C3C7F5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3" name="Texto 17" hidden="1">
          <a:extLst>
            <a:ext uri="{FF2B5EF4-FFF2-40B4-BE49-F238E27FC236}">
              <a16:creationId xmlns:a16="http://schemas.microsoft.com/office/drawing/2014/main" id="{D6FBB5CC-CEF7-4DBB-BEE4-8F32359377C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4" name="Texto 17" hidden="1">
          <a:extLst>
            <a:ext uri="{FF2B5EF4-FFF2-40B4-BE49-F238E27FC236}">
              <a16:creationId xmlns:a16="http://schemas.microsoft.com/office/drawing/2014/main" id="{FEB7445E-BE1C-4118-8763-95D66125B24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5" name="Texto 17" hidden="1">
          <a:extLst>
            <a:ext uri="{FF2B5EF4-FFF2-40B4-BE49-F238E27FC236}">
              <a16:creationId xmlns:a16="http://schemas.microsoft.com/office/drawing/2014/main" id="{81C6DDB2-7C69-429C-AAB7-D602794101C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6" name="Texto 17" hidden="1">
          <a:extLst>
            <a:ext uri="{FF2B5EF4-FFF2-40B4-BE49-F238E27FC236}">
              <a16:creationId xmlns:a16="http://schemas.microsoft.com/office/drawing/2014/main" id="{DD1389A7-F333-4B5D-A0C3-3ADAB429C2E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7" name="Texto 17" hidden="1">
          <a:extLst>
            <a:ext uri="{FF2B5EF4-FFF2-40B4-BE49-F238E27FC236}">
              <a16:creationId xmlns:a16="http://schemas.microsoft.com/office/drawing/2014/main" id="{468271FE-49E7-4BEA-A434-EDF86C39C67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8" name="Texto 17" hidden="1">
          <a:extLst>
            <a:ext uri="{FF2B5EF4-FFF2-40B4-BE49-F238E27FC236}">
              <a16:creationId xmlns:a16="http://schemas.microsoft.com/office/drawing/2014/main" id="{76CEF310-B4DC-4E65-8E17-1CA228E21BD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9" name="Texto 17" hidden="1">
          <a:extLst>
            <a:ext uri="{FF2B5EF4-FFF2-40B4-BE49-F238E27FC236}">
              <a16:creationId xmlns:a16="http://schemas.microsoft.com/office/drawing/2014/main" id="{AA378134-A391-421A-8225-5306D5C4082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0" name="Texto 17" hidden="1">
          <a:extLst>
            <a:ext uri="{FF2B5EF4-FFF2-40B4-BE49-F238E27FC236}">
              <a16:creationId xmlns:a16="http://schemas.microsoft.com/office/drawing/2014/main" id="{F7E4540C-6D12-45C6-9F38-38C42AF7AE4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1" name="Texto 17" hidden="1">
          <a:extLst>
            <a:ext uri="{FF2B5EF4-FFF2-40B4-BE49-F238E27FC236}">
              <a16:creationId xmlns:a16="http://schemas.microsoft.com/office/drawing/2014/main" id="{D96E10EC-2597-47A8-BF05-1494E5D5BC9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2" name="Texto 17" hidden="1">
          <a:extLst>
            <a:ext uri="{FF2B5EF4-FFF2-40B4-BE49-F238E27FC236}">
              <a16:creationId xmlns:a16="http://schemas.microsoft.com/office/drawing/2014/main" id="{2DD8FCC6-5265-472D-97A4-E07763F9BEF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3" name="Texto 17" hidden="1">
          <a:extLst>
            <a:ext uri="{FF2B5EF4-FFF2-40B4-BE49-F238E27FC236}">
              <a16:creationId xmlns:a16="http://schemas.microsoft.com/office/drawing/2014/main" id="{88CE1EAA-CB09-4E15-B8FF-547F39F114D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4" name="Texto 17" hidden="1">
          <a:extLst>
            <a:ext uri="{FF2B5EF4-FFF2-40B4-BE49-F238E27FC236}">
              <a16:creationId xmlns:a16="http://schemas.microsoft.com/office/drawing/2014/main" id="{80D1A68D-4BBD-4361-990E-6DB1687AC23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5" name="Texto 17" hidden="1">
          <a:extLst>
            <a:ext uri="{FF2B5EF4-FFF2-40B4-BE49-F238E27FC236}">
              <a16:creationId xmlns:a16="http://schemas.microsoft.com/office/drawing/2014/main" id="{F383DD4E-1A67-4BC7-81AB-46FEED8FEBE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6" name="Texto 17" hidden="1">
          <a:extLst>
            <a:ext uri="{FF2B5EF4-FFF2-40B4-BE49-F238E27FC236}">
              <a16:creationId xmlns:a16="http://schemas.microsoft.com/office/drawing/2014/main" id="{6692A13F-EDEE-409F-9EDE-D256E02828E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7" name="Texto 17" hidden="1">
          <a:extLst>
            <a:ext uri="{FF2B5EF4-FFF2-40B4-BE49-F238E27FC236}">
              <a16:creationId xmlns:a16="http://schemas.microsoft.com/office/drawing/2014/main" id="{74196866-554A-4DC7-B112-D7CC48C73C8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8" name="Texto 17" hidden="1">
          <a:extLst>
            <a:ext uri="{FF2B5EF4-FFF2-40B4-BE49-F238E27FC236}">
              <a16:creationId xmlns:a16="http://schemas.microsoft.com/office/drawing/2014/main" id="{DC907AF4-E37D-40A4-B7BB-D26976CD747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9" name="Texto 17" hidden="1">
          <a:extLst>
            <a:ext uri="{FF2B5EF4-FFF2-40B4-BE49-F238E27FC236}">
              <a16:creationId xmlns:a16="http://schemas.microsoft.com/office/drawing/2014/main" id="{88A6558F-E1EA-4D18-9BE2-F3002D9AA37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0" name="Texto 17" hidden="1">
          <a:extLst>
            <a:ext uri="{FF2B5EF4-FFF2-40B4-BE49-F238E27FC236}">
              <a16:creationId xmlns:a16="http://schemas.microsoft.com/office/drawing/2014/main" id="{AA4B2568-A8AA-4CCB-8768-C72E2414FF5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1" name="Texto 17" hidden="1">
          <a:extLst>
            <a:ext uri="{FF2B5EF4-FFF2-40B4-BE49-F238E27FC236}">
              <a16:creationId xmlns:a16="http://schemas.microsoft.com/office/drawing/2014/main" id="{1DC1CAE5-3AE7-4118-95FE-3378C5953B7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2" name="Texto 17" hidden="1">
          <a:extLst>
            <a:ext uri="{FF2B5EF4-FFF2-40B4-BE49-F238E27FC236}">
              <a16:creationId xmlns:a16="http://schemas.microsoft.com/office/drawing/2014/main" id="{86286B6A-FFB7-4953-ACEB-E03CAC54E27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3" name="Texto 17" hidden="1">
          <a:extLst>
            <a:ext uri="{FF2B5EF4-FFF2-40B4-BE49-F238E27FC236}">
              <a16:creationId xmlns:a16="http://schemas.microsoft.com/office/drawing/2014/main" id="{1D6DADB6-C64F-4F90-BD49-1CAA14EB3A4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4" name="Texto 17" hidden="1">
          <a:extLst>
            <a:ext uri="{FF2B5EF4-FFF2-40B4-BE49-F238E27FC236}">
              <a16:creationId xmlns:a16="http://schemas.microsoft.com/office/drawing/2014/main" id="{06AF384B-F652-43CF-8769-9B22725D7C9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5" name="Texto 17" hidden="1">
          <a:extLst>
            <a:ext uri="{FF2B5EF4-FFF2-40B4-BE49-F238E27FC236}">
              <a16:creationId xmlns:a16="http://schemas.microsoft.com/office/drawing/2014/main" id="{23F40E23-9073-41D7-BBEB-26F0FE182AB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6" name="Texto 17" hidden="1">
          <a:extLst>
            <a:ext uri="{FF2B5EF4-FFF2-40B4-BE49-F238E27FC236}">
              <a16:creationId xmlns:a16="http://schemas.microsoft.com/office/drawing/2014/main" id="{CC9D1913-5A4F-4F18-8003-AFAD7B3752E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7" name="Texto 17" hidden="1">
          <a:extLst>
            <a:ext uri="{FF2B5EF4-FFF2-40B4-BE49-F238E27FC236}">
              <a16:creationId xmlns:a16="http://schemas.microsoft.com/office/drawing/2014/main" id="{D2D3B4F0-9AF5-43B5-B33C-59B28898102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8" name="Texto 17" hidden="1">
          <a:extLst>
            <a:ext uri="{FF2B5EF4-FFF2-40B4-BE49-F238E27FC236}">
              <a16:creationId xmlns:a16="http://schemas.microsoft.com/office/drawing/2014/main" id="{1D31627B-4844-4D39-B62D-2339EBF39F4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9" name="Texto 17" hidden="1">
          <a:extLst>
            <a:ext uri="{FF2B5EF4-FFF2-40B4-BE49-F238E27FC236}">
              <a16:creationId xmlns:a16="http://schemas.microsoft.com/office/drawing/2014/main" id="{8691B4F8-93C4-4B56-89BB-EEE35EBB820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60" name="Texto 17" hidden="1">
          <a:extLst>
            <a:ext uri="{FF2B5EF4-FFF2-40B4-BE49-F238E27FC236}">
              <a16:creationId xmlns:a16="http://schemas.microsoft.com/office/drawing/2014/main" id="{9504FDD5-BDDB-44BB-95EF-7716E2F372F6}"/>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61" name="Texto 17" hidden="1">
          <a:extLst>
            <a:ext uri="{FF2B5EF4-FFF2-40B4-BE49-F238E27FC236}">
              <a16:creationId xmlns:a16="http://schemas.microsoft.com/office/drawing/2014/main" id="{63A74CB6-0B52-4ECF-A2EE-D05188E971D6}"/>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2" name="Texto 17" hidden="1">
          <a:extLst>
            <a:ext uri="{FF2B5EF4-FFF2-40B4-BE49-F238E27FC236}">
              <a16:creationId xmlns:a16="http://schemas.microsoft.com/office/drawing/2014/main" id="{770307FC-8E4B-4585-A2B3-62D20BF5983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3" name="Texto 17" hidden="1">
          <a:extLst>
            <a:ext uri="{FF2B5EF4-FFF2-40B4-BE49-F238E27FC236}">
              <a16:creationId xmlns:a16="http://schemas.microsoft.com/office/drawing/2014/main" id="{E7175273-76C9-4EBD-B0CA-45CA1191F42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4" name="Texto 17" hidden="1">
          <a:extLst>
            <a:ext uri="{FF2B5EF4-FFF2-40B4-BE49-F238E27FC236}">
              <a16:creationId xmlns:a16="http://schemas.microsoft.com/office/drawing/2014/main" id="{D770CE83-4669-4A56-84AB-B1B1BD01725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5" name="Texto 17" hidden="1">
          <a:extLst>
            <a:ext uri="{FF2B5EF4-FFF2-40B4-BE49-F238E27FC236}">
              <a16:creationId xmlns:a16="http://schemas.microsoft.com/office/drawing/2014/main" id="{5D8E0A47-37EE-4859-9BCD-224E396B70A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6" name="Texto 17" hidden="1">
          <a:extLst>
            <a:ext uri="{FF2B5EF4-FFF2-40B4-BE49-F238E27FC236}">
              <a16:creationId xmlns:a16="http://schemas.microsoft.com/office/drawing/2014/main" id="{B4487F5F-28A7-4DDC-A27D-7BD23A6E1C6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7" name="Texto 17" hidden="1">
          <a:extLst>
            <a:ext uri="{FF2B5EF4-FFF2-40B4-BE49-F238E27FC236}">
              <a16:creationId xmlns:a16="http://schemas.microsoft.com/office/drawing/2014/main" id="{B57EA898-3E3C-4DAD-9B69-314075DFE23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8" name="Texto 17" hidden="1">
          <a:extLst>
            <a:ext uri="{FF2B5EF4-FFF2-40B4-BE49-F238E27FC236}">
              <a16:creationId xmlns:a16="http://schemas.microsoft.com/office/drawing/2014/main" id="{F2274821-0A24-47BB-AC73-BF4D02BF3A8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9" name="Texto 17" hidden="1">
          <a:extLst>
            <a:ext uri="{FF2B5EF4-FFF2-40B4-BE49-F238E27FC236}">
              <a16:creationId xmlns:a16="http://schemas.microsoft.com/office/drawing/2014/main" id="{DB936A47-F05A-412F-A983-060F30B2A77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0" name="Texto 17" hidden="1">
          <a:extLst>
            <a:ext uri="{FF2B5EF4-FFF2-40B4-BE49-F238E27FC236}">
              <a16:creationId xmlns:a16="http://schemas.microsoft.com/office/drawing/2014/main" id="{514A757E-E62A-413D-864C-1D61DD24932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1" name="Texto 17" hidden="1">
          <a:extLst>
            <a:ext uri="{FF2B5EF4-FFF2-40B4-BE49-F238E27FC236}">
              <a16:creationId xmlns:a16="http://schemas.microsoft.com/office/drawing/2014/main" id="{98BDDF22-19E7-4FA6-8375-E26D4199178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2" name="Texto 17" hidden="1">
          <a:extLst>
            <a:ext uri="{FF2B5EF4-FFF2-40B4-BE49-F238E27FC236}">
              <a16:creationId xmlns:a16="http://schemas.microsoft.com/office/drawing/2014/main" id="{D5103371-FE5A-46CE-B24C-1F173030516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3" name="Texto 17" hidden="1">
          <a:extLst>
            <a:ext uri="{FF2B5EF4-FFF2-40B4-BE49-F238E27FC236}">
              <a16:creationId xmlns:a16="http://schemas.microsoft.com/office/drawing/2014/main" id="{0D74EFE3-E643-44D4-B74F-5834311F356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4" name="Texto 17" hidden="1">
          <a:extLst>
            <a:ext uri="{FF2B5EF4-FFF2-40B4-BE49-F238E27FC236}">
              <a16:creationId xmlns:a16="http://schemas.microsoft.com/office/drawing/2014/main" id="{393D53DF-6978-4680-990D-DDF09D4E73C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5" name="Texto 17" hidden="1">
          <a:extLst>
            <a:ext uri="{FF2B5EF4-FFF2-40B4-BE49-F238E27FC236}">
              <a16:creationId xmlns:a16="http://schemas.microsoft.com/office/drawing/2014/main" id="{388CF74B-0053-4B76-AEE6-1367A7861A4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6" name="Texto 17" hidden="1">
          <a:extLst>
            <a:ext uri="{FF2B5EF4-FFF2-40B4-BE49-F238E27FC236}">
              <a16:creationId xmlns:a16="http://schemas.microsoft.com/office/drawing/2014/main" id="{908EA8B3-5D06-4AA5-80AB-918642D1992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7" name="Texto 17" hidden="1">
          <a:extLst>
            <a:ext uri="{FF2B5EF4-FFF2-40B4-BE49-F238E27FC236}">
              <a16:creationId xmlns:a16="http://schemas.microsoft.com/office/drawing/2014/main" id="{00BC6180-E60F-4C2F-8696-9EF28B9EA79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8" name="Texto 17" hidden="1">
          <a:extLst>
            <a:ext uri="{FF2B5EF4-FFF2-40B4-BE49-F238E27FC236}">
              <a16:creationId xmlns:a16="http://schemas.microsoft.com/office/drawing/2014/main" id="{9D4DDF14-B175-422E-BA2F-15EE8C5EB7E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9" name="Texto 17" hidden="1">
          <a:extLst>
            <a:ext uri="{FF2B5EF4-FFF2-40B4-BE49-F238E27FC236}">
              <a16:creationId xmlns:a16="http://schemas.microsoft.com/office/drawing/2014/main" id="{BE033F47-E53F-438E-B202-09A4180E127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0" name="Texto 17" hidden="1">
          <a:extLst>
            <a:ext uri="{FF2B5EF4-FFF2-40B4-BE49-F238E27FC236}">
              <a16:creationId xmlns:a16="http://schemas.microsoft.com/office/drawing/2014/main" id="{6181898A-5FE4-4F39-A509-4A85F5A5268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1" name="Texto 17" hidden="1">
          <a:extLst>
            <a:ext uri="{FF2B5EF4-FFF2-40B4-BE49-F238E27FC236}">
              <a16:creationId xmlns:a16="http://schemas.microsoft.com/office/drawing/2014/main" id="{447BD673-434B-4201-98A5-2C1904406FA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2" name="Texto 17" hidden="1">
          <a:extLst>
            <a:ext uri="{FF2B5EF4-FFF2-40B4-BE49-F238E27FC236}">
              <a16:creationId xmlns:a16="http://schemas.microsoft.com/office/drawing/2014/main" id="{88BBBF3E-2024-4E32-9E0F-8280FCBA0B4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3" name="Texto 17" hidden="1">
          <a:extLst>
            <a:ext uri="{FF2B5EF4-FFF2-40B4-BE49-F238E27FC236}">
              <a16:creationId xmlns:a16="http://schemas.microsoft.com/office/drawing/2014/main" id="{2196DB56-6D8D-4C4F-A3D1-6B775C74F9F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4" name="Texto 17" hidden="1">
          <a:extLst>
            <a:ext uri="{FF2B5EF4-FFF2-40B4-BE49-F238E27FC236}">
              <a16:creationId xmlns:a16="http://schemas.microsoft.com/office/drawing/2014/main" id="{3C3F986F-00F0-497A-962F-723F4159250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5" name="Texto 17" hidden="1">
          <a:extLst>
            <a:ext uri="{FF2B5EF4-FFF2-40B4-BE49-F238E27FC236}">
              <a16:creationId xmlns:a16="http://schemas.microsoft.com/office/drawing/2014/main" id="{ED0FDAEA-6639-4D9E-A291-54BFD63B206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6" name="Texto 17" hidden="1">
          <a:extLst>
            <a:ext uri="{FF2B5EF4-FFF2-40B4-BE49-F238E27FC236}">
              <a16:creationId xmlns:a16="http://schemas.microsoft.com/office/drawing/2014/main" id="{B03B7A45-726B-484C-874A-F10AAC6B626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7" name="Texto 17" hidden="1">
          <a:extLst>
            <a:ext uri="{FF2B5EF4-FFF2-40B4-BE49-F238E27FC236}">
              <a16:creationId xmlns:a16="http://schemas.microsoft.com/office/drawing/2014/main" id="{F33F88A8-5268-4DD2-A101-E296424B8E7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8" name="Texto 17" hidden="1">
          <a:extLst>
            <a:ext uri="{FF2B5EF4-FFF2-40B4-BE49-F238E27FC236}">
              <a16:creationId xmlns:a16="http://schemas.microsoft.com/office/drawing/2014/main" id="{4779AE48-43CD-410A-AEE1-CB2CAAD6637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9" name="Texto 17" hidden="1">
          <a:extLst>
            <a:ext uri="{FF2B5EF4-FFF2-40B4-BE49-F238E27FC236}">
              <a16:creationId xmlns:a16="http://schemas.microsoft.com/office/drawing/2014/main" id="{4E177E0D-D06B-4401-B328-2A0B36A4FF4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0" name="Texto 17" hidden="1">
          <a:extLst>
            <a:ext uri="{FF2B5EF4-FFF2-40B4-BE49-F238E27FC236}">
              <a16:creationId xmlns:a16="http://schemas.microsoft.com/office/drawing/2014/main" id="{4800CDB8-3086-4CE1-BC22-2F84D217722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1" name="Texto 17" hidden="1">
          <a:extLst>
            <a:ext uri="{FF2B5EF4-FFF2-40B4-BE49-F238E27FC236}">
              <a16:creationId xmlns:a16="http://schemas.microsoft.com/office/drawing/2014/main" id="{BA584B07-26C9-4DEF-85E3-555ACE97614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2" name="Texto 17" hidden="1">
          <a:extLst>
            <a:ext uri="{FF2B5EF4-FFF2-40B4-BE49-F238E27FC236}">
              <a16:creationId xmlns:a16="http://schemas.microsoft.com/office/drawing/2014/main" id="{1745F125-577A-4393-AED8-1987F24A64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3" name="Texto 17" hidden="1">
          <a:extLst>
            <a:ext uri="{FF2B5EF4-FFF2-40B4-BE49-F238E27FC236}">
              <a16:creationId xmlns:a16="http://schemas.microsoft.com/office/drawing/2014/main" id="{E384C93A-19A3-4263-AC89-1D205E3885D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4" name="Texto 17" hidden="1">
          <a:extLst>
            <a:ext uri="{FF2B5EF4-FFF2-40B4-BE49-F238E27FC236}">
              <a16:creationId xmlns:a16="http://schemas.microsoft.com/office/drawing/2014/main" id="{818B2BB0-DD2E-4D2C-B3FA-9A473FDFE33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5" name="Texto 17" hidden="1">
          <a:extLst>
            <a:ext uri="{FF2B5EF4-FFF2-40B4-BE49-F238E27FC236}">
              <a16:creationId xmlns:a16="http://schemas.microsoft.com/office/drawing/2014/main" id="{8EA80FAD-00FA-410A-8806-87F7C85F657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6" name="Texto 17" hidden="1">
          <a:extLst>
            <a:ext uri="{FF2B5EF4-FFF2-40B4-BE49-F238E27FC236}">
              <a16:creationId xmlns:a16="http://schemas.microsoft.com/office/drawing/2014/main" id="{D34BC9A8-93AD-4CCA-8D5B-53828D54A36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97" name="Texto 17" hidden="1">
          <a:extLst>
            <a:ext uri="{FF2B5EF4-FFF2-40B4-BE49-F238E27FC236}">
              <a16:creationId xmlns:a16="http://schemas.microsoft.com/office/drawing/2014/main" id="{BF10EC1E-F24E-4697-9A55-D708EE6CBDBD}"/>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98" name="Texto 17" hidden="1">
          <a:extLst>
            <a:ext uri="{FF2B5EF4-FFF2-40B4-BE49-F238E27FC236}">
              <a16:creationId xmlns:a16="http://schemas.microsoft.com/office/drawing/2014/main" id="{1E1317AC-12C3-4AC7-8FC4-E0FB9B1BF19F}"/>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9" name="Texto 17" hidden="1">
          <a:extLst>
            <a:ext uri="{FF2B5EF4-FFF2-40B4-BE49-F238E27FC236}">
              <a16:creationId xmlns:a16="http://schemas.microsoft.com/office/drawing/2014/main" id="{2000311A-B100-4CB6-A1C6-23FE38C0A32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0" name="Texto 17" hidden="1">
          <a:extLst>
            <a:ext uri="{FF2B5EF4-FFF2-40B4-BE49-F238E27FC236}">
              <a16:creationId xmlns:a16="http://schemas.microsoft.com/office/drawing/2014/main" id="{99E23EA2-7C0F-4E57-B51E-A39FAD17E95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1" name="Texto 17" hidden="1">
          <a:extLst>
            <a:ext uri="{FF2B5EF4-FFF2-40B4-BE49-F238E27FC236}">
              <a16:creationId xmlns:a16="http://schemas.microsoft.com/office/drawing/2014/main" id="{47CF6D99-6013-4557-986E-9CBAB68BA1C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2" name="Texto 17" hidden="1">
          <a:extLst>
            <a:ext uri="{FF2B5EF4-FFF2-40B4-BE49-F238E27FC236}">
              <a16:creationId xmlns:a16="http://schemas.microsoft.com/office/drawing/2014/main" id="{A6DAFAE5-536F-4BF0-B5D2-97CD764B4B4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3" name="Texto 17" hidden="1">
          <a:extLst>
            <a:ext uri="{FF2B5EF4-FFF2-40B4-BE49-F238E27FC236}">
              <a16:creationId xmlns:a16="http://schemas.microsoft.com/office/drawing/2014/main" id="{DABF726D-9309-4E78-B1E1-1957687D63A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4" name="Texto 17" hidden="1">
          <a:extLst>
            <a:ext uri="{FF2B5EF4-FFF2-40B4-BE49-F238E27FC236}">
              <a16:creationId xmlns:a16="http://schemas.microsoft.com/office/drawing/2014/main" id="{5B9F9027-2B16-401D-B1FA-F12AA9943D6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5" name="Texto 17" hidden="1">
          <a:extLst>
            <a:ext uri="{FF2B5EF4-FFF2-40B4-BE49-F238E27FC236}">
              <a16:creationId xmlns:a16="http://schemas.microsoft.com/office/drawing/2014/main" id="{6F32421B-A17D-40D9-A36A-576634ACEE6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6" name="Texto 17" hidden="1">
          <a:extLst>
            <a:ext uri="{FF2B5EF4-FFF2-40B4-BE49-F238E27FC236}">
              <a16:creationId xmlns:a16="http://schemas.microsoft.com/office/drawing/2014/main" id="{007B8C5E-C53C-4E40-A009-1EB8BBBCFA9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7" name="Texto 17" hidden="1">
          <a:extLst>
            <a:ext uri="{FF2B5EF4-FFF2-40B4-BE49-F238E27FC236}">
              <a16:creationId xmlns:a16="http://schemas.microsoft.com/office/drawing/2014/main" id="{45DBBD39-7618-49C8-96F3-8DBD239946F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8" name="Texto 17" hidden="1">
          <a:extLst>
            <a:ext uri="{FF2B5EF4-FFF2-40B4-BE49-F238E27FC236}">
              <a16:creationId xmlns:a16="http://schemas.microsoft.com/office/drawing/2014/main" id="{2455F33B-7102-45A4-87A2-15ADD7FAB3C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9" name="Texto 17" hidden="1">
          <a:extLst>
            <a:ext uri="{FF2B5EF4-FFF2-40B4-BE49-F238E27FC236}">
              <a16:creationId xmlns:a16="http://schemas.microsoft.com/office/drawing/2014/main" id="{7934E5CF-88D6-473C-8ABD-87EA5FE3D8D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0" name="Texto 17" hidden="1">
          <a:extLst>
            <a:ext uri="{FF2B5EF4-FFF2-40B4-BE49-F238E27FC236}">
              <a16:creationId xmlns:a16="http://schemas.microsoft.com/office/drawing/2014/main" id="{19AC6F39-F585-4F51-9B90-64C48E11402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1" name="Texto 17" hidden="1">
          <a:extLst>
            <a:ext uri="{FF2B5EF4-FFF2-40B4-BE49-F238E27FC236}">
              <a16:creationId xmlns:a16="http://schemas.microsoft.com/office/drawing/2014/main" id="{7745B0E9-96BC-4F59-9BE5-638A495DE0A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2" name="Texto 17" hidden="1">
          <a:extLst>
            <a:ext uri="{FF2B5EF4-FFF2-40B4-BE49-F238E27FC236}">
              <a16:creationId xmlns:a16="http://schemas.microsoft.com/office/drawing/2014/main" id="{F2CB5215-8F61-4B90-8E6A-D5C1B14103F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3" name="Texto 17" hidden="1">
          <a:extLst>
            <a:ext uri="{FF2B5EF4-FFF2-40B4-BE49-F238E27FC236}">
              <a16:creationId xmlns:a16="http://schemas.microsoft.com/office/drawing/2014/main" id="{8DA1601C-7CD3-4FBA-9DC6-380FE1E4A38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4" name="Texto 17" hidden="1">
          <a:extLst>
            <a:ext uri="{FF2B5EF4-FFF2-40B4-BE49-F238E27FC236}">
              <a16:creationId xmlns:a16="http://schemas.microsoft.com/office/drawing/2014/main" id="{BE64B026-2C19-4B33-9783-9DBD48B0C0A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5" name="Texto 17" hidden="1">
          <a:extLst>
            <a:ext uri="{FF2B5EF4-FFF2-40B4-BE49-F238E27FC236}">
              <a16:creationId xmlns:a16="http://schemas.microsoft.com/office/drawing/2014/main" id="{C0989212-3E83-4605-B7E8-4607409E1C7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6" name="Texto 17" hidden="1">
          <a:extLst>
            <a:ext uri="{FF2B5EF4-FFF2-40B4-BE49-F238E27FC236}">
              <a16:creationId xmlns:a16="http://schemas.microsoft.com/office/drawing/2014/main" id="{DD8328CF-C95F-41D9-AB59-A52EB70C096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7" name="Texto 17" hidden="1">
          <a:extLst>
            <a:ext uri="{FF2B5EF4-FFF2-40B4-BE49-F238E27FC236}">
              <a16:creationId xmlns:a16="http://schemas.microsoft.com/office/drawing/2014/main" id="{72991656-42AB-450B-BDDA-3D03FB2C4A6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8" name="Texto 17" hidden="1">
          <a:extLst>
            <a:ext uri="{FF2B5EF4-FFF2-40B4-BE49-F238E27FC236}">
              <a16:creationId xmlns:a16="http://schemas.microsoft.com/office/drawing/2014/main" id="{A51D0E31-D66B-466F-B289-1E9F589CB6D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9" name="Texto 17" hidden="1">
          <a:extLst>
            <a:ext uri="{FF2B5EF4-FFF2-40B4-BE49-F238E27FC236}">
              <a16:creationId xmlns:a16="http://schemas.microsoft.com/office/drawing/2014/main" id="{4E9ABD9B-FC97-4C6C-A224-7F1DA131FD2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0" name="Texto 17" hidden="1">
          <a:extLst>
            <a:ext uri="{FF2B5EF4-FFF2-40B4-BE49-F238E27FC236}">
              <a16:creationId xmlns:a16="http://schemas.microsoft.com/office/drawing/2014/main" id="{5FE30C20-5B2E-450E-BD0C-68C5CB5981A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1" name="Texto 17" hidden="1">
          <a:extLst>
            <a:ext uri="{FF2B5EF4-FFF2-40B4-BE49-F238E27FC236}">
              <a16:creationId xmlns:a16="http://schemas.microsoft.com/office/drawing/2014/main" id="{D8C350A3-31B0-47BF-BDD1-B05A0FB52EA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2" name="Texto 17" hidden="1">
          <a:extLst>
            <a:ext uri="{FF2B5EF4-FFF2-40B4-BE49-F238E27FC236}">
              <a16:creationId xmlns:a16="http://schemas.microsoft.com/office/drawing/2014/main" id="{4F61F076-9B8E-4D05-AB6C-946E05AA896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3" name="Texto 17" hidden="1">
          <a:extLst>
            <a:ext uri="{FF2B5EF4-FFF2-40B4-BE49-F238E27FC236}">
              <a16:creationId xmlns:a16="http://schemas.microsoft.com/office/drawing/2014/main" id="{3B4FD3C3-CA28-4AD0-AA61-CB3678323F9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4" name="Texto 17" hidden="1">
          <a:extLst>
            <a:ext uri="{FF2B5EF4-FFF2-40B4-BE49-F238E27FC236}">
              <a16:creationId xmlns:a16="http://schemas.microsoft.com/office/drawing/2014/main" id="{3451979D-2830-4627-A837-54817C4B433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5" name="Texto 17" hidden="1">
          <a:extLst>
            <a:ext uri="{FF2B5EF4-FFF2-40B4-BE49-F238E27FC236}">
              <a16:creationId xmlns:a16="http://schemas.microsoft.com/office/drawing/2014/main" id="{57C40A40-C8A6-446F-A93D-10C5F21F621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6" name="Texto 17" hidden="1">
          <a:extLst>
            <a:ext uri="{FF2B5EF4-FFF2-40B4-BE49-F238E27FC236}">
              <a16:creationId xmlns:a16="http://schemas.microsoft.com/office/drawing/2014/main" id="{F94E5231-D596-46AC-9906-912BBB98993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7" name="Texto 17" hidden="1">
          <a:extLst>
            <a:ext uri="{FF2B5EF4-FFF2-40B4-BE49-F238E27FC236}">
              <a16:creationId xmlns:a16="http://schemas.microsoft.com/office/drawing/2014/main" id="{CA35839B-1A75-43D8-A69C-C6EECC63FD8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8" name="Texto 17" hidden="1">
          <a:extLst>
            <a:ext uri="{FF2B5EF4-FFF2-40B4-BE49-F238E27FC236}">
              <a16:creationId xmlns:a16="http://schemas.microsoft.com/office/drawing/2014/main" id="{B1768C82-5A79-4A98-9E81-C0E216EF2FA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9" name="Texto 17" hidden="1">
          <a:extLst>
            <a:ext uri="{FF2B5EF4-FFF2-40B4-BE49-F238E27FC236}">
              <a16:creationId xmlns:a16="http://schemas.microsoft.com/office/drawing/2014/main" id="{DD64A313-E139-4576-B12D-C4C503E8DF3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0" name="Texto 17" hidden="1">
          <a:extLst>
            <a:ext uri="{FF2B5EF4-FFF2-40B4-BE49-F238E27FC236}">
              <a16:creationId xmlns:a16="http://schemas.microsoft.com/office/drawing/2014/main" id="{1E69396B-7212-4E14-B021-2D62BE67785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1" name="Texto 17" hidden="1">
          <a:extLst>
            <a:ext uri="{FF2B5EF4-FFF2-40B4-BE49-F238E27FC236}">
              <a16:creationId xmlns:a16="http://schemas.microsoft.com/office/drawing/2014/main" id="{5732D3AC-302C-4FB0-9D25-1C1E718EF43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2" name="Texto 17" hidden="1">
          <a:extLst>
            <a:ext uri="{FF2B5EF4-FFF2-40B4-BE49-F238E27FC236}">
              <a16:creationId xmlns:a16="http://schemas.microsoft.com/office/drawing/2014/main" id="{7D6DEB43-F950-42C8-A0B8-35E07AFF52D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3" name="Texto 17" hidden="1">
          <a:extLst>
            <a:ext uri="{FF2B5EF4-FFF2-40B4-BE49-F238E27FC236}">
              <a16:creationId xmlns:a16="http://schemas.microsoft.com/office/drawing/2014/main" id="{6A3D818C-3A05-486C-9514-7F74502F9DC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34" name="Texto 17" hidden="1">
          <a:extLst>
            <a:ext uri="{FF2B5EF4-FFF2-40B4-BE49-F238E27FC236}">
              <a16:creationId xmlns:a16="http://schemas.microsoft.com/office/drawing/2014/main" id="{FF8B0F76-73BD-4570-B9DC-61F1BC2CC11E}"/>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35" name="Texto 17" hidden="1">
          <a:extLst>
            <a:ext uri="{FF2B5EF4-FFF2-40B4-BE49-F238E27FC236}">
              <a16:creationId xmlns:a16="http://schemas.microsoft.com/office/drawing/2014/main" id="{DF24971D-9B09-4AC4-8405-A12A453EF301}"/>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6" name="Texto 17" hidden="1">
          <a:extLst>
            <a:ext uri="{FF2B5EF4-FFF2-40B4-BE49-F238E27FC236}">
              <a16:creationId xmlns:a16="http://schemas.microsoft.com/office/drawing/2014/main" id="{431AAA28-F767-401E-9B1E-6D8AF0DD227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7" name="Texto 17" hidden="1">
          <a:extLst>
            <a:ext uri="{FF2B5EF4-FFF2-40B4-BE49-F238E27FC236}">
              <a16:creationId xmlns:a16="http://schemas.microsoft.com/office/drawing/2014/main" id="{0704F15F-6F8F-42E4-B4C9-972160457D1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8" name="Texto 17" hidden="1">
          <a:extLst>
            <a:ext uri="{FF2B5EF4-FFF2-40B4-BE49-F238E27FC236}">
              <a16:creationId xmlns:a16="http://schemas.microsoft.com/office/drawing/2014/main" id="{A6D0E83B-1CB7-45A5-BB44-2586D0B03B9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9" name="Texto 17" hidden="1">
          <a:extLst>
            <a:ext uri="{FF2B5EF4-FFF2-40B4-BE49-F238E27FC236}">
              <a16:creationId xmlns:a16="http://schemas.microsoft.com/office/drawing/2014/main" id="{53E1F8F6-571E-4189-A922-FB8C5374F19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40" name="Texto 17" hidden="1">
          <a:extLst>
            <a:ext uri="{FF2B5EF4-FFF2-40B4-BE49-F238E27FC236}">
              <a16:creationId xmlns:a16="http://schemas.microsoft.com/office/drawing/2014/main" id="{C8387865-864E-45EB-8704-F4F7F4C9D89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41" name="Texto 17" hidden="1">
          <a:extLst>
            <a:ext uri="{FF2B5EF4-FFF2-40B4-BE49-F238E27FC236}">
              <a16:creationId xmlns:a16="http://schemas.microsoft.com/office/drawing/2014/main" id="{96EFD251-92EB-4404-8955-42B67374590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42" name="Texto 17" hidden="1">
          <a:extLst>
            <a:ext uri="{FF2B5EF4-FFF2-40B4-BE49-F238E27FC236}">
              <a16:creationId xmlns:a16="http://schemas.microsoft.com/office/drawing/2014/main" id="{B900F9C2-632E-4367-9956-B6432F2E030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43" name="Texto 17" hidden="1">
          <a:extLst>
            <a:ext uri="{FF2B5EF4-FFF2-40B4-BE49-F238E27FC236}">
              <a16:creationId xmlns:a16="http://schemas.microsoft.com/office/drawing/2014/main" id="{BED93000-B045-4107-A58A-CD996B13C26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44" name="Texto 17" hidden="1">
          <a:extLst>
            <a:ext uri="{FF2B5EF4-FFF2-40B4-BE49-F238E27FC236}">
              <a16:creationId xmlns:a16="http://schemas.microsoft.com/office/drawing/2014/main" id="{BBF253FE-105E-4661-B2AE-8699949B626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45" name="Texto 17" hidden="1">
          <a:extLst>
            <a:ext uri="{FF2B5EF4-FFF2-40B4-BE49-F238E27FC236}">
              <a16:creationId xmlns:a16="http://schemas.microsoft.com/office/drawing/2014/main" id="{186F0DC4-4381-4B8D-9DEB-60907D0A679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46" name="Texto 17" hidden="1">
          <a:extLst>
            <a:ext uri="{FF2B5EF4-FFF2-40B4-BE49-F238E27FC236}">
              <a16:creationId xmlns:a16="http://schemas.microsoft.com/office/drawing/2014/main" id="{54E78B7C-9F43-4E2D-A4F5-F082BC58F67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47" name="Texto 17" hidden="1">
          <a:extLst>
            <a:ext uri="{FF2B5EF4-FFF2-40B4-BE49-F238E27FC236}">
              <a16:creationId xmlns:a16="http://schemas.microsoft.com/office/drawing/2014/main" id="{1EDD8AB4-0496-416A-996B-A89A9DFD504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48" name="Texto 17" hidden="1">
          <a:extLst>
            <a:ext uri="{FF2B5EF4-FFF2-40B4-BE49-F238E27FC236}">
              <a16:creationId xmlns:a16="http://schemas.microsoft.com/office/drawing/2014/main" id="{78D7BF1F-5E90-4EDB-BCBE-50A447D4259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49" name="Texto 17" hidden="1">
          <a:extLst>
            <a:ext uri="{FF2B5EF4-FFF2-40B4-BE49-F238E27FC236}">
              <a16:creationId xmlns:a16="http://schemas.microsoft.com/office/drawing/2014/main" id="{1F1CECEE-DDC4-408E-B6A5-945D780606F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50" name="Texto 17" hidden="1">
          <a:extLst>
            <a:ext uri="{FF2B5EF4-FFF2-40B4-BE49-F238E27FC236}">
              <a16:creationId xmlns:a16="http://schemas.microsoft.com/office/drawing/2014/main" id="{61821592-6ED7-49A9-929A-2892DD50E0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51" name="Texto 17" hidden="1">
          <a:extLst>
            <a:ext uri="{FF2B5EF4-FFF2-40B4-BE49-F238E27FC236}">
              <a16:creationId xmlns:a16="http://schemas.microsoft.com/office/drawing/2014/main" id="{E40BEC0E-21A4-4C12-A5F9-71987FA790B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52" name="Texto 17" hidden="1">
          <a:extLst>
            <a:ext uri="{FF2B5EF4-FFF2-40B4-BE49-F238E27FC236}">
              <a16:creationId xmlns:a16="http://schemas.microsoft.com/office/drawing/2014/main" id="{FD8D76E0-0AF9-4EF5-B7AA-1392C85E0F9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53" name="Texto 17" hidden="1">
          <a:extLst>
            <a:ext uri="{FF2B5EF4-FFF2-40B4-BE49-F238E27FC236}">
              <a16:creationId xmlns:a16="http://schemas.microsoft.com/office/drawing/2014/main" id="{A91397FC-3441-42E0-96BE-D060F12E7E7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54" name="Texto 17" hidden="1">
          <a:extLst>
            <a:ext uri="{FF2B5EF4-FFF2-40B4-BE49-F238E27FC236}">
              <a16:creationId xmlns:a16="http://schemas.microsoft.com/office/drawing/2014/main" id="{2DFF9338-59A0-4BE5-BA7E-ED1EA96409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55" name="Texto 17" hidden="1">
          <a:extLst>
            <a:ext uri="{FF2B5EF4-FFF2-40B4-BE49-F238E27FC236}">
              <a16:creationId xmlns:a16="http://schemas.microsoft.com/office/drawing/2014/main" id="{4856A4D3-6FA6-4369-98B6-4D3EB8D79B4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56" name="Texto 17" hidden="1">
          <a:extLst>
            <a:ext uri="{FF2B5EF4-FFF2-40B4-BE49-F238E27FC236}">
              <a16:creationId xmlns:a16="http://schemas.microsoft.com/office/drawing/2014/main" id="{CDBF9A62-E7C7-4006-A0C1-9537FC21D23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57" name="Texto 17" hidden="1">
          <a:extLst>
            <a:ext uri="{FF2B5EF4-FFF2-40B4-BE49-F238E27FC236}">
              <a16:creationId xmlns:a16="http://schemas.microsoft.com/office/drawing/2014/main" id="{A6C120E1-8020-43AE-8CC4-DE40F29602A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58" name="Texto 17" hidden="1">
          <a:extLst>
            <a:ext uri="{FF2B5EF4-FFF2-40B4-BE49-F238E27FC236}">
              <a16:creationId xmlns:a16="http://schemas.microsoft.com/office/drawing/2014/main" id="{DD622BEA-4BC7-4006-84E0-85883AA374F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59" name="Texto 17" hidden="1">
          <a:extLst>
            <a:ext uri="{FF2B5EF4-FFF2-40B4-BE49-F238E27FC236}">
              <a16:creationId xmlns:a16="http://schemas.microsoft.com/office/drawing/2014/main" id="{295A7750-D78D-47FC-9B8F-93F5A0ACA82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60" name="Texto 17" hidden="1">
          <a:extLst>
            <a:ext uri="{FF2B5EF4-FFF2-40B4-BE49-F238E27FC236}">
              <a16:creationId xmlns:a16="http://schemas.microsoft.com/office/drawing/2014/main" id="{7DD48219-69C2-4B58-865C-81406EB366D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61" name="Texto 17" hidden="1">
          <a:extLst>
            <a:ext uri="{FF2B5EF4-FFF2-40B4-BE49-F238E27FC236}">
              <a16:creationId xmlns:a16="http://schemas.microsoft.com/office/drawing/2014/main" id="{30E6B617-BBB4-4CAB-9334-E9D503245C5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62" name="Texto 17" hidden="1">
          <a:extLst>
            <a:ext uri="{FF2B5EF4-FFF2-40B4-BE49-F238E27FC236}">
              <a16:creationId xmlns:a16="http://schemas.microsoft.com/office/drawing/2014/main" id="{63578A36-3192-4331-95F4-A5178A87881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63" name="Texto 17" hidden="1">
          <a:extLst>
            <a:ext uri="{FF2B5EF4-FFF2-40B4-BE49-F238E27FC236}">
              <a16:creationId xmlns:a16="http://schemas.microsoft.com/office/drawing/2014/main" id="{3500D124-5BE6-4AC8-B22C-A0D8F463EE0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64" name="Texto 17" hidden="1">
          <a:extLst>
            <a:ext uri="{FF2B5EF4-FFF2-40B4-BE49-F238E27FC236}">
              <a16:creationId xmlns:a16="http://schemas.microsoft.com/office/drawing/2014/main" id="{F2DC2CB9-0ED9-40EB-9CAA-316D3466C4A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65" name="Texto 17" hidden="1">
          <a:extLst>
            <a:ext uri="{FF2B5EF4-FFF2-40B4-BE49-F238E27FC236}">
              <a16:creationId xmlns:a16="http://schemas.microsoft.com/office/drawing/2014/main" id="{58A08603-E786-4325-B889-12399BA3BB9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66" name="Texto 17" hidden="1">
          <a:extLst>
            <a:ext uri="{FF2B5EF4-FFF2-40B4-BE49-F238E27FC236}">
              <a16:creationId xmlns:a16="http://schemas.microsoft.com/office/drawing/2014/main" id="{6F876490-F464-47D3-8513-4A787C753CF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67" name="Texto 17" hidden="1">
          <a:extLst>
            <a:ext uri="{FF2B5EF4-FFF2-40B4-BE49-F238E27FC236}">
              <a16:creationId xmlns:a16="http://schemas.microsoft.com/office/drawing/2014/main" id="{EA70ACC4-B6B6-4240-870F-7CA1C71F09B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68" name="Texto 17" hidden="1">
          <a:extLst>
            <a:ext uri="{FF2B5EF4-FFF2-40B4-BE49-F238E27FC236}">
              <a16:creationId xmlns:a16="http://schemas.microsoft.com/office/drawing/2014/main" id="{14975D83-B1C0-4BBD-8C7D-0A18971E28A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69" name="Texto 17" hidden="1">
          <a:extLst>
            <a:ext uri="{FF2B5EF4-FFF2-40B4-BE49-F238E27FC236}">
              <a16:creationId xmlns:a16="http://schemas.microsoft.com/office/drawing/2014/main" id="{6E1F2052-090F-4713-BE3D-56E78770587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70" name="Texto 17" hidden="1">
          <a:extLst>
            <a:ext uri="{FF2B5EF4-FFF2-40B4-BE49-F238E27FC236}">
              <a16:creationId xmlns:a16="http://schemas.microsoft.com/office/drawing/2014/main" id="{E8C08710-13A9-4B3D-8CB3-22C4CEA5E66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71" name="Texto 17" hidden="1">
          <a:extLst>
            <a:ext uri="{FF2B5EF4-FFF2-40B4-BE49-F238E27FC236}">
              <a16:creationId xmlns:a16="http://schemas.microsoft.com/office/drawing/2014/main" id="{82ED3C9C-1950-4A2A-A0A3-83A4D6C1F1E5}"/>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72" name="Texto 17" hidden="1">
          <a:extLst>
            <a:ext uri="{FF2B5EF4-FFF2-40B4-BE49-F238E27FC236}">
              <a16:creationId xmlns:a16="http://schemas.microsoft.com/office/drawing/2014/main" id="{9AF134C3-5C50-4EC0-818E-1B276B71C6EE}"/>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73" name="Texto 17" hidden="1">
          <a:extLst>
            <a:ext uri="{FF2B5EF4-FFF2-40B4-BE49-F238E27FC236}">
              <a16:creationId xmlns:a16="http://schemas.microsoft.com/office/drawing/2014/main" id="{D9A6B877-BC7F-4211-8A48-3E0E7CC5A37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74" name="Texto 17" hidden="1">
          <a:extLst>
            <a:ext uri="{FF2B5EF4-FFF2-40B4-BE49-F238E27FC236}">
              <a16:creationId xmlns:a16="http://schemas.microsoft.com/office/drawing/2014/main" id="{51D8933A-77A7-40FF-8466-C0FF5164590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75" name="Texto 17" hidden="1">
          <a:extLst>
            <a:ext uri="{FF2B5EF4-FFF2-40B4-BE49-F238E27FC236}">
              <a16:creationId xmlns:a16="http://schemas.microsoft.com/office/drawing/2014/main" id="{A6FF4C8E-D900-4531-8CE6-47693D56149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76" name="Texto 17" hidden="1">
          <a:extLst>
            <a:ext uri="{FF2B5EF4-FFF2-40B4-BE49-F238E27FC236}">
              <a16:creationId xmlns:a16="http://schemas.microsoft.com/office/drawing/2014/main" id="{1C8BECE5-60E7-417E-9526-BB404C01DB2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77" name="Texto 17" hidden="1">
          <a:extLst>
            <a:ext uri="{FF2B5EF4-FFF2-40B4-BE49-F238E27FC236}">
              <a16:creationId xmlns:a16="http://schemas.microsoft.com/office/drawing/2014/main" id="{095A2525-35BB-4679-A0BC-58B76E61201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78" name="Texto 17" hidden="1">
          <a:extLst>
            <a:ext uri="{FF2B5EF4-FFF2-40B4-BE49-F238E27FC236}">
              <a16:creationId xmlns:a16="http://schemas.microsoft.com/office/drawing/2014/main" id="{2AA9BB98-6085-480A-B04B-FC574ADACCF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79" name="Texto 17" hidden="1">
          <a:extLst>
            <a:ext uri="{FF2B5EF4-FFF2-40B4-BE49-F238E27FC236}">
              <a16:creationId xmlns:a16="http://schemas.microsoft.com/office/drawing/2014/main" id="{BBE69D9E-A4FF-4738-82E9-9060BE72E2E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80" name="Texto 17" hidden="1">
          <a:extLst>
            <a:ext uri="{FF2B5EF4-FFF2-40B4-BE49-F238E27FC236}">
              <a16:creationId xmlns:a16="http://schemas.microsoft.com/office/drawing/2014/main" id="{D58EE7F0-2A46-43E1-A864-5646C7DEA55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81" name="Texto 17" hidden="1">
          <a:extLst>
            <a:ext uri="{FF2B5EF4-FFF2-40B4-BE49-F238E27FC236}">
              <a16:creationId xmlns:a16="http://schemas.microsoft.com/office/drawing/2014/main" id="{7A1F997C-2A5D-4FEA-815F-68301883156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82" name="Texto 17" hidden="1">
          <a:extLst>
            <a:ext uri="{FF2B5EF4-FFF2-40B4-BE49-F238E27FC236}">
              <a16:creationId xmlns:a16="http://schemas.microsoft.com/office/drawing/2014/main" id="{8DDEE058-F63D-4B40-B407-89BB1BBDC57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83" name="Texto 17" hidden="1">
          <a:extLst>
            <a:ext uri="{FF2B5EF4-FFF2-40B4-BE49-F238E27FC236}">
              <a16:creationId xmlns:a16="http://schemas.microsoft.com/office/drawing/2014/main" id="{89E54074-9FF4-4BA9-A9F8-5F065610493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84" name="Texto 17" hidden="1">
          <a:extLst>
            <a:ext uri="{FF2B5EF4-FFF2-40B4-BE49-F238E27FC236}">
              <a16:creationId xmlns:a16="http://schemas.microsoft.com/office/drawing/2014/main" id="{9A3DAC57-997D-427E-A744-514D4AB33F4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85" name="Texto 17" hidden="1">
          <a:extLst>
            <a:ext uri="{FF2B5EF4-FFF2-40B4-BE49-F238E27FC236}">
              <a16:creationId xmlns:a16="http://schemas.microsoft.com/office/drawing/2014/main" id="{F6D38D7E-E20C-4AA5-9AFE-FE602EE8724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86" name="Texto 17" hidden="1">
          <a:extLst>
            <a:ext uri="{FF2B5EF4-FFF2-40B4-BE49-F238E27FC236}">
              <a16:creationId xmlns:a16="http://schemas.microsoft.com/office/drawing/2014/main" id="{2315895A-6449-466E-AE14-515DEDF0CCF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87" name="Texto 17" hidden="1">
          <a:extLst>
            <a:ext uri="{FF2B5EF4-FFF2-40B4-BE49-F238E27FC236}">
              <a16:creationId xmlns:a16="http://schemas.microsoft.com/office/drawing/2014/main" id="{12BB6943-543E-42E2-802C-F4085B0524D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88" name="Texto 17" hidden="1">
          <a:extLst>
            <a:ext uri="{FF2B5EF4-FFF2-40B4-BE49-F238E27FC236}">
              <a16:creationId xmlns:a16="http://schemas.microsoft.com/office/drawing/2014/main" id="{062067B6-DFFE-4498-B4B4-3B74F34D83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89" name="Texto 17" hidden="1">
          <a:extLst>
            <a:ext uri="{FF2B5EF4-FFF2-40B4-BE49-F238E27FC236}">
              <a16:creationId xmlns:a16="http://schemas.microsoft.com/office/drawing/2014/main" id="{2C2C4665-DE1E-419E-AD67-8DAAFD9C7E7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90" name="Texto 17" hidden="1">
          <a:extLst>
            <a:ext uri="{FF2B5EF4-FFF2-40B4-BE49-F238E27FC236}">
              <a16:creationId xmlns:a16="http://schemas.microsoft.com/office/drawing/2014/main" id="{5EC1A219-7E8D-4122-9EAF-34DAF22F575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91" name="Texto 17" hidden="1">
          <a:extLst>
            <a:ext uri="{FF2B5EF4-FFF2-40B4-BE49-F238E27FC236}">
              <a16:creationId xmlns:a16="http://schemas.microsoft.com/office/drawing/2014/main" id="{DADEE626-126E-4431-80C0-D4DABFB2333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92" name="Texto 17" hidden="1">
          <a:extLst>
            <a:ext uri="{FF2B5EF4-FFF2-40B4-BE49-F238E27FC236}">
              <a16:creationId xmlns:a16="http://schemas.microsoft.com/office/drawing/2014/main" id="{7D7D6244-8C2B-4CF9-B877-6BB0DCB0702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93" name="Texto 17" hidden="1">
          <a:extLst>
            <a:ext uri="{FF2B5EF4-FFF2-40B4-BE49-F238E27FC236}">
              <a16:creationId xmlns:a16="http://schemas.microsoft.com/office/drawing/2014/main" id="{2AB77F95-BE27-45AF-9E5F-C5E2FE2AF86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94" name="Texto 17" hidden="1">
          <a:extLst>
            <a:ext uri="{FF2B5EF4-FFF2-40B4-BE49-F238E27FC236}">
              <a16:creationId xmlns:a16="http://schemas.microsoft.com/office/drawing/2014/main" id="{65C1C503-BBC1-4537-9F41-F2FEC1B3406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95" name="Texto 17" hidden="1">
          <a:extLst>
            <a:ext uri="{FF2B5EF4-FFF2-40B4-BE49-F238E27FC236}">
              <a16:creationId xmlns:a16="http://schemas.microsoft.com/office/drawing/2014/main" id="{352BD945-4B87-43E5-B092-9A329464DB5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96" name="Texto 17" hidden="1">
          <a:extLst>
            <a:ext uri="{FF2B5EF4-FFF2-40B4-BE49-F238E27FC236}">
              <a16:creationId xmlns:a16="http://schemas.microsoft.com/office/drawing/2014/main" id="{836A59D6-772F-4467-9AA2-720C6916F81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97" name="Texto 17" hidden="1">
          <a:extLst>
            <a:ext uri="{FF2B5EF4-FFF2-40B4-BE49-F238E27FC236}">
              <a16:creationId xmlns:a16="http://schemas.microsoft.com/office/drawing/2014/main" id="{B57FE2C2-0C9B-44A3-82A8-7F586C60A94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98" name="Texto 17" hidden="1">
          <a:extLst>
            <a:ext uri="{FF2B5EF4-FFF2-40B4-BE49-F238E27FC236}">
              <a16:creationId xmlns:a16="http://schemas.microsoft.com/office/drawing/2014/main" id="{3ADEFDE0-569F-41ED-81B8-D579473852A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99" name="Texto 17" hidden="1">
          <a:extLst>
            <a:ext uri="{FF2B5EF4-FFF2-40B4-BE49-F238E27FC236}">
              <a16:creationId xmlns:a16="http://schemas.microsoft.com/office/drawing/2014/main" id="{F2DF1A93-EC24-4745-A4D0-BA67267BFC9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00" name="Texto 17" hidden="1">
          <a:extLst>
            <a:ext uri="{FF2B5EF4-FFF2-40B4-BE49-F238E27FC236}">
              <a16:creationId xmlns:a16="http://schemas.microsoft.com/office/drawing/2014/main" id="{13392105-5A8B-4B6E-A0E3-578C35E65F8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01" name="Texto 17" hidden="1">
          <a:extLst>
            <a:ext uri="{FF2B5EF4-FFF2-40B4-BE49-F238E27FC236}">
              <a16:creationId xmlns:a16="http://schemas.microsoft.com/office/drawing/2014/main" id="{102E11C4-869A-4EDF-9EA8-8720A506D3F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02" name="Texto 17" hidden="1">
          <a:extLst>
            <a:ext uri="{FF2B5EF4-FFF2-40B4-BE49-F238E27FC236}">
              <a16:creationId xmlns:a16="http://schemas.microsoft.com/office/drawing/2014/main" id="{8DA4B806-1CB2-49BD-AAD2-108D9BA7435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03" name="Texto 17" hidden="1">
          <a:extLst>
            <a:ext uri="{FF2B5EF4-FFF2-40B4-BE49-F238E27FC236}">
              <a16:creationId xmlns:a16="http://schemas.microsoft.com/office/drawing/2014/main" id="{51F95FED-FD39-4CF3-9149-025E474BBF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04" name="Texto 17" hidden="1">
          <a:extLst>
            <a:ext uri="{FF2B5EF4-FFF2-40B4-BE49-F238E27FC236}">
              <a16:creationId xmlns:a16="http://schemas.microsoft.com/office/drawing/2014/main" id="{4F88DF89-3473-4C9A-8EF5-479EC5DDB5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05" name="Texto 17" hidden="1">
          <a:extLst>
            <a:ext uri="{FF2B5EF4-FFF2-40B4-BE49-F238E27FC236}">
              <a16:creationId xmlns:a16="http://schemas.microsoft.com/office/drawing/2014/main" id="{AD4978CE-4B6F-4406-9AF9-EFE091A8468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06" name="Texto 17" hidden="1">
          <a:extLst>
            <a:ext uri="{FF2B5EF4-FFF2-40B4-BE49-F238E27FC236}">
              <a16:creationId xmlns:a16="http://schemas.microsoft.com/office/drawing/2014/main" id="{86F597F7-32A6-4451-ACE1-ECA6DACC400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07" name="Texto 17" hidden="1">
          <a:extLst>
            <a:ext uri="{FF2B5EF4-FFF2-40B4-BE49-F238E27FC236}">
              <a16:creationId xmlns:a16="http://schemas.microsoft.com/office/drawing/2014/main" id="{991084D0-13F8-4B18-903A-A2F6366A892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408" name="Texto 17" hidden="1">
          <a:extLst>
            <a:ext uri="{FF2B5EF4-FFF2-40B4-BE49-F238E27FC236}">
              <a16:creationId xmlns:a16="http://schemas.microsoft.com/office/drawing/2014/main" id="{11A008DE-B46D-4A8E-881C-2F92559777D2}"/>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409" name="Texto 17" hidden="1">
          <a:extLst>
            <a:ext uri="{FF2B5EF4-FFF2-40B4-BE49-F238E27FC236}">
              <a16:creationId xmlns:a16="http://schemas.microsoft.com/office/drawing/2014/main" id="{40E3DA9D-A8BE-480C-9BFD-669D286D4242}"/>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410" name="Texto 17" hidden="1">
          <a:extLst>
            <a:ext uri="{FF2B5EF4-FFF2-40B4-BE49-F238E27FC236}">
              <a16:creationId xmlns:a16="http://schemas.microsoft.com/office/drawing/2014/main" id="{5D2D0942-DB00-4B4F-B9FB-93F94B8F9F2E}"/>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11" name="Texto 17" hidden="1">
          <a:extLst>
            <a:ext uri="{FF2B5EF4-FFF2-40B4-BE49-F238E27FC236}">
              <a16:creationId xmlns:a16="http://schemas.microsoft.com/office/drawing/2014/main" id="{2D8102FA-4044-401E-A14A-0FCD03A6E2F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12" name="Texto 17" hidden="1">
          <a:extLst>
            <a:ext uri="{FF2B5EF4-FFF2-40B4-BE49-F238E27FC236}">
              <a16:creationId xmlns:a16="http://schemas.microsoft.com/office/drawing/2014/main" id="{E8A3BE99-6188-49B2-982C-CF492621F31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13" name="Texto 17" hidden="1">
          <a:extLst>
            <a:ext uri="{FF2B5EF4-FFF2-40B4-BE49-F238E27FC236}">
              <a16:creationId xmlns:a16="http://schemas.microsoft.com/office/drawing/2014/main" id="{B8B986B7-7219-4473-AA31-06652CB5103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14" name="Texto 17" hidden="1">
          <a:extLst>
            <a:ext uri="{FF2B5EF4-FFF2-40B4-BE49-F238E27FC236}">
              <a16:creationId xmlns:a16="http://schemas.microsoft.com/office/drawing/2014/main" id="{E31393FD-8A34-4BA7-A9CC-2CE887E82CF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15" name="Texto 17" hidden="1">
          <a:extLst>
            <a:ext uri="{FF2B5EF4-FFF2-40B4-BE49-F238E27FC236}">
              <a16:creationId xmlns:a16="http://schemas.microsoft.com/office/drawing/2014/main" id="{75F9AE14-0399-4E61-B186-F072C8CD42E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16" name="Texto 17" hidden="1">
          <a:extLst>
            <a:ext uri="{FF2B5EF4-FFF2-40B4-BE49-F238E27FC236}">
              <a16:creationId xmlns:a16="http://schemas.microsoft.com/office/drawing/2014/main" id="{078A04F9-05F5-4BB6-9BCC-6AC0EE4B89E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17" name="Texto 17" hidden="1">
          <a:extLst>
            <a:ext uri="{FF2B5EF4-FFF2-40B4-BE49-F238E27FC236}">
              <a16:creationId xmlns:a16="http://schemas.microsoft.com/office/drawing/2014/main" id="{E0727817-382E-4886-9CC9-79C2DF5E9C1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18" name="Texto 17" hidden="1">
          <a:extLst>
            <a:ext uri="{FF2B5EF4-FFF2-40B4-BE49-F238E27FC236}">
              <a16:creationId xmlns:a16="http://schemas.microsoft.com/office/drawing/2014/main" id="{76145025-181A-46E6-B232-B0C4D2EE1A5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19" name="Texto 17" hidden="1">
          <a:extLst>
            <a:ext uri="{FF2B5EF4-FFF2-40B4-BE49-F238E27FC236}">
              <a16:creationId xmlns:a16="http://schemas.microsoft.com/office/drawing/2014/main" id="{28D4F246-CC64-4121-9BF4-421C1A09373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20" name="Texto 17" hidden="1">
          <a:extLst>
            <a:ext uri="{FF2B5EF4-FFF2-40B4-BE49-F238E27FC236}">
              <a16:creationId xmlns:a16="http://schemas.microsoft.com/office/drawing/2014/main" id="{D2793A03-2E39-4924-980F-1DB6DF54462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21" name="Texto 17" hidden="1">
          <a:extLst>
            <a:ext uri="{FF2B5EF4-FFF2-40B4-BE49-F238E27FC236}">
              <a16:creationId xmlns:a16="http://schemas.microsoft.com/office/drawing/2014/main" id="{D9F707C8-6075-4600-B67C-EB46B431193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22" name="Texto 17" hidden="1">
          <a:extLst>
            <a:ext uri="{FF2B5EF4-FFF2-40B4-BE49-F238E27FC236}">
              <a16:creationId xmlns:a16="http://schemas.microsoft.com/office/drawing/2014/main" id="{1D9A1C0A-5F6B-4DD8-AA2F-CE2B7C82AD2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23" name="Texto 17" hidden="1">
          <a:extLst>
            <a:ext uri="{FF2B5EF4-FFF2-40B4-BE49-F238E27FC236}">
              <a16:creationId xmlns:a16="http://schemas.microsoft.com/office/drawing/2014/main" id="{74FE1B16-08A2-427A-AE80-E33ACD6CB11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24" name="Texto 17" hidden="1">
          <a:extLst>
            <a:ext uri="{FF2B5EF4-FFF2-40B4-BE49-F238E27FC236}">
              <a16:creationId xmlns:a16="http://schemas.microsoft.com/office/drawing/2014/main" id="{455BABF4-2126-4892-BC1D-12BF145688E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25" name="Texto 17" hidden="1">
          <a:extLst>
            <a:ext uri="{FF2B5EF4-FFF2-40B4-BE49-F238E27FC236}">
              <a16:creationId xmlns:a16="http://schemas.microsoft.com/office/drawing/2014/main" id="{F9EA5EB9-18BB-4794-A11A-3FD6E982DC5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26" name="Texto 17" hidden="1">
          <a:extLst>
            <a:ext uri="{FF2B5EF4-FFF2-40B4-BE49-F238E27FC236}">
              <a16:creationId xmlns:a16="http://schemas.microsoft.com/office/drawing/2014/main" id="{004D51D1-CA65-4B47-8DA8-DFE3E218141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27" name="Texto 17" hidden="1">
          <a:extLst>
            <a:ext uri="{FF2B5EF4-FFF2-40B4-BE49-F238E27FC236}">
              <a16:creationId xmlns:a16="http://schemas.microsoft.com/office/drawing/2014/main" id="{09332FD0-23D4-4C79-A7EC-107263EDE5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28" name="Texto 17" hidden="1">
          <a:extLst>
            <a:ext uri="{FF2B5EF4-FFF2-40B4-BE49-F238E27FC236}">
              <a16:creationId xmlns:a16="http://schemas.microsoft.com/office/drawing/2014/main" id="{AA8872D0-D67E-4A93-B842-3586A27FF46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29" name="Texto 17" hidden="1">
          <a:extLst>
            <a:ext uri="{FF2B5EF4-FFF2-40B4-BE49-F238E27FC236}">
              <a16:creationId xmlns:a16="http://schemas.microsoft.com/office/drawing/2014/main" id="{6CA69DEE-C2D5-4D3E-8AAB-9F29334C0FF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30" name="Texto 17" hidden="1">
          <a:extLst>
            <a:ext uri="{FF2B5EF4-FFF2-40B4-BE49-F238E27FC236}">
              <a16:creationId xmlns:a16="http://schemas.microsoft.com/office/drawing/2014/main" id="{E2AEB781-8EC4-4075-9740-C401DCB2C40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31" name="Texto 17" hidden="1">
          <a:extLst>
            <a:ext uri="{FF2B5EF4-FFF2-40B4-BE49-F238E27FC236}">
              <a16:creationId xmlns:a16="http://schemas.microsoft.com/office/drawing/2014/main" id="{F6DFD3EF-B01C-4C82-A252-5BD9847559F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32" name="Texto 17" hidden="1">
          <a:extLst>
            <a:ext uri="{FF2B5EF4-FFF2-40B4-BE49-F238E27FC236}">
              <a16:creationId xmlns:a16="http://schemas.microsoft.com/office/drawing/2014/main" id="{096F262F-A191-47FB-94B0-F9465A3351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33" name="Texto 17" hidden="1">
          <a:extLst>
            <a:ext uri="{FF2B5EF4-FFF2-40B4-BE49-F238E27FC236}">
              <a16:creationId xmlns:a16="http://schemas.microsoft.com/office/drawing/2014/main" id="{FBE44ACB-9A0B-4680-A402-B8311C1816B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34" name="Texto 17" hidden="1">
          <a:extLst>
            <a:ext uri="{FF2B5EF4-FFF2-40B4-BE49-F238E27FC236}">
              <a16:creationId xmlns:a16="http://schemas.microsoft.com/office/drawing/2014/main" id="{BFCE8777-9E0D-4902-947E-E8C94D994C1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35" name="Texto 17" hidden="1">
          <a:extLst>
            <a:ext uri="{FF2B5EF4-FFF2-40B4-BE49-F238E27FC236}">
              <a16:creationId xmlns:a16="http://schemas.microsoft.com/office/drawing/2014/main" id="{2F8533DD-7779-4FFB-A378-04AFC6F059D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36" name="Texto 17" hidden="1">
          <a:extLst>
            <a:ext uri="{FF2B5EF4-FFF2-40B4-BE49-F238E27FC236}">
              <a16:creationId xmlns:a16="http://schemas.microsoft.com/office/drawing/2014/main" id="{C49D7FF3-2F64-44B1-9650-C6DB6305ED1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37" name="Texto 17" hidden="1">
          <a:extLst>
            <a:ext uri="{FF2B5EF4-FFF2-40B4-BE49-F238E27FC236}">
              <a16:creationId xmlns:a16="http://schemas.microsoft.com/office/drawing/2014/main" id="{363743EF-72CB-47A4-AFE8-A3AD131AC4C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38" name="Texto 17" hidden="1">
          <a:extLst>
            <a:ext uri="{FF2B5EF4-FFF2-40B4-BE49-F238E27FC236}">
              <a16:creationId xmlns:a16="http://schemas.microsoft.com/office/drawing/2014/main" id="{79DFE012-01CA-40DD-A3BE-6B052A8E3DD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39" name="Texto 17" hidden="1">
          <a:extLst>
            <a:ext uri="{FF2B5EF4-FFF2-40B4-BE49-F238E27FC236}">
              <a16:creationId xmlns:a16="http://schemas.microsoft.com/office/drawing/2014/main" id="{D3461D4C-3F89-4F1D-BF5B-BEE82412CE8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40" name="Texto 17" hidden="1">
          <a:extLst>
            <a:ext uri="{FF2B5EF4-FFF2-40B4-BE49-F238E27FC236}">
              <a16:creationId xmlns:a16="http://schemas.microsoft.com/office/drawing/2014/main" id="{83730289-6FBF-4141-B1CB-C46BA8F723F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41" name="Texto 17" hidden="1">
          <a:extLst>
            <a:ext uri="{FF2B5EF4-FFF2-40B4-BE49-F238E27FC236}">
              <a16:creationId xmlns:a16="http://schemas.microsoft.com/office/drawing/2014/main" id="{7F25891C-82BA-4024-97E5-E5B3ECB8176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42" name="Texto 17" hidden="1">
          <a:extLst>
            <a:ext uri="{FF2B5EF4-FFF2-40B4-BE49-F238E27FC236}">
              <a16:creationId xmlns:a16="http://schemas.microsoft.com/office/drawing/2014/main" id="{F1AA9A7D-B20E-443B-A9C3-48C2B950383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43" name="Texto 17" hidden="1">
          <a:extLst>
            <a:ext uri="{FF2B5EF4-FFF2-40B4-BE49-F238E27FC236}">
              <a16:creationId xmlns:a16="http://schemas.microsoft.com/office/drawing/2014/main" id="{8C1E2444-4827-4C29-86C6-4A1A380BC81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44" name="Texto 17" hidden="1">
          <a:extLst>
            <a:ext uri="{FF2B5EF4-FFF2-40B4-BE49-F238E27FC236}">
              <a16:creationId xmlns:a16="http://schemas.microsoft.com/office/drawing/2014/main" id="{DD824A62-6E5C-4EB8-BB5E-3D2170FE1E4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45" name="Texto 17" hidden="1">
          <a:extLst>
            <a:ext uri="{FF2B5EF4-FFF2-40B4-BE49-F238E27FC236}">
              <a16:creationId xmlns:a16="http://schemas.microsoft.com/office/drawing/2014/main" id="{38D23581-98EF-454C-B463-62E9A00728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446" name="Texto 17" hidden="1">
          <a:extLst>
            <a:ext uri="{FF2B5EF4-FFF2-40B4-BE49-F238E27FC236}">
              <a16:creationId xmlns:a16="http://schemas.microsoft.com/office/drawing/2014/main" id="{4FD8E7A0-9D95-475A-AC40-8A33E9D3F0AF}"/>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447" name="Texto 17" hidden="1">
          <a:extLst>
            <a:ext uri="{FF2B5EF4-FFF2-40B4-BE49-F238E27FC236}">
              <a16:creationId xmlns:a16="http://schemas.microsoft.com/office/drawing/2014/main" id="{937C8D11-D58F-4BEE-98C5-A2B302A08304}"/>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48" name="Texto 17" hidden="1">
          <a:extLst>
            <a:ext uri="{FF2B5EF4-FFF2-40B4-BE49-F238E27FC236}">
              <a16:creationId xmlns:a16="http://schemas.microsoft.com/office/drawing/2014/main" id="{8093018F-F2AB-48E5-BC49-66E031FCDA7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49" name="Texto 17" hidden="1">
          <a:extLst>
            <a:ext uri="{FF2B5EF4-FFF2-40B4-BE49-F238E27FC236}">
              <a16:creationId xmlns:a16="http://schemas.microsoft.com/office/drawing/2014/main" id="{5B94C5E6-1ED0-4B87-AC58-494857311D3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50" name="Texto 17" hidden="1">
          <a:extLst>
            <a:ext uri="{FF2B5EF4-FFF2-40B4-BE49-F238E27FC236}">
              <a16:creationId xmlns:a16="http://schemas.microsoft.com/office/drawing/2014/main" id="{30133140-BE72-4E78-8BF8-3821E41AB98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51" name="Texto 17" hidden="1">
          <a:extLst>
            <a:ext uri="{FF2B5EF4-FFF2-40B4-BE49-F238E27FC236}">
              <a16:creationId xmlns:a16="http://schemas.microsoft.com/office/drawing/2014/main" id="{37B63D78-6748-4A54-8C43-533088F34DA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52" name="Texto 17" hidden="1">
          <a:extLst>
            <a:ext uri="{FF2B5EF4-FFF2-40B4-BE49-F238E27FC236}">
              <a16:creationId xmlns:a16="http://schemas.microsoft.com/office/drawing/2014/main" id="{569BB39D-9F34-493A-B67C-F363CC4D74D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53" name="Texto 17" hidden="1">
          <a:extLst>
            <a:ext uri="{FF2B5EF4-FFF2-40B4-BE49-F238E27FC236}">
              <a16:creationId xmlns:a16="http://schemas.microsoft.com/office/drawing/2014/main" id="{BBFB8BB8-DC98-4090-B33F-8192A180B16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54" name="Texto 17" hidden="1">
          <a:extLst>
            <a:ext uri="{FF2B5EF4-FFF2-40B4-BE49-F238E27FC236}">
              <a16:creationId xmlns:a16="http://schemas.microsoft.com/office/drawing/2014/main" id="{14DFA8FE-54AE-40E5-9DE6-355E48D901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55" name="Texto 17" hidden="1">
          <a:extLst>
            <a:ext uri="{FF2B5EF4-FFF2-40B4-BE49-F238E27FC236}">
              <a16:creationId xmlns:a16="http://schemas.microsoft.com/office/drawing/2014/main" id="{34A7B003-76D5-47F0-BD52-04B6BC541FD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56" name="Texto 17" hidden="1">
          <a:extLst>
            <a:ext uri="{FF2B5EF4-FFF2-40B4-BE49-F238E27FC236}">
              <a16:creationId xmlns:a16="http://schemas.microsoft.com/office/drawing/2014/main" id="{4668F32D-8DFD-4CBC-BF63-2A19F5F17EE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57" name="Texto 17" hidden="1">
          <a:extLst>
            <a:ext uri="{FF2B5EF4-FFF2-40B4-BE49-F238E27FC236}">
              <a16:creationId xmlns:a16="http://schemas.microsoft.com/office/drawing/2014/main" id="{EA4B6CA1-AA5B-4142-B2D0-798A96B648F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58" name="Texto 17" hidden="1">
          <a:extLst>
            <a:ext uri="{FF2B5EF4-FFF2-40B4-BE49-F238E27FC236}">
              <a16:creationId xmlns:a16="http://schemas.microsoft.com/office/drawing/2014/main" id="{BD3DDA1E-66B7-4BA7-9B0A-7B7FAAE0AF9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59" name="Texto 17" hidden="1">
          <a:extLst>
            <a:ext uri="{FF2B5EF4-FFF2-40B4-BE49-F238E27FC236}">
              <a16:creationId xmlns:a16="http://schemas.microsoft.com/office/drawing/2014/main" id="{E9DB01FB-07F9-458B-B506-244FD84BCDB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60" name="Texto 17" hidden="1">
          <a:extLst>
            <a:ext uri="{FF2B5EF4-FFF2-40B4-BE49-F238E27FC236}">
              <a16:creationId xmlns:a16="http://schemas.microsoft.com/office/drawing/2014/main" id="{EAC0F999-1FEF-4594-8493-6F8402AB3D8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61" name="Texto 17" hidden="1">
          <a:extLst>
            <a:ext uri="{FF2B5EF4-FFF2-40B4-BE49-F238E27FC236}">
              <a16:creationId xmlns:a16="http://schemas.microsoft.com/office/drawing/2014/main" id="{0A4741C8-CF2B-4B0D-8621-B624AFBC462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62" name="Texto 17" hidden="1">
          <a:extLst>
            <a:ext uri="{FF2B5EF4-FFF2-40B4-BE49-F238E27FC236}">
              <a16:creationId xmlns:a16="http://schemas.microsoft.com/office/drawing/2014/main" id="{D0CDE2BE-4F1A-465C-8DC2-57DFD0E78B8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63" name="Texto 17" hidden="1">
          <a:extLst>
            <a:ext uri="{FF2B5EF4-FFF2-40B4-BE49-F238E27FC236}">
              <a16:creationId xmlns:a16="http://schemas.microsoft.com/office/drawing/2014/main" id="{D71590D9-79D7-498D-93CF-4EB10FA461F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64" name="Texto 17" hidden="1">
          <a:extLst>
            <a:ext uri="{FF2B5EF4-FFF2-40B4-BE49-F238E27FC236}">
              <a16:creationId xmlns:a16="http://schemas.microsoft.com/office/drawing/2014/main" id="{912C50DF-B7D0-4D74-BDEC-E645C271804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65" name="Texto 17" hidden="1">
          <a:extLst>
            <a:ext uri="{FF2B5EF4-FFF2-40B4-BE49-F238E27FC236}">
              <a16:creationId xmlns:a16="http://schemas.microsoft.com/office/drawing/2014/main" id="{C7C9149C-C301-47CC-8B19-D96472CA29E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66" name="Texto 17" hidden="1">
          <a:extLst>
            <a:ext uri="{FF2B5EF4-FFF2-40B4-BE49-F238E27FC236}">
              <a16:creationId xmlns:a16="http://schemas.microsoft.com/office/drawing/2014/main" id="{28F7F949-FA50-4C3E-A66A-CA59AD28352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67" name="Texto 17" hidden="1">
          <a:extLst>
            <a:ext uri="{FF2B5EF4-FFF2-40B4-BE49-F238E27FC236}">
              <a16:creationId xmlns:a16="http://schemas.microsoft.com/office/drawing/2014/main" id="{2233F67A-5147-4A23-ACEE-DE060FB4956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68" name="Texto 17" hidden="1">
          <a:extLst>
            <a:ext uri="{FF2B5EF4-FFF2-40B4-BE49-F238E27FC236}">
              <a16:creationId xmlns:a16="http://schemas.microsoft.com/office/drawing/2014/main" id="{971852A6-8F03-4F6C-9B53-C14382DE273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69" name="Texto 17" hidden="1">
          <a:extLst>
            <a:ext uri="{FF2B5EF4-FFF2-40B4-BE49-F238E27FC236}">
              <a16:creationId xmlns:a16="http://schemas.microsoft.com/office/drawing/2014/main" id="{FC9343B4-9F28-4262-BD17-7B8B1448FF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70" name="Texto 17" hidden="1">
          <a:extLst>
            <a:ext uri="{FF2B5EF4-FFF2-40B4-BE49-F238E27FC236}">
              <a16:creationId xmlns:a16="http://schemas.microsoft.com/office/drawing/2014/main" id="{F4FB9272-DFF6-4897-A391-242460F74F3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71" name="Texto 17" hidden="1">
          <a:extLst>
            <a:ext uri="{FF2B5EF4-FFF2-40B4-BE49-F238E27FC236}">
              <a16:creationId xmlns:a16="http://schemas.microsoft.com/office/drawing/2014/main" id="{3C1EC144-340C-4CB9-A956-7DA33E0D135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72" name="Texto 17" hidden="1">
          <a:extLst>
            <a:ext uri="{FF2B5EF4-FFF2-40B4-BE49-F238E27FC236}">
              <a16:creationId xmlns:a16="http://schemas.microsoft.com/office/drawing/2014/main" id="{2E9A720C-A433-432A-8226-A6F82F57E95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73" name="Texto 17" hidden="1">
          <a:extLst>
            <a:ext uri="{FF2B5EF4-FFF2-40B4-BE49-F238E27FC236}">
              <a16:creationId xmlns:a16="http://schemas.microsoft.com/office/drawing/2014/main" id="{975188A5-B28C-4A36-996D-CB8DFA378E3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74" name="Texto 17" hidden="1">
          <a:extLst>
            <a:ext uri="{FF2B5EF4-FFF2-40B4-BE49-F238E27FC236}">
              <a16:creationId xmlns:a16="http://schemas.microsoft.com/office/drawing/2014/main" id="{FA51CA40-B358-432C-B280-F16F8424E3C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75" name="Texto 17" hidden="1">
          <a:extLst>
            <a:ext uri="{FF2B5EF4-FFF2-40B4-BE49-F238E27FC236}">
              <a16:creationId xmlns:a16="http://schemas.microsoft.com/office/drawing/2014/main" id="{A5A2C7A9-8ECF-4C73-AA36-78DDBC01CA8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76" name="Texto 17" hidden="1">
          <a:extLst>
            <a:ext uri="{FF2B5EF4-FFF2-40B4-BE49-F238E27FC236}">
              <a16:creationId xmlns:a16="http://schemas.microsoft.com/office/drawing/2014/main" id="{1745E32B-CD05-4C7D-B24F-D09623323F8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77" name="Texto 17" hidden="1">
          <a:extLst>
            <a:ext uri="{FF2B5EF4-FFF2-40B4-BE49-F238E27FC236}">
              <a16:creationId xmlns:a16="http://schemas.microsoft.com/office/drawing/2014/main" id="{F49E4A6F-88BD-4EFF-9A11-6ADC85AFA6D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78" name="Texto 17" hidden="1">
          <a:extLst>
            <a:ext uri="{FF2B5EF4-FFF2-40B4-BE49-F238E27FC236}">
              <a16:creationId xmlns:a16="http://schemas.microsoft.com/office/drawing/2014/main" id="{05B06DF2-B433-4612-8445-ED7CDADF4A1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79" name="Texto 17" hidden="1">
          <a:extLst>
            <a:ext uri="{FF2B5EF4-FFF2-40B4-BE49-F238E27FC236}">
              <a16:creationId xmlns:a16="http://schemas.microsoft.com/office/drawing/2014/main" id="{08F26CF2-27CA-4C9F-89FC-22E6A4AD83F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80" name="Texto 17" hidden="1">
          <a:extLst>
            <a:ext uri="{FF2B5EF4-FFF2-40B4-BE49-F238E27FC236}">
              <a16:creationId xmlns:a16="http://schemas.microsoft.com/office/drawing/2014/main" id="{A80E8C9B-2EC8-4AA7-A1AB-2A4F1F206FE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81" name="Texto 17" hidden="1">
          <a:extLst>
            <a:ext uri="{FF2B5EF4-FFF2-40B4-BE49-F238E27FC236}">
              <a16:creationId xmlns:a16="http://schemas.microsoft.com/office/drawing/2014/main" id="{E91C5319-69EC-44E8-946C-455E7539EC7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82" name="Texto 17" hidden="1">
          <a:extLst>
            <a:ext uri="{FF2B5EF4-FFF2-40B4-BE49-F238E27FC236}">
              <a16:creationId xmlns:a16="http://schemas.microsoft.com/office/drawing/2014/main" id="{2361A2F3-18BD-495A-918C-2E17F707C10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483" name="Texto 17" hidden="1">
          <a:extLst>
            <a:ext uri="{FF2B5EF4-FFF2-40B4-BE49-F238E27FC236}">
              <a16:creationId xmlns:a16="http://schemas.microsoft.com/office/drawing/2014/main" id="{5DBC21D8-72B6-4E63-8474-BCC2DB21A5E7}"/>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484" name="Texto 17" hidden="1">
          <a:extLst>
            <a:ext uri="{FF2B5EF4-FFF2-40B4-BE49-F238E27FC236}">
              <a16:creationId xmlns:a16="http://schemas.microsoft.com/office/drawing/2014/main" id="{CB091E03-1EDD-4DD5-AD43-95D9F4C49F7A}"/>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85" name="Texto 17" hidden="1">
          <a:extLst>
            <a:ext uri="{FF2B5EF4-FFF2-40B4-BE49-F238E27FC236}">
              <a16:creationId xmlns:a16="http://schemas.microsoft.com/office/drawing/2014/main" id="{46655308-CB62-41E5-B5B3-8BA9056745D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86" name="Texto 17" hidden="1">
          <a:extLst>
            <a:ext uri="{FF2B5EF4-FFF2-40B4-BE49-F238E27FC236}">
              <a16:creationId xmlns:a16="http://schemas.microsoft.com/office/drawing/2014/main" id="{B27E62DF-4B2E-42E2-962A-FC212DF706F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87" name="Texto 17" hidden="1">
          <a:extLst>
            <a:ext uri="{FF2B5EF4-FFF2-40B4-BE49-F238E27FC236}">
              <a16:creationId xmlns:a16="http://schemas.microsoft.com/office/drawing/2014/main" id="{470E347D-0C16-4D67-B7DD-57C7AF2EE35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88" name="Texto 17" hidden="1">
          <a:extLst>
            <a:ext uri="{FF2B5EF4-FFF2-40B4-BE49-F238E27FC236}">
              <a16:creationId xmlns:a16="http://schemas.microsoft.com/office/drawing/2014/main" id="{3EA1957A-9DF6-47D9-B85A-2ADFC20C3C4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89" name="Texto 17" hidden="1">
          <a:extLst>
            <a:ext uri="{FF2B5EF4-FFF2-40B4-BE49-F238E27FC236}">
              <a16:creationId xmlns:a16="http://schemas.microsoft.com/office/drawing/2014/main" id="{3F544231-AD16-43B8-8DE6-A1C253395D3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90" name="Texto 17" hidden="1">
          <a:extLst>
            <a:ext uri="{FF2B5EF4-FFF2-40B4-BE49-F238E27FC236}">
              <a16:creationId xmlns:a16="http://schemas.microsoft.com/office/drawing/2014/main" id="{9472E26B-FAB4-484F-BDB2-361D06D8952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91" name="Texto 17" hidden="1">
          <a:extLst>
            <a:ext uri="{FF2B5EF4-FFF2-40B4-BE49-F238E27FC236}">
              <a16:creationId xmlns:a16="http://schemas.microsoft.com/office/drawing/2014/main" id="{A4F6B79F-736B-4F21-B120-2440431FF99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92" name="Texto 17" hidden="1">
          <a:extLst>
            <a:ext uri="{FF2B5EF4-FFF2-40B4-BE49-F238E27FC236}">
              <a16:creationId xmlns:a16="http://schemas.microsoft.com/office/drawing/2014/main" id="{35DBB90D-4DE1-4A1B-9530-A0165C3F9F6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93" name="Texto 17" hidden="1">
          <a:extLst>
            <a:ext uri="{FF2B5EF4-FFF2-40B4-BE49-F238E27FC236}">
              <a16:creationId xmlns:a16="http://schemas.microsoft.com/office/drawing/2014/main" id="{31624119-CE8E-45E3-8C07-153CE0B9447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94" name="Texto 17" hidden="1">
          <a:extLst>
            <a:ext uri="{FF2B5EF4-FFF2-40B4-BE49-F238E27FC236}">
              <a16:creationId xmlns:a16="http://schemas.microsoft.com/office/drawing/2014/main" id="{2BDA0E79-B1B2-48A1-99EE-4880AF07570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95" name="Texto 17" hidden="1">
          <a:extLst>
            <a:ext uri="{FF2B5EF4-FFF2-40B4-BE49-F238E27FC236}">
              <a16:creationId xmlns:a16="http://schemas.microsoft.com/office/drawing/2014/main" id="{00484A79-9536-47D2-92DD-957AB449944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96" name="Texto 17" hidden="1">
          <a:extLst>
            <a:ext uri="{FF2B5EF4-FFF2-40B4-BE49-F238E27FC236}">
              <a16:creationId xmlns:a16="http://schemas.microsoft.com/office/drawing/2014/main" id="{7A76CB2C-2A89-4F89-969D-A4C91464417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97" name="Texto 17" hidden="1">
          <a:extLst>
            <a:ext uri="{FF2B5EF4-FFF2-40B4-BE49-F238E27FC236}">
              <a16:creationId xmlns:a16="http://schemas.microsoft.com/office/drawing/2014/main" id="{FF670D2A-5A83-4408-8834-8E793F3078B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498" name="Texto 17" hidden="1">
          <a:extLst>
            <a:ext uri="{FF2B5EF4-FFF2-40B4-BE49-F238E27FC236}">
              <a16:creationId xmlns:a16="http://schemas.microsoft.com/office/drawing/2014/main" id="{E92295AA-C0F9-4EA8-BB3F-28E43706744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499" name="Texto 17" hidden="1">
          <a:extLst>
            <a:ext uri="{FF2B5EF4-FFF2-40B4-BE49-F238E27FC236}">
              <a16:creationId xmlns:a16="http://schemas.microsoft.com/office/drawing/2014/main" id="{9A3BA231-E862-4C05-9382-BCAE6E7A512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00" name="Texto 17" hidden="1">
          <a:extLst>
            <a:ext uri="{FF2B5EF4-FFF2-40B4-BE49-F238E27FC236}">
              <a16:creationId xmlns:a16="http://schemas.microsoft.com/office/drawing/2014/main" id="{F7172D13-B272-40BE-8512-C0AEC20D3E1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01" name="Texto 17" hidden="1">
          <a:extLst>
            <a:ext uri="{FF2B5EF4-FFF2-40B4-BE49-F238E27FC236}">
              <a16:creationId xmlns:a16="http://schemas.microsoft.com/office/drawing/2014/main" id="{60461A64-C7F3-42E8-8CA0-09CDEA8D30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02" name="Texto 17" hidden="1">
          <a:extLst>
            <a:ext uri="{FF2B5EF4-FFF2-40B4-BE49-F238E27FC236}">
              <a16:creationId xmlns:a16="http://schemas.microsoft.com/office/drawing/2014/main" id="{AB5A9098-DBBC-41C3-92BA-8E2AAA92F0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03" name="Texto 17" hidden="1">
          <a:extLst>
            <a:ext uri="{FF2B5EF4-FFF2-40B4-BE49-F238E27FC236}">
              <a16:creationId xmlns:a16="http://schemas.microsoft.com/office/drawing/2014/main" id="{9C6B7D11-495E-481A-8FA1-0276BDF729C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04" name="Texto 17" hidden="1">
          <a:extLst>
            <a:ext uri="{FF2B5EF4-FFF2-40B4-BE49-F238E27FC236}">
              <a16:creationId xmlns:a16="http://schemas.microsoft.com/office/drawing/2014/main" id="{A1E41BB2-57A7-4177-B6E6-77EAB701FF1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05" name="Texto 17" hidden="1">
          <a:extLst>
            <a:ext uri="{FF2B5EF4-FFF2-40B4-BE49-F238E27FC236}">
              <a16:creationId xmlns:a16="http://schemas.microsoft.com/office/drawing/2014/main" id="{1DBD9A35-EEE2-4D42-80D4-2E039EA2A64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06" name="Texto 17" hidden="1">
          <a:extLst>
            <a:ext uri="{FF2B5EF4-FFF2-40B4-BE49-F238E27FC236}">
              <a16:creationId xmlns:a16="http://schemas.microsoft.com/office/drawing/2014/main" id="{568DED9A-E622-4ABB-A9FA-6257474F7A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07" name="Texto 17" hidden="1">
          <a:extLst>
            <a:ext uri="{FF2B5EF4-FFF2-40B4-BE49-F238E27FC236}">
              <a16:creationId xmlns:a16="http://schemas.microsoft.com/office/drawing/2014/main" id="{D36825E8-C362-400B-981D-F4C65DAC4BD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08" name="Texto 17" hidden="1">
          <a:extLst>
            <a:ext uri="{FF2B5EF4-FFF2-40B4-BE49-F238E27FC236}">
              <a16:creationId xmlns:a16="http://schemas.microsoft.com/office/drawing/2014/main" id="{B819A692-E19B-4DA1-BC72-6C97C360970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09" name="Texto 17" hidden="1">
          <a:extLst>
            <a:ext uri="{FF2B5EF4-FFF2-40B4-BE49-F238E27FC236}">
              <a16:creationId xmlns:a16="http://schemas.microsoft.com/office/drawing/2014/main" id="{0E7BC376-2727-4ADE-8F71-36B8D1DEE3E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10" name="Texto 17" hidden="1">
          <a:extLst>
            <a:ext uri="{FF2B5EF4-FFF2-40B4-BE49-F238E27FC236}">
              <a16:creationId xmlns:a16="http://schemas.microsoft.com/office/drawing/2014/main" id="{3FD97C5B-F0BB-4907-8B38-83508F4946A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11" name="Texto 17" hidden="1">
          <a:extLst>
            <a:ext uri="{FF2B5EF4-FFF2-40B4-BE49-F238E27FC236}">
              <a16:creationId xmlns:a16="http://schemas.microsoft.com/office/drawing/2014/main" id="{CDEDAB85-8CB8-4DC1-8882-5AE854F0B53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12" name="Texto 17" hidden="1">
          <a:extLst>
            <a:ext uri="{FF2B5EF4-FFF2-40B4-BE49-F238E27FC236}">
              <a16:creationId xmlns:a16="http://schemas.microsoft.com/office/drawing/2014/main" id="{303CFBAF-61B4-46C1-8E6C-0472C6ACD23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13" name="Texto 17" hidden="1">
          <a:extLst>
            <a:ext uri="{FF2B5EF4-FFF2-40B4-BE49-F238E27FC236}">
              <a16:creationId xmlns:a16="http://schemas.microsoft.com/office/drawing/2014/main" id="{E176630F-3ED2-44E8-B02A-EEF0752255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14" name="Texto 17" hidden="1">
          <a:extLst>
            <a:ext uri="{FF2B5EF4-FFF2-40B4-BE49-F238E27FC236}">
              <a16:creationId xmlns:a16="http://schemas.microsoft.com/office/drawing/2014/main" id="{6CEEB38F-AAA8-4564-93BF-9045D82A49E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15" name="Texto 17" hidden="1">
          <a:extLst>
            <a:ext uri="{FF2B5EF4-FFF2-40B4-BE49-F238E27FC236}">
              <a16:creationId xmlns:a16="http://schemas.microsoft.com/office/drawing/2014/main" id="{BE29DA57-0E66-493F-928A-5D224038EFC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16" name="Texto 17" hidden="1">
          <a:extLst>
            <a:ext uri="{FF2B5EF4-FFF2-40B4-BE49-F238E27FC236}">
              <a16:creationId xmlns:a16="http://schemas.microsoft.com/office/drawing/2014/main" id="{95BA4354-277F-41C9-813C-FA1FC86A58F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17" name="Texto 17" hidden="1">
          <a:extLst>
            <a:ext uri="{FF2B5EF4-FFF2-40B4-BE49-F238E27FC236}">
              <a16:creationId xmlns:a16="http://schemas.microsoft.com/office/drawing/2014/main" id="{B3BCEB4C-35AF-43BA-A3CB-F013F620E96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18" name="Texto 17" hidden="1">
          <a:extLst>
            <a:ext uri="{FF2B5EF4-FFF2-40B4-BE49-F238E27FC236}">
              <a16:creationId xmlns:a16="http://schemas.microsoft.com/office/drawing/2014/main" id="{B996AF00-7BCA-416D-A1D7-263EC0E836D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19" name="Texto 17" hidden="1">
          <a:extLst>
            <a:ext uri="{FF2B5EF4-FFF2-40B4-BE49-F238E27FC236}">
              <a16:creationId xmlns:a16="http://schemas.microsoft.com/office/drawing/2014/main" id="{F15C8A30-5578-47D2-941F-FB8C4E78410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520" name="Texto 17" hidden="1">
          <a:extLst>
            <a:ext uri="{FF2B5EF4-FFF2-40B4-BE49-F238E27FC236}">
              <a16:creationId xmlns:a16="http://schemas.microsoft.com/office/drawing/2014/main" id="{DD9229DB-D929-4302-A4B9-A14E0161F424}"/>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521" name="Texto 17" hidden="1">
          <a:extLst>
            <a:ext uri="{FF2B5EF4-FFF2-40B4-BE49-F238E27FC236}">
              <a16:creationId xmlns:a16="http://schemas.microsoft.com/office/drawing/2014/main" id="{6AF5B926-F45E-4873-9B87-B3790BF37AE4}"/>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22" name="Texto 17" hidden="1">
          <a:extLst>
            <a:ext uri="{FF2B5EF4-FFF2-40B4-BE49-F238E27FC236}">
              <a16:creationId xmlns:a16="http://schemas.microsoft.com/office/drawing/2014/main" id="{1F71B4C4-8BFB-473A-B43F-8AAF7AD13E9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23" name="Texto 17" hidden="1">
          <a:extLst>
            <a:ext uri="{FF2B5EF4-FFF2-40B4-BE49-F238E27FC236}">
              <a16:creationId xmlns:a16="http://schemas.microsoft.com/office/drawing/2014/main" id="{FF8969DC-612D-4CAC-99E7-6AC8CDEAC3F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24" name="Texto 17" hidden="1">
          <a:extLst>
            <a:ext uri="{FF2B5EF4-FFF2-40B4-BE49-F238E27FC236}">
              <a16:creationId xmlns:a16="http://schemas.microsoft.com/office/drawing/2014/main" id="{2942F4BE-D466-4EC9-AD7A-2038BD7CF2C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25" name="Texto 17" hidden="1">
          <a:extLst>
            <a:ext uri="{FF2B5EF4-FFF2-40B4-BE49-F238E27FC236}">
              <a16:creationId xmlns:a16="http://schemas.microsoft.com/office/drawing/2014/main" id="{5C0FFF5F-89BA-48CB-BAAA-D17AE54098B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26" name="Texto 17" hidden="1">
          <a:extLst>
            <a:ext uri="{FF2B5EF4-FFF2-40B4-BE49-F238E27FC236}">
              <a16:creationId xmlns:a16="http://schemas.microsoft.com/office/drawing/2014/main" id="{1B468936-4C1A-4788-8C1E-6F835A94F1E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27" name="Texto 17" hidden="1">
          <a:extLst>
            <a:ext uri="{FF2B5EF4-FFF2-40B4-BE49-F238E27FC236}">
              <a16:creationId xmlns:a16="http://schemas.microsoft.com/office/drawing/2014/main" id="{8C9E8863-1C2C-44FC-8F01-3156BFEE0B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28" name="Texto 17" hidden="1">
          <a:extLst>
            <a:ext uri="{FF2B5EF4-FFF2-40B4-BE49-F238E27FC236}">
              <a16:creationId xmlns:a16="http://schemas.microsoft.com/office/drawing/2014/main" id="{90496308-DA35-44FA-BCCF-1E0192F924B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29" name="Texto 17" hidden="1">
          <a:extLst>
            <a:ext uri="{FF2B5EF4-FFF2-40B4-BE49-F238E27FC236}">
              <a16:creationId xmlns:a16="http://schemas.microsoft.com/office/drawing/2014/main" id="{EAFDC217-32AB-408E-BE1C-B88233661FC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30" name="Texto 17" hidden="1">
          <a:extLst>
            <a:ext uri="{FF2B5EF4-FFF2-40B4-BE49-F238E27FC236}">
              <a16:creationId xmlns:a16="http://schemas.microsoft.com/office/drawing/2014/main" id="{0DC70B6C-B16E-4C78-B23A-17348637E4C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31" name="Texto 17" hidden="1">
          <a:extLst>
            <a:ext uri="{FF2B5EF4-FFF2-40B4-BE49-F238E27FC236}">
              <a16:creationId xmlns:a16="http://schemas.microsoft.com/office/drawing/2014/main" id="{04086BC5-5AD9-4981-AF62-5C138FE8E32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32" name="Texto 17" hidden="1">
          <a:extLst>
            <a:ext uri="{FF2B5EF4-FFF2-40B4-BE49-F238E27FC236}">
              <a16:creationId xmlns:a16="http://schemas.microsoft.com/office/drawing/2014/main" id="{9E2329AC-16FB-4196-8E14-8252A9AC14B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33" name="Texto 17" hidden="1">
          <a:extLst>
            <a:ext uri="{FF2B5EF4-FFF2-40B4-BE49-F238E27FC236}">
              <a16:creationId xmlns:a16="http://schemas.microsoft.com/office/drawing/2014/main" id="{BD9E6998-47C5-42DB-BD86-2B7737705AA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34" name="Texto 17" hidden="1">
          <a:extLst>
            <a:ext uri="{FF2B5EF4-FFF2-40B4-BE49-F238E27FC236}">
              <a16:creationId xmlns:a16="http://schemas.microsoft.com/office/drawing/2014/main" id="{F83D01EF-E6DD-44E4-BEF4-372CE94EADF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35" name="Texto 17" hidden="1">
          <a:extLst>
            <a:ext uri="{FF2B5EF4-FFF2-40B4-BE49-F238E27FC236}">
              <a16:creationId xmlns:a16="http://schemas.microsoft.com/office/drawing/2014/main" id="{5E34F5CF-8C7B-45A1-A068-19130A7B47E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36" name="Texto 17" hidden="1">
          <a:extLst>
            <a:ext uri="{FF2B5EF4-FFF2-40B4-BE49-F238E27FC236}">
              <a16:creationId xmlns:a16="http://schemas.microsoft.com/office/drawing/2014/main" id="{BC1EED06-9F7B-48F3-A348-29A14D00B66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37" name="Texto 17" hidden="1">
          <a:extLst>
            <a:ext uri="{FF2B5EF4-FFF2-40B4-BE49-F238E27FC236}">
              <a16:creationId xmlns:a16="http://schemas.microsoft.com/office/drawing/2014/main" id="{6962E1AD-BE1C-48C2-B171-AAB8762B3B3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38" name="Texto 17" hidden="1">
          <a:extLst>
            <a:ext uri="{FF2B5EF4-FFF2-40B4-BE49-F238E27FC236}">
              <a16:creationId xmlns:a16="http://schemas.microsoft.com/office/drawing/2014/main" id="{23A7601A-EABA-4C4C-B069-C748175EE7E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39" name="Texto 17" hidden="1">
          <a:extLst>
            <a:ext uri="{FF2B5EF4-FFF2-40B4-BE49-F238E27FC236}">
              <a16:creationId xmlns:a16="http://schemas.microsoft.com/office/drawing/2014/main" id="{D9A2632C-5AAF-4B49-9AE9-4A60CC3A1BA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40" name="Texto 17" hidden="1">
          <a:extLst>
            <a:ext uri="{FF2B5EF4-FFF2-40B4-BE49-F238E27FC236}">
              <a16:creationId xmlns:a16="http://schemas.microsoft.com/office/drawing/2014/main" id="{E79EDD98-8EB4-4006-8E16-09A54EBE19B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41" name="Texto 17" hidden="1">
          <a:extLst>
            <a:ext uri="{FF2B5EF4-FFF2-40B4-BE49-F238E27FC236}">
              <a16:creationId xmlns:a16="http://schemas.microsoft.com/office/drawing/2014/main" id="{A4B47950-F145-4001-9316-7C81DCAEAC0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42" name="Texto 17" hidden="1">
          <a:extLst>
            <a:ext uri="{FF2B5EF4-FFF2-40B4-BE49-F238E27FC236}">
              <a16:creationId xmlns:a16="http://schemas.microsoft.com/office/drawing/2014/main" id="{DBAB6415-4EAA-4F3F-A9F9-9ACCBDF4256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43" name="Texto 17" hidden="1">
          <a:extLst>
            <a:ext uri="{FF2B5EF4-FFF2-40B4-BE49-F238E27FC236}">
              <a16:creationId xmlns:a16="http://schemas.microsoft.com/office/drawing/2014/main" id="{51090355-B962-4151-9A20-CC57E54F0D3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44" name="Texto 17" hidden="1">
          <a:extLst>
            <a:ext uri="{FF2B5EF4-FFF2-40B4-BE49-F238E27FC236}">
              <a16:creationId xmlns:a16="http://schemas.microsoft.com/office/drawing/2014/main" id="{8F966370-65C2-4C95-A7A5-5F2AB17F62B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45" name="Texto 17" hidden="1">
          <a:extLst>
            <a:ext uri="{FF2B5EF4-FFF2-40B4-BE49-F238E27FC236}">
              <a16:creationId xmlns:a16="http://schemas.microsoft.com/office/drawing/2014/main" id="{F1B7BF7A-9646-47D6-A183-27C34D8F6C3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46" name="Texto 17" hidden="1">
          <a:extLst>
            <a:ext uri="{FF2B5EF4-FFF2-40B4-BE49-F238E27FC236}">
              <a16:creationId xmlns:a16="http://schemas.microsoft.com/office/drawing/2014/main" id="{EBF1E224-77D6-433E-AF37-D04286B4475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47" name="Texto 17" hidden="1">
          <a:extLst>
            <a:ext uri="{FF2B5EF4-FFF2-40B4-BE49-F238E27FC236}">
              <a16:creationId xmlns:a16="http://schemas.microsoft.com/office/drawing/2014/main" id="{B320879C-001D-45A0-BEAE-8983ECC0A77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48" name="Texto 17" hidden="1">
          <a:extLst>
            <a:ext uri="{FF2B5EF4-FFF2-40B4-BE49-F238E27FC236}">
              <a16:creationId xmlns:a16="http://schemas.microsoft.com/office/drawing/2014/main" id="{674C3922-CD19-4A1E-ADB9-3F707B49BE2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49" name="Texto 17" hidden="1">
          <a:extLst>
            <a:ext uri="{FF2B5EF4-FFF2-40B4-BE49-F238E27FC236}">
              <a16:creationId xmlns:a16="http://schemas.microsoft.com/office/drawing/2014/main" id="{B941EA20-1421-4A98-904F-B20B1091ECF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50" name="Texto 17" hidden="1">
          <a:extLst>
            <a:ext uri="{FF2B5EF4-FFF2-40B4-BE49-F238E27FC236}">
              <a16:creationId xmlns:a16="http://schemas.microsoft.com/office/drawing/2014/main" id="{4518FAD0-B1A8-4431-83CF-C3D1859A363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51" name="Texto 17" hidden="1">
          <a:extLst>
            <a:ext uri="{FF2B5EF4-FFF2-40B4-BE49-F238E27FC236}">
              <a16:creationId xmlns:a16="http://schemas.microsoft.com/office/drawing/2014/main" id="{BC591D47-CDA9-4F5F-B80A-5BEF14D2197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52" name="Texto 17" hidden="1">
          <a:extLst>
            <a:ext uri="{FF2B5EF4-FFF2-40B4-BE49-F238E27FC236}">
              <a16:creationId xmlns:a16="http://schemas.microsoft.com/office/drawing/2014/main" id="{29E7CBD4-A462-4AE1-A9A2-CDA95E3B857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53" name="Texto 17" hidden="1">
          <a:extLst>
            <a:ext uri="{FF2B5EF4-FFF2-40B4-BE49-F238E27FC236}">
              <a16:creationId xmlns:a16="http://schemas.microsoft.com/office/drawing/2014/main" id="{036AE52E-115C-4FC4-9239-2B6E8E85900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54" name="Texto 17" hidden="1">
          <a:extLst>
            <a:ext uri="{FF2B5EF4-FFF2-40B4-BE49-F238E27FC236}">
              <a16:creationId xmlns:a16="http://schemas.microsoft.com/office/drawing/2014/main" id="{727CA621-BFDE-4811-AC9F-2BCF77CC48C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55" name="Texto 17" hidden="1">
          <a:extLst>
            <a:ext uri="{FF2B5EF4-FFF2-40B4-BE49-F238E27FC236}">
              <a16:creationId xmlns:a16="http://schemas.microsoft.com/office/drawing/2014/main" id="{3737FD68-B272-458D-BF16-38C6E12497D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56" name="Texto 17" hidden="1">
          <a:extLst>
            <a:ext uri="{FF2B5EF4-FFF2-40B4-BE49-F238E27FC236}">
              <a16:creationId xmlns:a16="http://schemas.microsoft.com/office/drawing/2014/main" id="{47E81C0C-2EEB-4F5C-BDDA-B5625C6225B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557" name="Texto 17" hidden="1">
          <a:extLst>
            <a:ext uri="{FF2B5EF4-FFF2-40B4-BE49-F238E27FC236}">
              <a16:creationId xmlns:a16="http://schemas.microsoft.com/office/drawing/2014/main" id="{422BCBF2-A33D-4882-BDB2-A9417B93E808}"/>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558" name="Texto 17" hidden="1">
          <a:extLst>
            <a:ext uri="{FF2B5EF4-FFF2-40B4-BE49-F238E27FC236}">
              <a16:creationId xmlns:a16="http://schemas.microsoft.com/office/drawing/2014/main" id="{B4786E69-B06C-4DD0-9A63-053880DD9FA5}"/>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59" name="Texto 17" hidden="1">
          <a:extLst>
            <a:ext uri="{FF2B5EF4-FFF2-40B4-BE49-F238E27FC236}">
              <a16:creationId xmlns:a16="http://schemas.microsoft.com/office/drawing/2014/main" id="{EBC89015-6C4C-4553-A463-53C8DFFB19E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60" name="Texto 17" hidden="1">
          <a:extLst>
            <a:ext uri="{FF2B5EF4-FFF2-40B4-BE49-F238E27FC236}">
              <a16:creationId xmlns:a16="http://schemas.microsoft.com/office/drawing/2014/main" id="{E5D45049-E010-43DA-9697-C0EE431D8A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61" name="Texto 17" hidden="1">
          <a:extLst>
            <a:ext uri="{FF2B5EF4-FFF2-40B4-BE49-F238E27FC236}">
              <a16:creationId xmlns:a16="http://schemas.microsoft.com/office/drawing/2014/main" id="{764F77B5-6789-47BB-88FB-7CF59B04D99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62" name="Texto 17" hidden="1">
          <a:extLst>
            <a:ext uri="{FF2B5EF4-FFF2-40B4-BE49-F238E27FC236}">
              <a16:creationId xmlns:a16="http://schemas.microsoft.com/office/drawing/2014/main" id="{BE40AEAC-594B-46F8-9366-69F64160C2A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63" name="Texto 17" hidden="1">
          <a:extLst>
            <a:ext uri="{FF2B5EF4-FFF2-40B4-BE49-F238E27FC236}">
              <a16:creationId xmlns:a16="http://schemas.microsoft.com/office/drawing/2014/main" id="{E90160C7-5453-4F36-B36B-108DE8CC78B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64" name="Texto 17" hidden="1">
          <a:extLst>
            <a:ext uri="{FF2B5EF4-FFF2-40B4-BE49-F238E27FC236}">
              <a16:creationId xmlns:a16="http://schemas.microsoft.com/office/drawing/2014/main" id="{402E25DD-E7B1-4C40-BA68-18D68EA6D7C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65" name="Texto 17" hidden="1">
          <a:extLst>
            <a:ext uri="{FF2B5EF4-FFF2-40B4-BE49-F238E27FC236}">
              <a16:creationId xmlns:a16="http://schemas.microsoft.com/office/drawing/2014/main" id="{CD51C6CD-57FB-441A-8C0C-E2F8A1C2CB9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66" name="Texto 17" hidden="1">
          <a:extLst>
            <a:ext uri="{FF2B5EF4-FFF2-40B4-BE49-F238E27FC236}">
              <a16:creationId xmlns:a16="http://schemas.microsoft.com/office/drawing/2014/main" id="{BC8F6E31-3CE1-4184-9AFF-D2C14611D33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67" name="Texto 17" hidden="1">
          <a:extLst>
            <a:ext uri="{FF2B5EF4-FFF2-40B4-BE49-F238E27FC236}">
              <a16:creationId xmlns:a16="http://schemas.microsoft.com/office/drawing/2014/main" id="{18E8F566-873B-495E-A443-4B9A66031A5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68" name="Texto 17" hidden="1">
          <a:extLst>
            <a:ext uri="{FF2B5EF4-FFF2-40B4-BE49-F238E27FC236}">
              <a16:creationId xmlns:a16="http://schemas.microsoft.com/office/drawing/2014/main" id="{9A454085-C695-4E9D-A9AA-26946AFFFBB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69" name="Texto 17" hidden="1">
          <a:extLst>
            <a:ext uri="{FF2B5EF4-FFF2-40B4-BE49-F238E27FC236}">
              <a16:creationId xmlns:a16="http://schemas.microsoft.com/office/drawing/2014/main" id="{9FCFA7DB-D180-41BF-9AC7-0A7CB9314CD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70" name="Texto 17" hidden="1">
          <a:extLst>
            <a:ext uri="{FF2B5EF4-FFF2-40B4-BE49-F238E27FC236}">
              <a16:creationId xmlns:a16="http://schemas.microsoft.com/office/drawing/2014/main" id="{EE22DE65-6B6E-4CE5-B039-E01EDD7FFF1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71" name="Texto 17" hidden="1">
          <a:extLst>
            <a:ext uri="{FF2B5EF4-FFF2-40B4-BE49-F238E27FC236}">
              <a16:creationId xmlns:a16="http://schemas.microsoft.com/office/drawing/2014/main" id="{EB465F4E-AC46-403B-BF04-7FD7C54FC9A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72" name="Texto 17" hidden="1">
          <a:extLst>
            <a:ext uri="{FF2B5EF4-FFF2-40B4-BE49-F238E27FC236}">
              <a16:creationId xmlns:a16="http://schemas.microsoft.com/office/drawing/2014/main" id="{C011D678-FE3E-44D8-9E1A-7DE9577721F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73" name="Texto 17" hidden="1">
          <a:extLst>
            <a:ext uri="{FF2B5EF4-FFF2-40B4-BE49-F238E27FC236}">
              <a16:creationId xmlns:a16="http://schemas.microsoft.com/office/drawing/2014/main" id="{2309E874-AF93-4A8D-A74C-F6CFBF477CF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74" name="Texto 17" hidden="1">
          <a:extLst>
            <a:ext uri="{FF2B5EF4-FFF2-40B4-BE49-F238E27FC236}">
              <a16:creationId xmlns:a16="http://schemas.microsoft.com/office/drawing/2014/main" id="{E8D417F4-8239-43DE-AD45-D4935A21C93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75" name="Texto 17" hidden="1">
          <a:extLst>
            <a:ext uri="{FF2B5EF4-FFF2-40B4-BE49-F238E27FC236}">
              <a16:creationId xmlns:a16="http://schemas.microsoft.com/office/drawing/2014/main" id="{F3A07784-D64A-4186-8139-DD3E301727A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76" name="Texto 17" hidden="1">
          <a:extLst>
            <a:ext uri="{FF2B5EF4-FFF2-40B4-BE49-F238E27FC236}">
              <a16:creationId xmlns:a16="http://schemas.microsoft.com/office/drawing/2014/main" id="{FCC3D6EB-DFDE-4372-96B1-46A691DDBA2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77" name="Texto 17" hidden="1">
          <a:extLst>
            <a:ext uri="{FF2B5EF4-FFF2-40B4-BE49-F238E27FC236}">
              <a16:creationId xmlns:a16="http://schemas.microsoft.com/office/drawing/2014/main" id="{09EAE1C4-0765-4AAA-AB74-C8F8F6BAF18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78" name="Texto 17" hidden="1">
          <a:extLst>
            <a:ext uri="{FF2B5EF4-FFF2-40B4-BE49-F238E27FC236}">
              <a16:creationId xmlns:a16="http://schemas.microsoft.com/office/drawing/2014/main" id="{4300D3C6-0135-458B-AE90-294E3A431A6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79" name="Texto 17" hidden="1">
          <a:extLst>
            <a:ext uri="{FF2B5EF4-FFF2-40B4-BE49-F238E27FC236}">
              <a16:creationId xmlns:a16="http://schemas.microsoft.com/office/drawing/2014/main" id="{8CF90125-3E85-4F1D-BE0F-E1A4D5E7AB8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80" name="Texto 17" hidden="1">
          <a:extLst>
            <a:ext uri="{FF2B5EF4-FFF2-40B4-BE49-F238E27FC236}">
              <a16:creationId xmlns:a16="http://schemas.microsoft.com/office/drawing/2014/main" id="{BBC7CC98-81E6-4806-835C-E9AA6E01F4E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81" name="Texto 17" hidden="1">
          <a:extLst>
            <a:ext uri="{FF2B5EF4-FFF2-40B4-BE49-F238E27FC236}">
              <a16:creationId xmlns:a16="http://schemas.microsoft.com/office/drawing/2014/main" id="{E3C6C09F-5FC7-4E7D-9734-80B4FC3BE1B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82" name="Texto 17" hidden="1">
          <a:extLst>
            <a:ext uri="{FF2B5EF4-FFF2-40B4-BE49-F238E27FC236}">
              <a16:creationId xmlns:a16="http://schemas.microsoft.com/office/drawing/2014/main" id="{C75E3183-E19E-4C07-BB95-6B1115FB95C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83" name="Texto 17" hidden="1">
          <a:extLst>
            <a:ext uri="{FF2B5EF4-FFF2-40B4-BE49-F238E27FC236}">
              <a16:creationId xmlns:a16="http://schemas.microsoft.com/office/drawing/2014/main" id="{A10E4ED3-2FE7-4931-87A5-B686E41FABD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84" name="Texto 17" hidden="1">
          <a:extLst>
            <a:ext uri="{FF2B5EF4-FFF2-40B4-BE49-F238E27FC236}">
              <a16:creationId xmlns:a16="http://schemas.microsoft.com/office/drawing/2014/main" id="{E4860147-593E-49D4-BD4D-0D57DF568CB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85" name="Texto 17" hidden="1">
          <a:extLst>
            <a:ext uri="{FF2B5EF4-FFF2-40B4-BE49-F238E27FC236}">
              <a16:creationId xmlns:a16="http://schemas.microsoft.com/office/drawing/2014/main" id="{70945DB7-476B-45D0-8F85-2D64EF7CF4B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586" name="Texto 17" hidden="1">
          <a:extLst>
            <a:ext uri="{FF2B5EF4-FFF2-40B4-BE49-F238E27FC236}">
              <a16:creationId xmlns:a16="http://schemas.microsoft.com/office/drawing/2014/main" id="{BF262273-528A-4F5B-88C9-83B9C785D6B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87" name="Texto 17" hidden="1">
          <a:extLst>
            <a:ext uri="{FF2B5EF4-FFF2-40B4-BE49-F238E27FC236}">
              <a16:creationId xmlns:a16="http://schemas.microsoft.com/office/drawing/2014/main" id="{16929B86-11C4-42B4-8F01-1892F11B204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88" name="Texto 17" hidden="1">
          <a:extLst>
            <a:ext uri="{FF2B5EF4-FFF2-40B4-BE49-F238E27FC236}">
              <a16:creationId xmlns:a16="http://schemas.microsoft.com/office/drawing/2014/main" id="{01FAE54E-B898-4C97-887B-DCCEB98ED73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89" name="Texto 17" hidden="1">
          <a:extLst>
            <a:ext uri="{FF2B5EF4-FFF2-40B4-BE49-F238E27FC236}">
              <a16:creationId xmlns:a16="http://schemas.microsoft.com/office/drawing/2014/main" id="{7E95D71C-7ED6-46BD-A032-8E6EC0B6DAC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90" name="Texto 17" hidden="1">
          <a:extLst>
            <a:ext uri="{FF2B5EF4-FFF2-40B4-BE49-F238E27FC236}">
              <a16:creationId xmlns:a16="http://schemas.microsoft.com/office/drawing/2014/main" id="{E36AE10B-3EC0-4852-9DDE-B0B62816228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91" name="Texto 17" hidden="1">
          <a:extLst>
            <a:ext uri="{FF2B5EF4-FFF2-40B4-BE49-F238E27FC236}">
              <a16:creationId xmlns:a16="http://schemas.microsoft.com/office/drawing/2014/main" id="{1194745E-A97A-4215-8B9B-5C27D18D7F5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92" name="Texto 17" hidden="1">
          <a:extLst>
            <a:ext uri="{FF2B5EF4-FFF2-40B4-BE49-F238E27FC236}">
              <a16:creationId xmlns:a16="http://schemas.microsoft.com/office/drawing/2014/main" id="{3D4A18A3-24E0-4A72-8C2A-41159A0D63E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93" name="Texto 17" hidden="1">
          <a:extLst>
            <a:ext uri="{FF2B5EF4-FFF2-40B4-BE49-F238E27FC236}">
              <a16:creationId xmlns:a16="http://schemas.microsoft.com/office/drawing/2014/main" id="{35640E76-C237-4AFE-B049-5AC3FC79193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594" name="Texto 17" hidden="1">
          <a:extLst>
            <a:ext uri="{FF2B5EF4-FFF2-40B4-BE49-F238E27FC236}">
              <a16:creationId xmlns:a16="http://schemas.microsoft.com/office/drawing/2014/main" id="{623791CE-EABC-45E6-AC00-1D3CBDF38FFA}"/>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595" name="Texto 17" hidden="1">
          <a:extLst>
            <a:ext uri="{FF2B5EF4-FFF2-40B4-BE49-F238E27FC236}">
              <a16:creationId xmlns:a16="http://schemas.microsoft.com/office/drawing/2014/main" id="{8F0517A1-B685-4AF3-A7D4-A64A8A2EB0D5}"/>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96" name="Texto 17" hidden="1">
          <a:extLst>
            <a:ext uri="{FF2B5EF4-FFF2-40B4-BE49-F238E27FC236}">
              <a16:creationId xmlns:a16="http://schemas.microsoft.com/office/drawing/2014/main" id="{513C2BA5-08EE-411F-9DE9-CEBDF43A496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97" name="Texto 17" hidden="1">
          <a:extLst>
            <a:ext uri="{FF2B5EF4-FFF2-40B4-BE49-F238E27FC236}">
              <a16:creationId xmlns:a16="http://schemas.microsoft.com/office/drawing/2014/main" id="{AEFEADA4-986F-413E-9DBB-0E8FC26A8A0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98" name="Texto 17" hidden="1">
          <a:extLst>
            <a:ext uri="{FF2B5EF4-FFF2-40B4-BE49-F238E27FC236}">
              <a16:creationId xmlns:a16="http://schemas.microsoft.com/office/drawing/2014/main" id="{9CB83245-AC67-4AE5-810D-5F931D3C706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599" name="Texto 17" hidden="1">
          <a:extLst>
            <a:ext uri="{FF2B5EF4-FFF2-40B4-BE49-F238E27FC236}">
              <a16:creationId xmlns:a16="http://schemas.microsoft.com/office/drawing/2014/main" id="{23BA663F-8FC8-47FE-AD99-8EBACA44646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00" name="Texto 17" hidden="1">
          <a:extLst>
            <a:ext uri="{FF2B5EF4-FFF2-40B4-BE49-F238E27FC236}">
              <a16:creationId xmlns:a16="http://schemas.microsoft.com/office/drawing/2014/main" id="{D5A0C4AF-B49A-491C-ACC9-D5346D3284D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01" name="Texto 17" hidden="1">
          <a:extLst>
            <a:ext uri="{FF2B5EF4-FFF2-40B4-BE49-F238E27FC236}">
              <a16:creationId xmlns:a16="http://schemas.microsoft.com/office/drawing/2014/main" id="{AAC85D3D-78E1-42B3-AB81-6F73C2387DA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02" name="Texto 17" hidden="1">
          <a:extLst>
            <a:ext uri="{FF2B5EF4-FFF2-40B4-BE49-F238E27FC236}">
              <a16:creationId xmlns:a16="http://schemas.microsoft.com/office/drawing/2014/main" id="{84E77A9A-F63B-4C50-871D-46D2B9A6291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03" name="Texto 17" hidden="1">
          <a:extLst>
            <a:ext uri="{FF2B5EF4-FFF2-40B4-BE49-F238E27FC236}">
              <a16:creationId xmlns:a16="http://schemas.microsoft.com/office/drawing/2014/main" id="{7CD3F035-E7A0-463F-B27A-85D81150193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04" name="Texto 17" hidden="1">
          <a:extLst>
            <a:ext uri="{FF2B5EF4-FFF2-40B4-BE49-F238E27FC236}">
              <a16:creationId xmlns:a16="http://schemas.microsoft.com/office/drawing/2014/main" id="{2A77D871-CD0D-43F8-8AA4-BAE977D007D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05" name="Texto 17" hidden="1">
          <a:extLst>
            <a:ext uri="{FF2B5EF4-FFF2-40B4-BE49-F238E27FC236}">
              <a16:creationId xmlns:a16="http://schemas.microsoft.com/office/drawing/2014/main" id="{C84A9919-ED10-43B7-A5F3-BD75279833C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06" name="Texto 17" hidden="1">
          <a:extLst>
            <a:ext uri="{FF2B5EF4-FFF2-40B4-BE49-F238E27FC236}">
              <a16:creationId xmlns:a16="http://schemas.microsoft.com/office/drawing/2014/main" id="{42661C64-B7C7-4261-88DE-8F5D8785FB0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07" name="Texto 17" hidden="1">
          <a:extLst>
            <a:ext uri="{FF2B5EF4-FFF2-40B4-BE49-F238E27FC236}">
              <a16:creationId xmlns:a16="http://schemas.microsoft.com/office/drawing/2014/main" id="{3D725029-D355-4EBA-860D-BB90C27A3B2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08" name="Texto 17" hidden="1">
          <a:extLst>
            <a:ext uri="{FF2B5EF4-FFF2-40B4-BE49-F238E27FC236}">
              <a16:creationId xmlns:a16="http://schemas.microsoft.com/office/drawing/2014/main" id="{6F89B68E-E3B2-4700-A2AA-DDD2A5E830A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09" name="Texto 17" hidden="1">
          <a:extLst>
            <a:ext uri="{FF2B5EF4-FFF2-40B4-BE49-F238E27FC236}">
              <a16:creationId xmlns:a16="http://schemas.microsoft.com/office/drawing/2014/main" id="{3FB54102-6925-4306-B4F9-70119BB01E9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10" name="Texto 17" hidden="1">
          <a:extLst>
            <a:ext uri="{FF2B5EF4-FFF2-40B4-BE49-F238E27FC236}">
              <a16:creationId xmlns:a16="http://schemas.microsoft.com/office/drawing/2014/main" id="{BCE008C0-DC66-4346-8833-7067500C7A9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11" name="Texto 17" hidden="1">
          <a:extLst>
            <a:ext uri="{FF2B5EF4-FFF2-40B4-BE49-F238E27FC236}">
              <a16:creationId xmlns:a16="http://schemas.microsoft.com/office/drawing/2014/main" id="{D28B52CD-20EC-466C-8B37-89C89FB4639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12" name="Texto 17" hidden="1">
          <a:extLst>
            <a:ext uri="{FF2B5EF4-FFF2-40B4-BE49-F238E27FC236}">
              <a16:creationId xmlns:a16="http://schemas.microsoft.com/office/drawing/2014/main" id="{1297E5DE-35C0-49FD-89EC-7F78317F222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13" name="Texto 17" hidden="1">
          <a:extLst>
            <a:ext uri="{FF2B5EF4-FFF2-40B4-BE49-F238E27FC236}">
              <a16:creationId xmlns:a16="http://schemas.microsoft.com/office/drawing/2014/main" id="{634A1CBB-2A9C-4F5B-BD91-55224F6287B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14" name="Texto 17" hidden="1">
          <a:extLst>
            <a:ext uri="{FF2B5EF4-FFF2-40B4-BE49-F238E27FC236}">
              <a16:creationId xmlns:a16="http://schemas.microsoft.com/office/drawing/2014/main" id="{D685B2D8-A96A-4B24-B5E2-4401C610FA9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15" name="Texto 17" hidden="1">
          <a:extLst>
            <a:ext uri="{FF2B5EF4-FFF2-40B4-BE49-F238E27FC236}">
              <a16:creationId xmlns:a16="http://schemas.microsoft.com/office/drawing/2014/main" id="{3CF40206-2A2D-4A80-B02A-8978D6666B5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16" name="Texto 17" hidden="1">
          <a:extLst>
            <a:ext uri="{FF2B5EF4-FFF2-40B4-BE49-F238E27FC236}">
              <a16:creationId xmlns:a16="http://schemas.microsoft.com/office/drawing/2014/main" id="{A7FECDE8-42CB-4C7B-9C30-926BF733010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17" name="Texto 17" hidden="1">
          <a:extLst>
            <a:ext uri="{FF2B5EF4-FFF2-40B4-BE49-F238E27FC236}">
              <a16:creationId xmlns:a16="http://schemas.microsoft.com/office/drawing/2014/main" id="{FFE7915C-BEEB-4632-9E5A-C60AA282EE3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18" name="Texto 17" hidden="1">
          <a:extLst>
            <a:ext uri="{FF2B5EF4-FFF2-40B4-BE49-F238E27FC236}">
              <a16:creationId xmlns:a16="http://schemas.microsoft.com/office/drawing/2014/main" id="{782E772E-C2DF-4DB1-B5C8-F2CD569DAB0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19" name="Texto 17" hidden="1">
          <a:extLst>
            <a:ext uri="{FF2B5EF4-FFF2-40B4-BE49-F238E27FC236}">
              <a16:creationId xmlns:a16="http://schemas.microsoft.com/office/drawing/2014/main" id="{6446F21E-0762-49EA-8102-0C3645A0AFB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20" name="Texto 17" hidden="1">
          <a:extLst>
            <a:ext uri="{FF2B5EF4-FFF2-40B4-BE49-F238E27FC236}">
              <a16:creationId xmlns:a16="http://schemas.microsoft.com/office/drawing/2014/main" id="{A435BF9D-1A69-4FE8-989A-31EFE47E526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21" name="Texto 17" hidden="1">
          <a:extLst>
            <a:ext uri="{FF2B5EF4-FFF2-40B4-BE49-F238E27FC236}">
              <a16:creationId xmlns:a16="http://schemas.microsoft.com/office/drawing/2014/main" id="{193FB638-E33B-43E5-9188-E18EB360BC1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22" name="Texto 17" hidden="1">
          <a:extLst>
            <a:ext uri="{FF2B5EF4-FFF2-40B4-BE49-F238E27FC236}">
              <a16:creationId xmlns:a16="http://schemas.microsoft.com/office/drawing/2014/main" id="{E7C18DE5-C069-4740-9B6A-D06F0DD0254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23" name="Texto 17" hidden="1">
          <a:extLst>
            <a:ext uri="{FF2B5EF4-FFF2-40B4-BE49-F238E27FC236}">
              <a16:creationId xmlns:a16="http://schemas.microsoft.com/office/drawing/2014/main" id="{207C9A27-A351-49EF-B75C-848E5DC187B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24" name="Texto 17" hidden="1">
          <a:extLst>
            <a:ext uri="{FF2B5EF4-FFF2-40B4-BE49-F238E27FC236}">
              <a16:creationId xmlns:a16="http://schemas.microsoft.com/office/drawing/2014/main" id="{F05542EB-4599-4ABF-9830-7D66E0D925F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25" name="Texto 17" hidden="1">
          <a:extLst>
            <a:ext uri="{FF2B5EF4-FFF2-40B4-BE49-F238E27FC236}">
              <a16:creationId xmlns:a16="http://schemas.microsoft.com/office/drawing/2014/main" id="{BB0E3E4C-1FC9-4090-9259-94E1B2F3989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26" name="Texto 17" hidden="1">
          <a:extLst>
            <a:ext uri="{FF2B5EF4-FFF2-40B4-BE49-F238E27FC236}">
              <a16:creationId xmlns:a16="http://schemas.microsoft.com/office/drawing/2014/main" id="{B38A9D61-2099-463E-814A-4637FD25444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27" name="Texto 17" hidden="1">
          <a:extLst>
            <a:ext uri="{FF2B5EF4-FFF2-40B4-BE49-F238E27FC236}">
              <a16:creationId xmlns:a16="http://schemas.microsoft.com/office/drawing/2014/main" id="{2C1443AE-F5FE-4C9D-92E0-09EE6A52FF9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28" name="Texto 17" hidden="1">
          <a:extLst>
            <a:ext uri="{FF2B5EF4-FFF2-40B4-BE49-F238E27FC236}">
              <a16:creationId xmlns:a16="http://schemas.microsoft.com/office/drawing/2014/main" id="{A4A16803-6D7A-43B9-9672-38CCCB8261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29" name="Texto 17" hidden="1">
          <a:extLst>
            <a:ext uri="{FF2B5EF4-FFF2-40B4-BE49-F238E27FC236}">
              <a16:creationId xmlns:a16="http://schemas.microsoft.com/office/drawing/2014/main" id="{05B4F804-DFD2-4396-907E-711A247F208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30" name="Texto 17" hidden="1">
          <a:extLst>
            <a:ext uri="{FF2B5EF4-FFF2-40B4-BE49-F238E27FC236}">
              <a16:creationId xmlns:a16="http://schemas.microsoft.com/office/drawing/2014/main" id="{D2892D6C-218C-425D-8876-0B9BA68FEB8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631" name="Texto 17" hidden="1">
          <a:extLst>
            <a:ext uri="{FF2B5EF4-FFF2-40B4-BE49-F238E27FC236}">
              <a16:creationId xmlns:a16="http://schemas.microsoft.com/office/drawing/2014/main" id="{FB1FE7D8-841A-4438-8D96-3592894DCF3B}"/>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632" name="Texto 17" hidden="1">
          <a:extLst>
            <a:ext uri="{FF2B5EF4-FFF2-40B4-BE49-F238E27FC236}">
              <a16:creationId xmlns:a16="http://schemas.microsoft.com/office/drawing/2014/main" id="{7831B49D-841F-4443-8344-81286D39593B}"/>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33" name="Texto 17" hidden="1">
          <a:extLst>
            <a:ext uri="{FF2B5EF4-FFF2-40B4-BE49-F238E27FC236}">
              <a16:creationId xmlns:a16="http://schemas.microsoft.com/office/drawing/2014/main" id="{BDE71896-4EB4-474C-A5A4-BD2F0134CFC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34" name="Texto 17" hidden="1">
          <a:extLst>
            <a:ext uri="{FF2B5EF4-FFF2-40B4-BE49-F238E27FC236}">
              <a16:creationId xmlns:a16="http://schemas.microsoft.com/office/drawing/2014/main" id="{C282C043-DEB6-44AD-92F9-6909B1DB5D0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35" name="Texto 17" hidden="1">
          <a:extLst>
            <a:ext uri="{FF2B5EF4-FFF2-40B4-BE49-F238E27FC236}">
              <a16:creationId xmlns:a16="http://schemas.microsoft.com/office/drawing/2014/main" id="{EDBDC310-BE6C-4EBB-B562-7AA0606EC3D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36" name="Texto 17" hidden="1">
          <a:extLst>
            <a:ext uri="{FF2B5EF4-FFF2-40B4-BE49-F238E27FC236}">
              <a16:creationId xmlns:a16="http://schemas.microsoft.com/office/drawing/2014/main" id="{3148041E-CFE1-4372-9D4D-BD255AF862E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37" name="Texto 17" hidden="1">
          <a:extLst>
            <a:ext uri="{FF2B5EF4-FFF2-40B4-BE49-F238E27FC236}">
              <a16:creationId xmlns:a16="http://schemas.microsoft.com/office/drawing/2014/main" id="{8671B3AD-C1F2-419D-BBEC-C60460B28BD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38" name="Texto 17" hidden="1">
          <a:extLst>
            <a:ext uri="{FF2B5EF4-FFF2-40B4-BE49-F238E27FC236}">
              <a16:creationId xmlns:a16="http://schemas.microsoft.com/office/drawing/2014/main" id="{A6A88226-C0F2-4CCC-83CD-6AC82DA215B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39" name="Texto 17" hidden="1">
          <a:extLst>
            <a:ext uri="{FF2B5EF4-FFF2-40B4-BE49-F238E27FC236}">
              <a16:creationId xmlns:a16="http://schemas.microsoft.com/office/drawing/2014/main" id="{A8B4004B-33EE-4E65-973B-E60BF398819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40" name="Texto 17" hidden="1">
          <a:extLst>
            <a:ext uri="{FF2B5EF4-FFF2-40B4-BE49-F238E27FC236}">
              <a16:creationId xmlns:a16="http://schemas.microsoft.com/office/drawing/2014/main" id="{0DDCEA1C-DE17-4F62-A599-521062E47DC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41" name="Texto 17" hidden="1">
          <a:extLst>
            <a:ext uri="{FF2B5EF4-FFF2-40B4-BE49-F238E27FC236}">
              <a16:creationId xmlns:a16="http://schemas.microsoft.com/office/drawing/2014/main" id="{FB275A07-7C76-4E11-AEE8-370CD23E0A7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42" name="Texto 17" hidden="1">
          <a:extLst>
            <a:ext uri="{FF2B5EF4-FFF2-40B4-BE49-F238E27FC236}">
              <a16:creationId xmlns:a16="http://schemas.microsoft.com/office/drawing/2014/main" id="{8B54E9CF-381D-4687-9584-EFA3B76F790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43" name="Texto 17" hidden="1">
          <a:extLst>
            <a:ext uri="{FF2B5EF4-FFF2-40B4-BE49-F238E27FC236}">
              <a16:creationId xmlns:a16="http://schemas.microsoft.com/office/drawing/2014/main" id="{66BFED5E-80DD-4E08-ABCD-773FF9ED774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44" name="Texto 17" hidden="1">
          <a:extLst>
            <a:ext uri="{FF2B5EF4-FFF2-40B4-BE49-F238E27FC236}">
              <a16:creationId xmlns:a16="http://schemas.microsoft.com/office/drawing/2014/main" id="{C12B0204-C053-4958-A24E-8605FE47DED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45" name="Texto 17" hidden="1">
          <a:extLst>
            <a:ext uri="{FF2B5EF4-FFF2-40B4-BE49-F238E27FC236}">
              <a16:creationId xmlns:a16="http://schemas.microsoft.com/office/drawing/2014/main" id="{22291378-52E1-4C98-8A88-34C6AFF0FF4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46" name="Texto 17" hidden="1">
          <a:extLst>
            <a:ext uri="{FF2B5EF4-FFF2-40B4-BE49-F238E27FC236}">
              <a16:creationId xmlns:a16="http://schemas.microsoft.com/office/drawing/2014/main" id="{426263C6-D442-4DA4-BC32-E7615FE2B31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47" name="Texto 17" hidden="1">
          <a:extLst>
            <a:ext uri="{FF2B5EF4-FFF2-40B4-BE49-F238E27FC236}">
              <a16:creationId xmlns:a16="http://schemas.microsoft.com/office/drawing/2014/main" id="{E68E539D-7C1A-4902-817C-9D7CFA74610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48" name="Texto 17" hidden="1">
          <a:extLst>
            <a:ext uri="{FF2B5EF4-FFF2-40B4-BE49-F238E27FC236}">
              <a16:creationId xmlns:a16="http://schemas.microsoft.com/office/drawing/2014/main" id="{60FB0DBF-DBE3-4851-993C-2927EBD7AD7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49" name="Texto 17" hidden="1">
          <a:extLst>
            <a:ext uri="{FF2B5EF4-FFF2-40B4-BE49-F238E27FC236}">
              <a16:creationId xmlns:a16="http://schemas.microsoft.com/office/drawing/2014/main" id="{70141803-67FC-4482-9CB8-D2BA356B76E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50" name="Texto 17" hidden="1">
          <a:extLst>
            <a:ext uri="{FF2B5EF4-FFF2-40B4-BE49-F238E27FC236}">
              <a16:creationId xmlns:a16="http://schemas.microsoft.com/office/drawing/2014/main" id="{505949FB-A3D1-4BB5-86E4-8C3070B7F72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51" name="Texto 17" hidden="1">
          <a:extLst>
            <a:ext uri="{FF2B5EF4-FFF2-40B4-BE49-F238E27FC236}">
              <a16:creationId xmlns:a16="http://schemas.microsoft.com/office/drawing/2014/main" id="{AA60A38E-8A95-4710-93DE-E0643AE393A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52" name="Texto 17" hidden="1">
          <a:extLst>
            <a:ext uri="{FF2B5EF4-FFF2-40B4-BE49-F238E27FC236}">
              <a16:creationId xmlns:a16="http://schemas.microsoft.com/office/drawing/2014/main" id="{798D9A2A-337A-4D4F-9573-F772A8BBFE3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53" name="Texto 17" hidden="1">
          <a:extLst>
            <a:ext uri="{FF2B5EF4-FFF2-40B4-BE49-F238E27FC236}">
              <a16:creationId xmlns:a16="http://schemas.microsoft.com/office/drawing/2014/main" id="{A3EC780E-B7FA-42ED-A1E7-561892BEBB6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54" name="Texto 17" hidden="1">
          <a:extLst>
            <a:ext uri="{FF2B5EF4-FFF2-40B4-BE49-F238E27FC236}">
              <a16:creationId xmlns:a16="http://schemas.microsoft.com/office/drawing/2014/main" id="{748BCD2E-E45E-41D3-85CA-8BD36FB2896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55" name="Texto 17" hidden="1">
          <a:extLst>
            <a:ext uri="{FF2B5EF4-FFF2-40B4-BE49-F238E27FC236}">
              <a16:creationId xmlns:a16="http://schemas.microsoft.com/office/drawing/2014/main" id="{2B81E5D9-D32D-457F-A28D-69ED530A760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56" name="Texto 17" hidden="1">
          <a:extLst>
            <a:ext uri="{FF2B5EF4-FFF2-40B4-BE49-F238E27FC236}">
              <a16:creationId xmlns:a16="http://schemas.microsoft.com/office/drawing/2014/main" id="{4FDFD8DD-8664-46FD-8432-2F31823C9B7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57" name="Texto 17" hidden="1">
          <a:extLst>
            <a:ext uri="{FF2B5EF4-FFF2-40B4-BE49-F238E27FC236}">
              <a16:creationId xmlns:a16="http://schemas.microsoft.com/office/drawing/2014/main" id="{89EAC324-045F-4FDD-BD65-2EE23DFF3D2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58" name="Texto 17" hidden="1">
          <a:extLst>
            <a:ext uri="{FF2B5EF4-FFF2-40B4-BE49-F238E27FC236}">
              <a16:creationId xmlns:a16="http://schemas.microsoft.com/office/drawing/2014/main" id="{5E608D53-8BE1-4B15-9BBA-5086D17097D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59" name="Texto 17" hidden="1">
          <a:extLst>
            <a:ext uri="{FF2B5EF4-FFF2-40B4-BE49-F238E27FC236}">
              <a16:creationId xmlns:a16="http://schemas.microsoft.com/office/drawing/2014/main" id="{289E232C-9185-4EE3-914E-20F85D3F6DC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60" name="Texto 17" hidden="1">
          <a:extLst>
            <a:ext uri="{FF2B5EF4-FFF2-40B4-BE49-F238E27FC236}">
              <a16:creationId xmlns:a16="http://schemas.microsoft.com/office/drawing/2014/main" id="{DB851682-8A50-4BAF-BB8C-C601BEC51FF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61" name="Texto 17" hidden="1">
          <a:extLst>
            <a:ext uri="{FF2B5EF4-FFF2-40B4-BE49-F238E27FC236}">
              <a16:creationId xmlns:a16="http://schemas.microsoft.com/office/drawing/2014/main" id="{37F6167D-DA7E-43DC-8C6D-1CB1206B89D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62" name="Texto 17" hidden="1">
          <a:extLst>
            <a:ext uri="{FF2B5EF4-FFF2-40B4-BE49-F238E27FC236}">
              <a16:creationId xmlns:a16="http://schemas.microsoft.com/office/drawing/2014/main" id="{ADDF911E-3771-403F-AFEE-1CC1F46B083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63" name="Texto 17" hidden="1">
          <a:extLst>
            <a:ext uri="{FF2B5EF4-FFF2-40B4-BE49-F238E27FC236}">
              <a16:creationId xmlns:a16="http://schemas.microsoft.com/office/drawing/2014/main" id="{C34C6C80-0C51-4DC3-9651-6F313C8C70F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64" name="Texto 17" hidden="1">
          <a:extLst>
            <a:ext uri="{FF2B5EF4-FFF2-40B4-BE49-F238E27FC236}">
              <a16:creationId xmlns:a16="http://schemas.microsoft.com/office/drawing/2014/main" id="{3904CC6E-BD99-4BD4-B3C7-79BEFF77DEE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65" name="Texto 17" hidden="1">
          <a:extLst>
            <a:ext uri="{FF2B5EF4-FFF2-40B4-BE49-F238E27FC236}">
              <a16:creationId xmlns:a16="http://schemas.microsoft.com/office/drawing/2014/main" id="{C9A0D129-ED5E-468C-BA4E-EDE5FA16624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66" name="Texto 17" hidden="1">
          <a:extLst>
            <a:ext uri="{FF2B5EF4-FFF2-40B4-BE49-F238E27FC236}">
              <a16:creationId xmlns:a16="http://schemas.microsoft.com/office/drawing/2014/main" id="{4A15DA8E-5200-41F6-8202-089E9D176F0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67" name="Texto 17" hidden="1">
          <a:extLst>
            <a:ext uri="{FF2B5EF4-FFF2-40B4-BE49-F238E27FC236}">
              <a16:creationId xmlns:a16="http://schemas.microsoft.com/office/drawing/2014/main" id="{BAE756FB-F6AB-4D0D-86A8-A0AF6420756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668" name="Texto 17" hidden="1">
          <a:extLst>
            <a:ext uri="{FF2B5EF4-FFF2-40B4-BE49-F238E27FC236}">
              <a16:creationId xmlns:a16="http://schemas.microsoft.com/office/drawing/2014/main" id="{D25095D1-F2BD-45B6-BD80-B5EF3E696358}"/>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669" name="Texto 17" hidden="1">
          <a:extLst>
            <a:ext uri="{FF2B5EF4-FFF2-40B4-BE49-F238E27FC236}">
              <a16:creationId xmlns:a16="http://schemas.microsoft.com/office/drawing/2014/main" id="{8F97A096-24D1-4019-9E95-3C8CF5EC0B74}"/>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70" name="Texto 17" hidden="1">
          <a:extLst>
            <a:ext uri="{FF2B5EF4-FFF2-40B4-BE49-F238E27FC236}">
              <a16:creationId xmlns:a16="http://schemas.microsoft.com/office/drawing/2014/main" id="{DAB86145-E251-4B39-9FF8-C4222BA4F58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71" name="Texto 17" hidden="1">
          <a:extLst>
            <a:ext uri="{FF2B5EF4-FFF2-40B4-BE49-F238E27FC236}">
              <a16:creationId xmlns:a16="http://schemas.microsoft.com/office/drawing/2014/main" id="{1143A977-AC9E-473F-95BE-3267884BB0F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72" name="Texto 17" hidden="1">
          <a:extLst>
            <a:ext uri="{FF2B5EF4-FFF2-40B4-BE49-F238E27FC236}">
              <a16:creationId xmlns:a16="http://schemas.microsoft.com/office/drawing/2014/main" id="{06A54787-1664-43D9-A7A7-71FB910A524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73" name="Texto 17" hidden="1">
          <a:extLst>
            <a:ext uri="{FF2B5EF4-FFF2-40B4-BE49-F238E27FC236}">
              <a16:creationId xmlns:a16="http://schemas.microsoft.com/office/drawing/2014/main" id="{D19588A5-089E-464A-8C37-15349B08040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74" name="Texto 17" hidden="1">
          <a:extLst>
            <a:ext uri="{FF2B5EF4-FFF2-40B4-BE49-F238E27FC236}">
              <a16:creationId xmlns:a16="http://schemas.microsoft.com/office/drawing/2014/main" id="{8E5FB239-7CB8-4729-9418-56290FAB8D1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75" name="Texto 17" hidden="1">
          <a:extLst>
            <a:ext uri="{FF2B5EF4-FFF2-40B4-BE49-F238E27FC236}">
              <a16:creationId xmlns:a16="http://schemas.microsoft.com/office/drawing/2014/main" id="{879D6C14-9151-4DEF-B45A-F3158168BC7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76" name="Texto 17" hidden="1">
          <a:extLst>
            <a:ext uri="{FF2B5EF4-FFF2-40B4-BE49-F238E27FC236}">
              <a16:creationId xmlns:a16="http://schemas.microsoft.com/office/drawing/2014/main" id="{19F395A9-6000-452F-9DEC-1B538B0F2A4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77" name="Texto 17" hidden="1">
          <a:extLst>
            <a:ext uri="{FF2B5EF4-FFF2-40B4-BE49-F238E27FC236}">
              <a16:creationId xmlns:a16="http://schemas.microsoft.com/office/drawing/2014/main" id="{C60A7197-F459-4BB0-9845-2B26421FF52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78" name="Texto 17" hidden="1">
          <a:extLst>
            <a:ext uri="{FF2B5EF4-FFF2-40B4-BE49-F238E27FC236}">
              <a16:creationId xmlns:a16="http://schemas.microsoft.com/office/drawing/2014/main" id="{4CE35A73-2F81-4E2A-AD7B-17326205A62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79" name="Texto 17" hidden="1">
          <a:extLst>
            <a:ext uri="{FF2B5EF4-FFF2-40B4-BE49-F238E27FC236}">
              <a16:creationId xmlns:a16="http://schemas.microsoft.com/office/drawing/2014/main" id="{BB5A2F90-DC6F-4C80-83FC-48365CE6D70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80" name="Texto 17" hidden="1">
          <a:extLst>
            <a:ext uri="{FF2B5EF4-FFF2-40B4-BE49-F238E27FC236}">
              <a16:creationId xmlns:a16="http://schemas.microsoft.com/office/drawing/2014/main" id="{C315270A-A2DC-4143-98F4-68A345C9750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81" name="Texto 17" hidden="1">
          <a:extLst>
            <a:ext uri="{FF2B5EF4-FFF2-40B4-BE49-F238E27FC236}">
              <a16:creationId xmlns:a16="http://schemas.microsoft.com/office/drawing/2014/main" id="{E6B08D0C-EFBC-44F6-A5B0-3529C7D4FCD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82" name="Texto 17" hidden="1">
          <a:extLst>
            <a:ext uri="{FF2B5EF4-FFF2-40B4-BE49-F238E27FC236}">
              <a16:creationId xmlns:a16="http://schemas.microsoft.com/office/drawing/2014/main" id="{36A352AC-030F-4E05-B5AC-E8C938C4C52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83" name="Texto 17" hidden="1">
          <a:extLst>
            <a:ext uri="{FF2B5EF4-FFF2-40B4-BE49-F238E27FC236}">
              <a16:creationId xmlns:a16="http://schemas.microsoft.com/office/drawing/2014/main" id="{5C0307F3-045B-4231-979B-BB9B30DE578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84" name="Texto 17" hidden="1">
          <a:extLst>
            <a:ext uri="{FF2B5EF4-FFF2-40B4-BE49-F238E27FC236}">
              <a16:creationId xmlns:a16="http://schemas.microsoft.com/office/drawing/2014/main" id="{C788FBC5-053B-418A-BC96-D1311F728B0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85" name="Texto 17" hidden="1">
          <a:extLst>
            <a:ext uri="{FF2B5EF4-FFF2-40B4-BE49-F238E27FC236}">
              <a16:creationId xmlns:a16="http://schemas.microsoft.com/office/drawing/2014/main" id="{39EF4F9F-BB75-468E-BC90-89A32FBB53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86" name="Texto 17" hidden="1">
          <a:extLst>
            <a:ext uri="{FF2B5EF4-FFF2-40B4-BE49-F238E27FC236}">
              <a16:creationId xmlns:a16="http://schemas.microsoft.com/office/drawing/2014/main" id="{D9A43390-F30A-4A4E-9D09-ADDB5749042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87" name="Texto 17" hidden="1">
          <a:extLst>
            <a:ext uri="{FF2B5EF4-FFF2-40B4-BE49-F238E27FC236}">
              <a16:creationId xmlns:a16="http://schemas.microsoft.com/office/drawing/2014/main" id="{A2871D56-B827-4876-B663-7BE11C33F88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88" name="Texto 17" hidden="1">
          <a:extLst>
            <a:ext uri="{FF2B5EF4-FFF2-40B4-BE49-F238E27FC236}">
              <a16:creationId xmlns:a16="http://schemas.microsoft.com/office/drawing/2014/main" id="{74F4532B-E7D3-4B47-8400-C3A5915548F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89" name="Texto 17" hidden="1">
          <a:extLst>
            <a:ext uri="{FF2B5EF4-FFF2-40B4-BE49-F238E27FC236}">
              <a16:creationId xmlns:a16="http://schemas.microsoft.com/office/drawing/2014/main" id="{88335ECB-4D99-4492-8B93-C5570210E86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90" name="Texto 17" hidden="1">
          <a:extLst>
            <a:ext uri="{FF2B5EF4-FFF2-40B4-BE49-F238E27FC236}">
              <a16:creationId xmlns:a16="http://schemas.microsoft.com/office/drawing/2014/main" id="{2F2C4D6B-2222-4459-B132-1E2DE96E957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91" name="Texto 17" hidden="1">
          <a:extLst>
            <a:ext uri="{FF2B5EF4-FFF2-40B4-BE49-F238E27FC236}">
              <a16:creationId xmlns:a16="http://schemas.microsoft.com/office/drawing/2014/main" id="{DCDEC161-B53E-4477-BE34-B2502B2BE8D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92" name="Texto 17" hidden="1">
          <a:extLst>
            <a:ext uri="{FF2B5EF4-FFF2-40B4-BE49-F238E27FC236}">
              <a16:creationId xmlns:a16="http://schemas.microsoft.com/office/drawing/2014/main" id="{FBE9F3B1-B921-4A97-8E39-D6ED1D0C0C4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93" name="Texto 17" hidden="1">
          <a:extLst>
            <a:ext uri="{FF2B5EF4-FFF2-40B4-BE49-F238E27FC236}">
              <a16:creationId xmlns:a16="http://schemas.microsoft.com/office/drawing/2014/main" id="{E5908561-CD88-45AE-B4F3-553DEDFF57D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94" name="Texto 17" hidden="1">
          <a:extLst>
            <a:ext uri="{FF2B5EF4-FFF2-40B4-BE49-F238E27FC236}">
              <a16:creationId xmlns:a16="http://schemas.microsoft.com/office/drawing/2014/main" id="{3D4D67DD-96E8-49EF-9796-FCA151A3BEE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95" name="Texto 17" hidden="1">
          <a:extLst>
            <a:ext uri="{FF2B5EF4-FFF2-40B4-BE49-F238E27FC236}">
              <a16:creationId xmlns:a16="http://schemas.microsoft.com/office/drawing/2014/main" id="{E940E83C-2EC9-4D91-9C98-3A791E5A6B6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96" name="Texto 17" hidden="1">
          <a:extLst>
            <a:ext uri="{FF2B5EF4-FFF2-40B4-BE49-F238E27FC236}">
              <a16:creationId xmlns:a16="http://schemas.microsoft.com/office/drawing/2014/main" id="{3C0D3A50-B06F-42ED-9137-CE8FA01620B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697" name="Texto 17" hidden="1">
          <a:extLst>
            <a:ext uri="{FF2B5EF4-FFF2-40B4-BE49-F238E27FC236}">
              <a16:creationId xmlns:a16="http://schemas.microsoft.com/office/drawing/2014/main" id="{CBD839DC-1AA3-485A-BDF2-F92AA175498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98" name="Texto 17" hidden="1">
          <a:extLst>
            <a:ext uri="{FF2B5EF4-FFF2-40B4-BE49-F238E27FC236}">
              <a16:creationId xmlns:a16="http://schemas.microsoft.com/office/drawing/2014/main" id="{BE68309B-22FD-4373-93C5-EA8AF126042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699" name="Texto 17" hidden="1">
          <a:extLst>
            <a:ext uri="{FF2B5EF4-FFF2-40B4-BE49-F238E27FC236}">
              <a16:creationId xmlns:a16="http://schemas.microsoft.com/office/drawing/2014/main" id="{E9021E70-D79A-4992-9012-4074D8CAB1C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00" name="Texto 17" hidden="1">
          <a:extLst>
            <a:ext uri="{FF2B5EF4-FFF2-40B4-BE49-F238E27FC236}">
              <a16:creationId xmlns:a16="http://schemas.microsoft.com/office/drawing/2014/main" id="{09B24B7C-A39C-4CB1-ABDA-BAA16BC6601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01" name="Texto 17" hidden="1">
          <a:extLst>
            <a:ext uri="{FF2B5EF4-FFF2-40B4-BE49-F238E27FC236}">
              <a16:creationId xmlns:a16="http://schemas.microsoft.com/office/drawing/2014/main" id="{E8302D00-4350-4A6E-841D-14F012D07E4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02" name="Texto 17" hidden="1">
          <a:extLst>
            <a:ext uri="{FF2B5EF4-FFF2-40B4-BE49-F238E27FC236}">
              <a16:creationId xmlns:a16="http://schemas.microsoft.com/office/drawing/2014/main" id="{3A23272F-B6F4-4867-A8F7-95BC6EE70D2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03" name="Texto 17" hidden="1">
          <a:extLst>
            <a:ext uri="{FF2B5EF4-FFF2-40B4-BE49-F238E27FC236}">
              <a16:creationId xmlns:a16="http://schemas.microsoft.com/office/drawing/2014/main" id="{CC44FBEC-50E5-4F7F-8FC9-50825826054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04" name="Texto 17" hidden="1">
          <a:extLst>
            <a:ext uri="{FF2B5EF4-FFF2-40B4-BE49-F238E27FC236}">
              <a16:creationId xmlns:a16="http://schemas.microsoft.com/office/drawing/2014/main" id="{97E59158-5A28-4022-82AE-DE4EBC1636F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705" name="Texto 17" hidden="1">
          <a:extLst>
            <a:ext uri="{FF2B5EF4-FFF2-40B4-BE49-F238E27FC236}">
              <a16:creationId xmlns:a16="http://schemas.microsoft.com/office/drawing/2014/main" id="{ED7EB324-E10C-49D0-8497-E6FD726DD80A}"/>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706" name="Texto 17" hidden="1">
          <a:extLst>
            <a:ext uri="{FF2B5EF4-FFF2-40B4-BE49-F238E27FC236}">
              <a16:creationId xmlns:a16="http://schemas.microsoft.com/office/drawing/2014/main" id="{99B99E18-E626-471D-84BA-339341744585}"/>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07" name="Texto 17" hidden="1">
          <a:extLst>
            <a:ext uri="{FF2B5EF4-FFF2-40B4-BE49-F238E27FC236}">
              <a16:creationId xmlns:a16="http://schemas.microsoft.com/office/drawing/2014/main" id="{21F0AD61-C06A-40E1-A788-2D038B1208F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08" name="Texto 17" hidden="1">
          <a:extLst>
            <a:ext uri="{FF2B5EF4-FFF2-40B4-BE49-F238E27FC236}">
              <a16:creationId xmlns:a16="http://schemas.microsoft.com/office/drawing/2014/main" id="{7A35825B-BCAD-429A-B6C1-FC0DC65D1C2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09" name="Texto 17" hidden="1">
          <a:extLst>
            <a:ext uri="{FF2B5EF4-FFF2-40B4-BE49-F238E27FC236}">
              <a16:creationId xmlns:a16="http://schemas.microsoft.com/office/drawing/2014/main" id="{C0B0645A-9395-4CFA-B29B-11587B12C20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10" name="Texto 17" hidden="1">
          <a:extLst>
            <a:ext uri="{FF2B5EF4-FFF2-40B4-BE49-F238E27FC236}">
              <a16:creationId xmlns:a16="http://schemas.microsoft.com/office/drawing/2014/main" id="{9BEF57A2-0B28-458A-B2C1-2DF33DBB7B8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11" name="Texto 17" hidden="1">
          <a:extLst>
            <a:ext uri="{FF2B5EF4-FFF2-40B4-BE49-F238E27FC236}">
              <a16:creationId xmlns:a16="http://schemas.microsoft.com/office/drawing/2014/main" id="{2A8B14C2-25D4-487B-9DD8-0B7F9A46BAF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12" name="Texto 17" hidden="1">
          <a:extLst>
            <a:ext uri="{FF2B5EF4-FFF2-40B4-BE49-F238E27FC236}">
              <a16:creationId xmlns:a16="http://schemas.microsoft.com/office/drawing/2014/main" id="{94FD92DD-3F80-46FA-B9B0-3C8AC27704B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13" name="Texto 17" hidden="1">
          <a:extLst>
            <a:ext uri="{FF2B5EF4-FFF2-40B4-BE49-F238E27FC236}">
              <a16:creationId xmlns:a16="http://schemas.microsoft.com/office/drawing/2014/main" id="{322483FE-2BAC-41EF-99CE-EA44133A32C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14" name="Texto 17" hidden="1">
          <a:extLst>
            <a:ext uri="{FF2B5EF4-FFF2-40B4-BE49-F238E27FC236}">
              <a16:creationId xmlns:a16="http://schemas.microsoft.com/office/drawing/2014/main" id="{D57027AE-ACAB-4941-BD9B-2005F9D0CB6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15" name="Texto 17" hidden="1">
          <a:extLst>
            <a:ext uri="{FF2B5EF4-FFF2-40B4-BE49-F238E27FC236}">
              <a16:creationId xmlns:a16="http://schemas.microsoft.com/office/drawing/2014/main" id="{573C83E0-5067-4A46-BF71-176BDCC1B80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16" name="Texto 17" hidden="1">
          <a:extLst>
            <a:ext uri="{FF2B5EF4-FFF2-40B4-BE49-F238E27FC236}">
              <a16:creationId xmlns:a16="http://schemas.microsoft.com/office/drawing/2014/main" id="{DC4D1939-C700-46B9-832F-5D8A8F558DF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17" name="Texto 17" hidden="1">
          <a:extLst>
            <a:ext uri="{FF2B5EF4-FFF2-40B4-BE49-F238E27FC236}">
              <a16:creationId xmlns:a16="http://schemas.microsoft.com/office/drawing/2014/main" id="{4E0B4C0D-ADF1-4548-973B-1003F4717ED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18" name="Texto 17" hidden="1">
          <a:extLst>
            <a:ext uri="{FF2B5EF4-FFF2-40B4-BE49-F238E27FC236}">
              <a16:creationId xmlns:a16="http://schemas.microsoft.com/office/drawing/2014/main" id="{07F22F70-9B9A-4304-9CED-17095362ACE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19" name="Texto 17" hidden="1">
          <a:extLst>
            <a:ext uri="{FF2B5EF4-FFF2-40B4-BE49-F238E27FC236}">
              <a16:creationId xmlns:a16="http://schemas.microsoft.com/office/drawing/2014/main" id="{07BC7C4C-4EBB-4ED8-A0E5-839ED221405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20" name="Texto 17" hidden="1">
          <a:extLst>
            <a:ext uri="{FF2B5EF4-FFF2-40B4-BE49-F238E27FC236}">
              <a16:creationId xmlns:a16="http://schemas.microsoft.com/office/drawing/2014/main" id="{8B60ECCB-4D4C-4215-B56B-4BE3765C600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21" name="Texto 17" hidden="1">
          <a:extLst>
            <a:ext uri="{FF2B5EF4-FFF2-40B4-BE49-F238E27FC236}">
              <a16:creationId xmlns:a16="http://schemas.microsoft.com/office/drawing/2014/main" id="{9E976AED-C5FB-4EB0-926A-8006D65046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22" name="Texto 17" hidden="1">
          <a:extLst>
            <a:ext uri="{FF2B5EF4-FFF2-40B4-BE49-F238E27FC236}">
              <a16:creationId xmlns:a16="http://schemas.microsoft.com/office/drawing/2014/main" id="{AF6AB013-C74C-495C-AD10-2540BDCB1E0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23" name="Texto 17" hidden="1">
          <a:extLst>
            <a:ext uri="{FF2B5EF4-FFF2-40B4-BE49-F238E27FC236}">
              <a16:creationId xmlns:a16="http://schemas.microsoft.com/office/drawing/2014/main" id="{174B0474-4B9A-4A5B-8B18-FC9817D086E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24" name="Texto 17" hidden="1">
          <a:extLst>
            <a:ext uri="{FF2B5EF4-FFF2-40B4-BE49-F238E27FC236}">
              <a16:creationId xmlns:a16="http://schemas.microsoft.com/office/drawing/2014/main" id="{5AB2B448-C5D3-4C76-87B3-2B209422B42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25" name="Texto 17" hidden="1">
          <a:extLst>
            <a:ext uri="{FF2B5EF4-FFF2-40B4-BE49-F238E27FC236}">
              <a16:creationId xmlns:a16="http://schemas.microsoft.com/office/drawing/2014/main" id="{4DE94272-B643-43C6-9DDB-0F896D345F7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26" name="Texto 17" hidden="1">
          <a:extLst>
            <a:ext uri="{FF2B5EF4-FFF2-40B4-BE49-F238E27FC236}">
              <a16:creationId xmlns:a16="http://schemas.microsoft.com/office/drawing/2014/main" id="{EDF3A85E-400D-4820-A8A8-77EBD6CFD33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27" name="Texto 17" hidden="1">
          <a:extLst>
            <a:ext uri="{FF2B5EF4-FFF2-40B4-BE49-F238E27FC236}">
              <a16:creationId xmlns:a16="http://schemas.microsoft.com/office/drawing/2014/main" id="{3A36D271-5915-44B4-9BAE-6A5C7D63DC0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28" name="Texto 17" hidden="1">
          <a:extLst>
            <a:ext uri="{FF2B5EF4-FFF2-40B4-BE49-F238E27FC236}">
              <a16:creationId xmlns:a16="http://schemas.microsoft.com/office/drawing/2014/main" id="{1D363336-067D-4706-8BA0-38016DAE8FD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29" name="Texto 17" hidden="1">
          <a:extLst>
            <a:ext uri="{FF2B5EF4-FFF2-40B4-BE49-F238E27FC236}">
              <a16:creationId xmlns:a16="http://schemas.microsoft.com/office/drawing/2014/main" id="{26828C6F-85D2-4807-BFDA-D271975162D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30" name="Texto 17" hidden="1">
          <a:extLst>
            <a:ext uri="{FF2B5EF4-FFF2-40B4-BE49-F238E27FC236}">
              <a16:creationId xmlns:a16="http://schemas.microsoft.com/office/drawing/2014/main" id="{14971539-21AC-4ED5-BB93-5C6AE14713E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31" name="Texto 17" hidden="1">
          <a:extLst>
            <a:ext uri="{FF2B5EF4-FFF2-40B4-BE49-F238E27FC236}">
              <a16:creationId xmlns:a16="http://schemas.microsoft.com/office/drawing/2014/main" id="{8F4EF1A2-F126-46DE-B81A-36380C2B54A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32" name="Texto 17" hidden="1">
          <a:extLst>
            <a:ext uri="{FF2B5EF4-FFF2-40B4-BE49-F238E27FC236}">
              <a16:creationId xmlns:a16="http://schemas.microsoft.com/office/drawing/2014/main" id="{6E385790-A8D0-4245-A076-0D9B48CF432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33" name="Texto 17" hidden="1">
          <a:extLst>
            <a:ext uri="{FF2B5EF4-FFF2-40B4-BE49-F238E27FC236}">
              <a16:creationId xmlns:a16="http://schemas.microsoft.com/office/drawing/2014/main" id="{FB48C44E-C0C0-42EE-908D-FC1849A6A8B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34" name="Texto 17" hidden="1">
          <a:extLst>
            <a:ext uri="{FF2B5EF4-FFF2-40B4-BE49-F238E27FC236}">
              <a16:creationId xmlns:a16="http://schemas.microsoft.com/office/drawing/2014/main" id="{E1C6DD3F-CF17-4CEF-8D16-B8C575CDB84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35" name="Texto 17" hidden="1">
          <a:extLst>
            <a:ext uri="{FF2B5EF4-FFF2-40B4-BE49-F238E27FC236}">
              <a16:creationId xmlns:a16="http://schemas.microsoft.com/office/drawing/2014/main" id="{16DD0536-D005-465F-B47B-25AAA1F9E32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36" name="Texto 17" hidden="1">
          <a:extLst>
            <a:ext uri="{FF2B5EF4-FFF2-40B4-BE49-F238E27FC236}">
              <a16:creationId xmlns:a16="http://schemas.microsoft.com/office/drawing/2014/main" id="{67FF465E-D650-4741-9143-EA076772DAE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37" name="Texto 17" hidden="1">
          <a:extLst>
            <a:ext uri="{FF2B5EF4-FFF2-40B4-BE49-F238E27FC236}">
              <a16:creationId xmlns:a16="http://schemas.microsoft.com/office/drawing/2014/main" id="{B16F47E7-E82B-425E-8668-B12DC09BA03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38" name="Texto 17" hidden="1">
          <a:extLst>
            <a:ext uri="{FF2B5EF4-FFF2-40B4-BE49-F238E27FC236}">
              <a16:creationId xmlns:a16="http://schemas.microsoft.com/office/drawing/2014/main" id="{C9E1E80B-5B0C-4DB0-9C6A-FE1CC639A9E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39" name="Texto 17" hidden="1">
          <a:extLst>
            <a:ext uri="{FF2B5EF4-FFF2-40B4-BE49-F238E27FC236}">
              <a16:creationId xmlns:a16="http://schemas.microsoft.com/office/drawing/2014/main" id="{7277F2FC-2078-45FA-AE56-F7D6D8CD1F5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40" name="Texto 17" hidden="1">
          <a:extLst>
            <a:ext uri="{FF2B5EF4-FFF2-40B4-BE49-F238E27FC236}">
              <a16:creationId xmlns:a16="http://schemas.microsoft.com/office/drawing/2014/main" id="{FFED5C9A-4AD8-415F-8581-C245A198266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41" name="Texto 17" hidden="1">
          <a:extLst>
            <a:ext uri="{FF2B5EF4-FFF2-40B4-BE49-F238E27FC236}">
              <a16:creationId xmlns:a16="http://schemas.microsoft.com/office/drawing/2014/main" id="{77BDBFA8-4B62-493A-B315-3AFBEF4E085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742" name="Texto 17" hidden="1">
          <a:extLst>
            <a:ext uri="{FF2B5EF4-FFF2-40B4-BE49-F238E27FC236}">
              <a16:creationId xmlns:a16="http://schemas.microsoft.com/office/drawing/2014/main" id="{355544EA-4DFE-4AAC-8F95-41931629717D}"/>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743" name="Texto 17" hidden="1">
          <a:extLst>
            <a:ext uri="{FF2B5EF4-FFF2-40B4-BE49-F238E27FC236}">
              <a16:creationId xmlns:a16="http://schemas.microsoft.com/office/drawing/2014/main" id="{B53C582D-F195-46B4-9F99-9ADA52101B4F}"/>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44" name="Texto 17" hidden="1">
          <a:extLst>
            <a:ext uri="{FF2B5EF4-FFF2-40B4-BE49-F238E27FC236}">
              <a16:creationId xmlns:a16="http://schemas.microsoft.com/office/drawing/2014/main" id="{099B99B4-A1D0-47A3-A32F-ECE8DCE831A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45" name="Texto 17" hidden="1">
          <a:extLst>
            <a:ext uri="{FF2B5EF4-FFF2-40B4-BE49-F238E27FC236}">
              <a16:creationId xmlns:a16="http://schemas.microsoft.com/office/drawing/2014/main" id="{3911B59A-62AE-4758-AF67-27A9ACF8EB1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46" name="Texto 17" hidden="1">
          <a:extLst>
            <a:ext uri="{FF2B5EF4-FFF2-40B4-BE49-F238E27FC236}">
              <a16:creationId xmlns:a16="http://schemas.microsoft.com/office/drawing/2014/main" id="{3E563378-EA43-4EDE-A43B-1D23C8EA50D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47" name="Texto 17" hidden="1">
          <a:extLst>
            <a:ext uri="{FF2B5EF4-FFF2-40B4-BE49-F238E27FC236}">
              <a16:creationId xmlns:a16="http://schemas.microsoft.com/office/drawing/2014/main" id="{F2E822FC-BDD2-4F30-B9EC-7D62B0EFD5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48" name="Texto 17" hidden="1">
          <a:extLst>
            <a:ext uri="{FF2B5EF4-FFF2-40B4-BE49-F238E27FC236}">
              <a16:creationId xmlns:a16="http://schemas.microsoft.com/office/drawing/2014/main" id="{0F73F1C7-666F-45AB-A362-F21E6252D00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49" name="Texto 17" hidden="1">
          <a:extLst>
            <a:ext uri="{FF2B5EF4-FFF2-40B4-BE49-F238E27FC236}">
              <a16:creationId xmlns:a16="http://schemas.microsoft.com/office/drawing/2014/main" id="{180607CE-606E-4E4E-9DA7-7913DB09F85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50" name="Texto 17" hidden="1">
          <a:extLst>
            <a:ext uri="{FF2B5EF4-FFF2-40B4-BE49-F238E27FC236}">
              <a16:creationId xmlns:a16="http://schemas.microsoft.com/office/drawing/2014/main" id="{81CAE74B-46BF-4B1B-85A2-1D4F0CF3CC4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51" name="Texto 17" hidden="1">
          <a:extLst>
            <a:ext uri="{FF2B5EF4-FFF2-40B4-BE49-F238E27FC236}">
              <a16:creationId xmlns:a16="http://schemas.microsoft.com/office/drawing/2014/main" id="{93881A84-CFBA-481D-AB8E-FAAF3FB8B33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52" name="Texto 17" hidden="1">
          <a:extLst>
            <a:ext uri="{FF2B5EF4-FFF2-40B4-BE49-F238E27FC236}">
              <a16:creationId xmlns:a16="http://schemas.microsoft.com/office/drawing/2014/main" id="{A9916E89-6317-4C68-9DB0-532FACCE155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53" name="Texto 17" hidden="1">
          <a:extLst>
            <a:ext uri="{FF2B5EF4-FFF2-40B4-BE49-F238E27FC236}">
              <a16:creationId xmlns:a16="http://schemas.microsoft.com/office/drawing/2014/main" id="{5D6DCE2B-9F3B-48C9-8021-56A7EEDAECA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54" name="Texto 17" hidden="1">
          <a:extLst>
            <a:ext uri="{FF2B5EF4-FFF2-40B4-BE49-F238E27FC236}">
              <a16:creationId xmlns:a16="http://schemas.microsoft.com/office/drawing/2014/main" id="{D5E87463-74CC-4013-ADE2-18A0ED31560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55" name="Texto 17" hidden="1">
          <a:extLst>
            <a:ext uri="{FF2B5EF4-FFF2-40B4-BE49-F238E27FC236}">
              <a16:creationId xmlns:a16="http://schemas.microsoft.com/office/drawing/2014/main" id="{E2161D21-DC03-447E-8B0E-3F65201BAF3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56" name="Texto 17" hidden="1">
          <a:extLst>
            <a:ext uri="{FF2B5EF4-FFF2-40B4-BE49-F238E27FC236}">
              <a16:creationId xmlns:a16="http://schemas.microsoft.com/office/drawing/2014/main" id="{C860B997-C98D-4555-9049-31FB537C74B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57" name="Texto 17" hidden="1">
          <a:extLst>
            <a:ext uri="{FF2B5EF4-FFF2-40B4-BE49-F238E27FC236}">
              <a16:creationId xmlns:a16="http://schemas.microsoft.com/office/drawing/2014/main" id="{F89A2EDE-C9E3-4907-90C5-DB8BE5B0B58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58" name="Texto 17" hidden="1">
          <a:extLst>
            <a:ext uri="{FF2B5EF4-FFF2-40B4-BE49-F238E27FC236}">
              <a16:creationId xmlns:a16="http://schemas.microsoft.com/office/drawing/2014/main" id="{F786FC6D-210D-411D-9C07-06049BD4B2E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59" name="Texto 17" hidden="1">
          <a:extLst>
            <a:ext uri="{FF2B5EF4-FFF2-40B4-BE49-F238E27FC236}">
              <a16:creationId xmlns:a16="http://schemas.microsoft.com/office/drawing/2014/main" id="{528279D9-F552-420F-98CC-27D99963A84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60" name="Texto 17" hidden="1">
          <a:extLst>
            <a:ext uri="{FF2B5EF4-FFF2-40B4-BE49-F238E27FC236}">
              <a16:creationId xmlns:a16="http://schemas.microsoft.com/office/drawing/2014/main" id="{616B0195-0975-488F-8772-3754E0E009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61" name="Texto 17" hidden="1">
          <a:extLst>
            <a:ext uri="{FF2B5EF4-FFF2-40B4-BE49-F238E27FC236}">
              <a16:creationId xmlns:a16="http://schemas.microsoft.com/office/drawing/2014/main" id="{626730FA-03DC-4993-9376-A6457750C33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62" name="Texto 17" hidden="1">
          <a:extLst>
            <a:ext uri="{FF2B5EF4-FFF2-40B4-BE49-F238E27FC236}">
              <a16:creationId xmlns:a16="http://schemas.microsoft.com/office/drawing/2014/main" id="{51259FF1-20F8-4E80-BFF0-0EBCEB98F4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63" name="Texto 17" hidden="1">
          <a:extLst>
            <a:ext uri="{FF2B5EF4-FFF2-40B4-BE49-F238E27FC236}">
              <a16:creationId xmlns:a16="http://schemas.microsoft.com/office/drawing/2014/main" id="{7EA4DA40-AE9F-4E97-8BDC-F85B4C46A15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64" name="Texto 17" hidden="1">
          <a:extLst>
            <a:ext uri="{FF2B5EF4-FFF2-40B4-BE49-F238E27FC236}">
              <a16:creationId xmlns:a16="http://schemas.microsoft.com/office/drawing/2014/main" id="{45C512F8-D647-4BF9-8847-CD13B9AAE98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65" name="Texto 17" hidden="1">
          <a:extLst>
            <a:ext uri="{FF2B5EF4-FFF2-40B4-BE49-F238E27FC236}">
              <a16:creationId xmlns:a16="http://schemas.microsoft.com/office/drawing/2014/main" id="{093FFD56-1866-47A5-85F9-396A3A86B66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66" name="Texto 17" hidden="1">
          <a:extLst>
            <a:ext uri="{FF2B5EF4-FFF2-40B4-BE49-F238E27FC236}">
              <a16:creationId xmlns:a16="http://schemas.microsoft.com/office/drawing/2014/main" id="{5BBCF934-EAE8-41BD-A4A3-F43D7D3F045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67" name="Texto 17" hidden="1">
          <a:extLst>
            <a:ext uri="{FF2B5EF4-FFF2-40B4-BE49-F238E27FC236}">
              <a16:creationId xmlns:a16="http://schemas.microsoft.com/office/drawing/2014/main" id="{4AE65656-C950-4F29-B8E3-00AB7BFD0CE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68" name="Texto 17" hidden="1">
          <a:extLst>
            <a:ext uri="{FF2B5EF4-FFF2-40B4-BE49-F238E27FC236}">
              <a16:creationId xmlns:a16="http://schemas.microsoft.com/office/drawing/2014/main" id="{D2464642-3CFE-43CA-97B4-54EB5A79CA5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69" name="Texto 17" hidden="1">
          <a:extLst>
            <a:ext uri="{FF2B5EF4-FFF2-40B4-BE49-F238E27FC236}">
              <a16:creationId xmlns:a16="http://schemas.microsoft.com/office/drawing/2014/main" id="{F4C9AF26-538D-4FD9-87C0-67AEACA18B8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70" name="Texto 17" hidden="1">
          <a:extLst>
            <a:ext uri="{FF2B5EF4-FFF2-40B4-BE49-F238E27FC236}">
              <a16:creationId xmlns:a16="http://schemas.microsoft.com/office/drawing/2014/main" id="{47E76865-BEAC-430F-BA5B-0962112F184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71" name="Texto 17" hidden="1">
          <a:extLst>
            <a:ext uri="{FF2B5EF4-FFF2-40B4-BE49-F238E27FC236}">
              <a16:creationId xmlns:a16="http://schemas.microsoft.com/office/drawing/2014/main" id="{28E72B6D-C218-417D-8A56-6FCFEE2724D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72" name="Texto 17" hidden="1">
          <a:extLst>
            <a:ext uri="{FF2B5EF4-FFF2-40B4-BE49-F238E27FC236}">
              <a16:creationId xmlns:a16="http://schemas.microsoft.com/office/drawing/2014/main" id="{734903E5-97B3-483A-93A5-12889503A08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73" name="Texto 17" hidden="1">
          <a:extLst>
            <a:ext uri="{FF2B5EF4-FFF2-40B4-BE49-F238E27FC236}">
              <a16:creationId xmlns:a16="http://schemas.microsoft.com/office/drawing/2014/main" id="{52F82710-6CBA-4ED2-9057-D21ABBFAF2D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74" name="Texto 17" hidden="1">
          <a:extLst>
            <a:ext uri="{FF2B5EF4-FFF2-40B4-BE49-F238E27FC236}">
              <a16:creationId xmlns:a16="http://schemas.microsoft.com/office/drawing/2014/main" id="{4B35CF80-7A68-428E-839A-08B2685DB79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75" name="Texto 17" hidden="1">
          <a:extLst>
            <a:ext uri="{FF2B5EF4-FFF2-40B4-BE49-F238E27FC236}">
              <a16:creationId xmlns:a16="http://schemas.microsoft.com/office/drawing/2014/main" id="{A9703A70-712B-4386-A360-8B9AA9D614D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76" name="Texto 17" hidden="1">
          <a:extLst>
            <a:ext uri="{FF2B5EF4-FFF2-40B4-BE49-F238E27FC236}">
              <a16:creationId xmlns:a16="http://schemas.microsoft.com/office/drawing/2014/main" id="{4F068EC0-77E7-47F3-A3F9-BE764E351B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77" name="Texto 17" hidden="1">
          <a:extLst>
            <a:ext uri="{FF2B5EF4-FFF2-40B4-BE49-F238E27FC236}">
              <a16:creationId xmlns:a16="http://schemas.microsoft.com/office/drawing/2014/main" id="{1E3130D5-171A-4704-B825-FA8A12C3978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78" name="Texto 17" hidden="1">
          <a:extLst>
            <a:ext uri="{FF2B5EF4-FFF2-40B4-BE49-F238E27FC236}">
              <a16:creationId xmlns:a16="http://schemas.microsoft.com/office/drawing/2014/main" id="{3B2B3770-7BE9-4085-AE3C-36E710FBE12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779" name="Texto 17" hidden="1">
          <a:extLst>
            <a:ext uri="{FF2B5EF4-FFF2-40B4-BE49-F238E27FC236}">
              <a16:creationId xmlns:a16="http://schemas.microsoft.com/office/drawing/2014/main" id="{320170CA-7EF7-4EA0-89E2-475B6B5C4FA8}"/>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780" name="Texto 17" hidden="1">
          <a:extLst>
            <a:ext uri="{FF2B5EF4-FFF2-40B4-BE49-F238E27FC236}">
              <a16:creationId xmlns:a16="http://schemas.microsoft.com/office/drawing/2014/main" id="{1D5F12F4-3997-4BB3-A711-AE1DBD33E0C7}"/>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781" name="Texto 17" hidden="1">
          <a:extLst>
            <a:ext uri="{FF2B5EF4-FFF2-40B4-BE49-F238E27FC236}">
              <a16:creationId xmlns:a16="http://schemas.microsoft.com/office/drawing/2014/main" id="{605D5944-FCBE-48F8-B51E-2BD09AB72EB2}"/>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82" name="Texto 17" hidden="1">
          <a:extLst>
            <a:ext uri="{FF2B5EF4-FFF2-40B4-BE49-F238E27FC236}">
              <a16:creationId xmlns:a16="http://schemas.microsoft.com/office/drawing/2014/main" id="{869B93ED-7593-438B-BD9A-1DFC65DB7C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83" name="Texto 17" hidden="1">
          <a:extLst>
            <a:ext uri="{FF2B5EF4-FFF2-40B4-BE49-F238E27FC236}">
              <a16:creationId xmlns:a16="http://schemas.microsoft.com/office/drawing/2014/main" id="{C0239BDD-D0C1-4B44-ABCD-C0F2F5A4841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84" name="Texto 17" hidden="1">
          <a:extLst>
            <a:ext uri="{FF2B5EF4-FFF2-40B4-BE49-F238E27FC236}">
              <a16:creationId xmlns:a16="http://schemas.microsoft.com/office/drawing/2014/main" id="{3742B75F-9EAA-4F1B-A8BB-2463A99A21A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85" name="Texto 17" hidden="1">
          <a:extLst>
            <a:ext uri="{FF2B5EF4-FFF2-40B4-BE49-F238E27FC236}">
              <a16:creationId xmlns:a16="http://schemas.microsoft.com/office/drawing/2014/main" id="{C7550D6F-9541-46F5-B7CD-D5F50E6724D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86" name="Texto 17" hidden="1">
          <a:extLst>
            <a:ext uri="{FF2B5EF4-FFF2-40B4-BE49-F238E27FC236}">
              <a16:creationId xmlns:a16="http://schemas.microsoft.com/office/drawing/2014/main" id="{21D7B5D9-5065-484F-BCBD-730CB155DD6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87" name="Texto 17" hidden="1">
          <a:extLst>
            <a:ext uri="{FF2B5EF4-FFF2-40B4-BE49-F238E27FC236}">
              <a16:creationId xmlns:a16="http://schemas.microsoft.com/office/drawing/2014/main" id="{76D2E47B-20FA-4A42-B338-A8CB9052EE7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88" name="Texto 17" hidden="1">
          <a:extLst>
            <a:ext uri="{FF2B5EF4-FFF2-40B4-BE49-F238E27FC236}">
              <a16:creationId xmlns:a16="http://schemas.microsoft.com/office/drawing/2014/main" id="{EAE93131-043B-47BE-B42E-FA33CAF42CD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89" name="Texto 17" hidden="1">
          <a:extLst>
            <a:ext uri="{FF2B5EF4-FFF2-40B4-BE49-F238E27FC236}">
              <a16:creationId xmlns:a16="http://schemas.microsoft.com/office/drawing/2014/main" id="{74ED60C7-2CCD-4130-99F2-AE7F3688A17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90" name="Texto 17" hidden="1">
          <a:extLst>
            <a:ext uri="{FF2B5EF4-FFF2-40B4-BE49-F238E27FC236}">
              <a16:creationId xmlns:a16="http://schemas.microsoft.com/office/drawing/2014/main" id="{B5857CB3-DEEB-4BDE-B072-0AC6A970CE9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91" name="Texto 17" hidden="1">
          <a:extLst>
            <a:ext uri="{FF2B5EF4-FFF2-40B4-BE49-F238E27FC236}">
              <a16:creationId xmlns:a16="http://schemas.microsoft.com/office/drawing/2014/main" id="{56D845EE-A8EC-4057-9B46-01E48FE3A4C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92" name="Texto 17" hidden="1">
          <a:extLst>
            <a:ext uri="{FF2B5EF4-FFF2-40B4-BE49-F238E27FC236}">
              <a16:creationId xmlns:a16="http://schemas.microsoft.com/office/drawing/2014/main" id="{EF9F4021-228D-49A3-8E0C-FB22394B65F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93" name="Texto 17" hidden="1">
          <a:extLst>
            <a:ext uri="{FF2B5EF4-FFF2-40B4-BE49-F238E27FC236}">
              <a16:creationId xmlns:a16="http://schemas.microsoft.com/office/drawing/2014/main" id="{C49CE2FA-2F5E-4CB4-92EE-1F3A053E592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94" name="Texto 17" hidden="1">
          <a:extLst>
            <a:ext uri="{FF2B5EF4-FFF2-40B4-BE49-F238E27FC236}">
              <a16:creationId xmlns:a16="http://schemas.microsoft.com/office/drawing/2014/main" id="{42BD63C0-AA6C-4243-BB2C-AE67DC397CA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795" name="Texto 17" hidden="1">
          <a:extLst>
            <a:ext uri="{FF2B5EF4-FFF2-40B4-BE49-F238E27FC236}">
              <a16:creationId xmlns:a16="http://schemas.microsoft.com/office/drawing/2014/main" id="{B4022D54-43CE-4500-A0D1-AF9468FBBFE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96" name="Texto 17" hidden="1">
          <a:extLst>
            <a:ext uri="{FF2B5EF4-FFF2-40B4-BE49-F238E27FC236}">
              <a16:creationId xmlns:a16="http://schemas.microsoft.com/office/drawing/2014/main" id="{93AA9C96-7CD8-46A7-BB90-181DFFA5D54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97" name="Texto 17" hidden="1">
          <a:extLst>
            <a:ext uri="{FF2B5EF4-FFF2-40B4-BE49-F238E27FC236}">
              <a16:creationId xmlns:a16="http://schemas.microsoft.com/office/drawing/2014/main" id="{93405945-856A-43CD-B8A4-8843D9C461C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98" name="Texto 17" hidden="1">
          <a:extLst>
            <a:ext uri="{FF2B5EF4-FFF2-40B4-BE49-F238E27FC236}">
              <a16:creationId xmlns:a16="http://schemas.microsoft.com/office/drawing/2014/main" id="{8F03D9EE-61C7-41E9-B87F-B5BCFAAB243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799" name="Texto 17" hidden="1">
          <a:extLst>
            <a:ext uri="{FF2B5EF4-FFF2-40B4-BE49-F238E27FC236}">
              <a16:creationId xmlns:a16="http://schemas.microsoft.com/office/drawing/2014/main" id="{05FF96D4-3FC4-4D2E-84D7-889763CC942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00" name="Texto 17" hidden="1">
          <a:extLst>
            <a:ext uri="{FF2B5EF4-FFF2-40B4-BE49-F238E27FC236}">
              <a16:creationId xmlns:a16="http://schemas.microsoft.com/office/drawing/2014/main" id="{41F1E47B-A962-4F31-9183-1769A732E30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01" name="Texto 17" hidden="1">
          <a:extLst>
            <a:ext uri="{FF2B5EF4-FFF2-40B4-BE49-F238E27FC236}">
              <a16:creationId xmlns:a16="http://schemas.microsoft.com/office/drawing/2014/main" id="{1FA175FC-7AEF-40FE-9826-7484D20DC32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02" name="Texto 17" hidden="1">
          <a:extLst>
            <a:ext uri="{FF2B5EF4-FFF2-40B4-BE49-F238E27FC236}">
              <a16:creationId xmlns:a16="http://schemas.microsoft.com/office/drawing/2014/main" id="{59ED2BB8-861A-40BE-A30D-DC4AA37066A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03" name="Texto 17" hidden="1">
          <a:extLst>
            <a:ext uri="{FF2B5EF4-FFF2-40B4-BE49-F238E27FC236}">
              <a16:creationId xmlns:a16="http://schemas.microsoft.com/office/drawing/2014/main" id="{FCE9D4E8-5FBD-4C6D-84F3-ACEA626FE7C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04" name="Texto 17" hidden="1">
          <a:extLst>
            <a:ext uri="{FF2B5EF4-FFF2-40B4-BE49-F238E27FC236}">
              <a16:creationId xmlns:a16="http://schemas.microsoft.com/office/drawing/2014/main" id="{EE2F30FC-0579-4C58-B16E-218F4293734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05" name="Texto 17" hidden="1">
          <a:extLst>
            <a:ext uri="{FF2B5EF4-FFF2-40B4-BE49-F238E27FC236}">
              <a16:creationId xmlns:a16="http://schemas.microsoft.com/office/drawing/2014/main" id="{7640FD9F-40B3-47B4-AF28-EA50763306C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06" name="Texto 17" hidden="1">
          <a:extLst>
            <a:ext uri="{FF2B5EF4-FFF2-40B4-BE49-F238E27FC236}">
              <a16:creationId xmlns:a16="http://schemas.microsoft.com/office/drawing/2014/main" id="{4E7A9F1C-8044-4FE3-889E-C1D9C6C3F32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07" name="Texto 17" hidden="1">
          <a:extLst>
            <a:ext uri="{FF2B5EF4-FFF2-40B4-BE49-F238E27FC236}">
              <a16:creationId xmlns:a16="http://schemas.microsoft.com/office/drawing/2014/main" id="{75D39AC2-3BB2-45EF-A5D2-25D26619B2A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08" name="Texto 17" hidden="1">
          <a:extLst>
            <a:ext uri="{FF2B5EF4-FFF2-40B4-BE49-F238E27FC236}">
              <a16:creationId xmlns:a16="http://schemas.microsoft.com/office/drawing/2014/main" id="{6B7CA8EA-9FA6-4B0E-A9BA-228D3F3773D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09" name="Texto 17" hidden="1">
          <a:extLst>
            <a:ext uri="{FF2B5EF4-FFF2-40B4-BE49-F238E27FC236}">
              <a16:creationId xmlns:a16="http://schemas.microsoft.com/office/drawing/2014/main" id="{E50433D8-4309-4DC0-9D45-E4BC618DED6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10" name="Texto 17" hidden="1">
          <a:extLst>
            <a:ext uri="{FF2B5EF4-FFF2-40B4-BE49-F238E27FC236}">
              <a16:creationId xmlns:a16="http://schemas.microsoft.com/office/drawing/2014/main" id="{4027D79E-DBFE-4579-87A0-EEEA7380684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11" name="Texto 17" hidden="1">
          <a:extLst>
            <a:ext uri="{FF2B5EF4-FFF2-40B4-BE49-F238E27FC236}">
              <a16:creationId xmlns:a16="http://schemas.microsoft.com/office/drawing/2014/main" id="{3235E0D1-206A-470C-AFC3-2551BD6C006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12" name="Texto 17" hidden="1">
          <a:extLst>
            <a:ext uri="{FF2B5EF4-FFF2-40B4-BE49-F238E27FC236}">
              <a16:creationId xmlns:a16="http://schemas.microsoft.com/office/drawing/2014/main" id="{BAD2FC40-583C-48A2-B091-41159211D7D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13" name="Texto 17" hidden="1">
          <a:extLst>
            <a:ext uri="{FF2B5EF4-FFF2-40B4-BE49-F238E27FC236}">
              <a16:creationId xmlns:a16="http://schemas.microsoft.com/office/drawing/2014/main" id="{1B052CA6-DC4E-4B6A-82AB-11D78EE11E4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14" name="Texto 17" hidden="1">
          <a:extLst>
            <a:ext uri="{FF2B5EF4-FFF2-40B4-BE49-F238E27FC236}">
              <a16:creationId xmlns:a16="http://schemas.microsoft.com/office/drawing/2014/main" id="{607EBE3F-AE61-4F00-BC08-1852E9E2F3C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15" name="Texto 17" hidden="1">
          <a:extLst>
            <a:ext uri="{FF2B5EF4-FFF2-40B4-BE49-F238E27FC236}">
              <a16:creationId xmlns:a16="http://schemas.microsoft.com/office/drawing/2014/main" id="{36EEECA1-B5BB-4D5C-818A-7132665158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16" name="Texto 17" hidden="1">
          <a:extLst>
            <a:ext uri="{FF2B5EF4-FFF2-40B4-BE49-F238E27FC236}">
              <a16:creationId xmlns:a16="http://schemas.microsoft.com/office/drawing/2014/main" id="{CE90C095-5009-43D3-8FA4-07BAB45768E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817" name="Texto 17" hidden="1">
          <a:extLst>
            <a:ext uri="{FF2B5EF4-FFF2-40B4-BE49-F238E27FC236}">
              <a16:creationId xmlns:a16="http://schemas.microsoft.com/office/drawing/2014/main" id="{DC58583D-EEAB-4CDF-AF70-0899488BA8C1}"/>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818" name="Texto 17" hidden="1">
          <a:extLst>
            <a:ext uri="{FF2B5EF4-FFF2-40B4-BE49-F238E27FC236}">
              <a16:creationId xmlns:a16="http://schemas.microsoft.com/office/drawing/2014/main" id="{FBB735D4-E0F5-4EC1-9CBE-B40BFA01436C}"/>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19" name="Texto 17" hidden="1">
          <a:extLst>
            <a:ext uri="{FF2B5EF4-FFF2-40B4-BE49-F238E27FC236}">
              <a16:creationId xmlns:a16="http://schemas.microsoft.com/office/drawing/2014/main" id="{1F36AFD2-6D39-4636-A427-425C8DB95E6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20" name="Texto 17" hidden="1">
          <a:extLst>
            <a:ext uri="{FF2B5EF4-FFF2-40B4-BE49-F238E27FC236}">
              <a16:creationId xmlns:a16="http://schemas.microsoft.com/office/drawing/2014/main" id="{EFE6AC90-6454-498D-A7C8-9D91C38EE5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21" name="Texto 17" hidden="1">
          <a:extLst>
            <a:ext uri="{FF2B5EF4-FFF2-40B4-BE49-F238E27FC236}">
              <a16:creationId xmlns:a16="http://schemas.microsoft.com/office/drawing/2014/main" id="{C36591B3-301E-4CA5-ABAD-077338A1C14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22" name="Texto 17" hidden="1">
          <a:extLst>
            <a:ext uri="{FF2B5EF4-FFF2-40B4-BE49-F238E27FC236}">
              <a16:creationId xmlns:a16="http://schemas.microsoft.com/office/drawing/2014/main" id="{B6516F10-0A37-482F-86D6-8D72CC70B41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23" name="Texto 17" hidden="1">
          <a:extLst>
            <a:ext uri="{FF2B5EF4-FFF2-40B4-BE49-F238E27FC236}">
              <a16:creationId xmlns:a16="http://schemas.microsoft.com/office/drawing/2014/main" id="{BB067E4B-0243-47B5-BA9B-9F2537BCCC0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24" name="Texto 17" hidden="1">
          <a:extLst>
            <a:ext uri="{FF2B5EF4-FFF2-40B4-BE49-F238E27FC236}">
              <a16:creationId xmlns:a16="http://schemas.microsoft.com/office/drawing/2014/main" id="{36DFA022-B019-4FCA-837F-8D764F05DD8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25" name="Texto 17" hidden="1">
          <a:extLst>
            <a:ext uri="{FF2B5EF4-FFF2-40B4-BE49-F238E27FC236}">
              <a16:creationId xmlns:a16="http://schemas.microsoft.com/office/drawing/2014/main" id="{F0E33239-3669-4ED4-8203-63B5ED9037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26" name="Texto 17" hidden="1">
          <a:extLst>
            <a:ext uri="{FF2B5EF4-FFF2-40B4-BE49-F238E27FC236}">
              <a16:creationId xmlns:a16="http://schemas.microsoft.com/office/drawing/2014/main" id="{E60B9567-0757-456B-9373-D4316CDD9CC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27" name="Texto 17" hidden="1">
          <a:extLst>
            <a:ext uri="{FF2B5EF4-FFF2-40B4-BE49-F238E27FC236}">
              <a16:creationId xmlns:a16="http://schemas.microsoft.com/office/drawing/2014/main" id="{8902661B-2257-482F-8464-F1673238C71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28" name="Texto 17" hidden="1">
          <a:extLst>
            <a:ext uri="{FF2B5EF4-FFF2-40B4-BE49-F238E27FC236}">
              <a16:creationId xmlns:a16="http://schemas.microsoft.com/office/drawing/2014/main" id="{7CA47A3D-C4BD-4699-AF43-B73287D9C50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29" name="Texto 17" hidden="1">
          <a:extLst>
            <a:ext uri="{FF2B5EF4-FFF2-40B4-BE49-F238E27FC236}">
              <a16:creationId xmlns:a16="http://schemas.microsoft.com/office/drawing/2014/main" id="{67343C11-871C-4213-84D2-886AF6E129F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30" name="Texto 17" hidden="1">
          <a:extLst>
            <a:ext uri="{FF2B5EF4-FFF2-40B4-BE49-F238E27FC236}">
              <a16:creationId xmlns:a16="http://schemas.microsoft.com/office/drawing/2014/main" id="{0CCAC2EE-FC6F-4CBB-BBD7-B43FDBB8752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31" name="Texto 17" hidden="1">
          <a:extLst>
            <a:ext uri="{FF2B5EF4-FFF2-40B4-BE49-F238E27FC236}">
              <a16:creationId xmlns:a16="http://schemas.microsoft.com/office/drawing/2014/main" id="{23B86161-2F4F-48D2-93B6-35E135FF433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32" name="Texto 17" hidden="1">
          <a:extLst>
            <a:ext uri="{FF2B5EF4-FFF2-40B4-BE49-F238E27FC236}">
              <a16:creationId xmlns:a16="http://schemas.microsoft.com/office/drawing/2014/main" id="{206E14FD-A618-4F07-B489-E1FB305786A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33" name="Texto 17" hidden="1">
          <a:extLst>
            <a:ext uri="{FF2B5EF4-FFF2-40B4-BE49-F238E27FC236}">
              <a16:creationId xmlns:a16="http://schemas.microsoft.com/office/drawing/2014/main" id="{73954366-A498-473E-AD50-9A274F8D13F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34" name="Texto 17" hidden="1">
          <a:extLst>
            <a:ext uri="{FF2B5EF4-FFF2-40B4-BE49-F238E27FC236}">
              <a16:creationId xmlns:a16="http://schemas.microsoft.com/office/drawing/2014/main" id="{B5FC4ADA-8364-4D8F-8864-81DBD22D78A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35" name="Texto 17" hidden="1">
          <a:extLst>
            <a:ext uri="{FF2B5EF4-FFF2-40B4-BE49-F238E27FC236}">
              <a16:creationId xmlns:a16="http://schemas.microsoft.com/office/drawing/2014/main" id="{3A8FD5A2-F0F6-4B1B-A35F-407AF0E2CFD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36" name="Texto 17" hidden="1">
          <a:extLst>
            <a:ext uri="{FF2B5EF4-FFF2-40B4-BE49-F238E27FC236}">
              <a16:creationId xmlns:a16="http://schemas.microsoft.com/office/drawing/2014/main" id="{14A52CDB-8E73-4E9E-8254-B5078F99768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37" name="Texto 17" hidden="1">
          <a:extLst>
            <a:ext uri="{FF2B5EF4-FFF2-40B4-BE49-F238E27FC236}">
              <a16:creationId xmlns:a16="http://schemas.microsoft.com/office/drawing/2014/main" id="{40AB3BBE-C04B-49C2-B20F-4AFFD6D467C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38" name="Texto 17" hidden="1">
          <a:extLst>
            <a:ext uri="{FF2B5EF4-FFF2-40B4-BE49-F238E27FC236}">
              <a16:creationId xmlns:a16="http://schemas.microsoft.com/office/drawing/2014/main" id="{E725BC37-1D61-4B1F-88AB-AD6D0A066D9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39" name="Texto 17" hidden="1">
          <a:extLst>
            <a:ext uri="{FF2B5EF4-FFF2-40B4-BE49-F238E27FC236}">
              <a16:creationId xmlns:a16="http://schemas.microsoft.com/office/drawing/2014/main" id="{961E039C-ECC1-417A-85CB-6B41FFF45E1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40" name="Texto 17" hidden="1">
          <a:extLst>
            <a:ext uri="{FF2B5EF4-FFF2-40B4-BE49-F238E27FC236}">
              <a16:creationId xmlns:a16="http://schemas.microsoft.com/office/drawing/2014/main" id="{8BD35915-E26A-4601-BF3C-12EDF82D0A0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41" name="Texto 17" hidden="1">
          <a:extLst>
            <a:ext uri="{FF2B5EF4-FFF2-40B4-BE49-F238E27FC236}">
              <a16:creationId xmlns:a16="http://schemas.microsoft.com/office/drawing/2014/main" id="{268348F2-C175-4459-BFBE-DA4A0344660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42" name="Texto 17" hidden="1">
          <a:extLst>
            <a:ext uri="{FF2B5EF4-FFF2-40B4-BE49-F238E27FC236}">
              <a16:creationId xmlns:a16="http://schemas.microsoft.com/office/drawing/2014/main" id="{84BC4DEE-56A2-461C-B8D4-354847A6CA8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43" name="Texto 17" hidden="1">
          <a:extLst>
            <a:ext uri="{FF2B5EF4-FFF2-40B4-BE49-F238E27FC236}">
              <a16:creationId xmlns:a16="http://schemas.microsoft.com/office/drawing/2014/main" id="{5B0FC25C-EB4E-48F5-8B1C-77F78DE02BD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44" name="Texto 17" hidden="1">
          <a:extLst>
            <a:ext uri="{FF2B5EF4-FFF2-40B4-BE49-F238E27FC236}">
              <a16:creationId xmlns:a16="http://schemas.microsoft.com/office/drawing/2014/main" id="{27C08409-6A9B-4AB0-8E6B-8C06FC6027D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45" name="Texto 17" hidden="1">
          <a:extLst>
            <a:ext uri="{FF2B5EF4-FFF2-40B4-BE49-F238E27FC236}">
              <a16:creationId xmlns:a16="http://schemas.microsoft.com/office/drawing/2014/main" id="{F704D7CA-FAC9-4831-82DC-49E80A656CC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46" name="Texto 17" hidden="1">
          <a:extLst>
            <a:ext uri="{FF2B5EF4-FFF2-40B4-BE49-F238E27FC236}">
              <a16:creationId xmlns:a16="http://schemas.microsoft.com/office/drawing/2014/main" id="{32519072-0DB6-431C-A55C-E0A8CD3ECB9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47" name="Texto 17" hidden="1">
          <a:extLst>
            <a:ext uri="{FF2B5EF4-FFF2-40B4-BE49-F238E27FC236}">
              <a16:creationId xmlns:a16="http://schemas.microsoft.com/office/drawing/2014/main" id="{46978F24-0778-47EA-94F1-140DBCF5CCE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48" name="Texto 17" hidden="1">
          <a:extLst>
            <a:ext uri="{FF2B5EF4-FFF2-40B4-BE49-F238E27FC236}">
              <a16:creationId xmlns:a16="http://schemas.microsoft.com/office/drawing/2014/main" id="{F4D30434-F8ED-4319-9AD6-0FB9FF4F18D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49" name="Texto 17" hidden="1">
          <a:extLst>
            <a:ext uri="{FF2B5EF4-FFF2-40B4-BE49-F238E27FC236}">
              <a16:creationId xmlns:a16="http://schemas.microsoft.com/office/drawing/2014/main" id="{86D23C68-E618-43AC-A697-583D8FF452C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50" name="Texto 17" hidden="1">
          <a:extLst>
            <a:ext uri="{FF2B5EF4-FFF2-40B4-BE49-F238E27FC236}">
              <a16:creationId xmlns:a16="http://schemas.microsoft.com/office/drawing/2014/main" id="{90EF550F-064D-441A-8121-219EF7A7CB9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51" name="Texto 17" hidden="1">
          <a:extLst>
            <a:ext uri="{FF2B5EF4-FFF2-40B4-BE49-F238E27FC236}">
              <a16:creationId xmlns:a16="http://schemas.microsoft.com/office/drawing/2014/main" id="{5ED37441-F724-4266-B59E-47FBD5C386E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52" name="Texto 17" hidden="1">
          <a:extLst>
            <a:ext uri="{FF2B5EF4-FFF2-40B4-BE49-F238E27FC236}">
              <a16:creationId xmlns:a16="http://schemas.microsoft.com/office/drawing/2014/main" id="{509644AD-1ABA-40F6-B318-DFE99F955BC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53" name="Texto 17" hidden="1">
          <a:extLst>
            <a:ext uri="{FF2B5EF4-FFF2-40B4-BE49-F238E27FC236}">
              <a16:creationId xmlns:a16="http://schemas.microsoft.com/office/drawing/2014/main" id="{E4B9F3EF-DB8A-4F55-AE3D-3FE21D6715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854" name="Texto 17" hidden="1">
          <a:extLst>
            <a:ext uri="{FF2B5EF4-FFF2-40B4-BE49-F238E27FC236}">
              <a16:creationId xmlns:a16="http://schemas.microsoft.com/office/drawing/2014/main" id="{F9480F14-A386-4747-958F-5D55B9F076BE}"/>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855" name="Texto 17" hidden="1">
          <a:extLst>
            <a:ext uri="{FF2B5EF4-FFF2-40B4-BE49-F238E27FC236}">
              <a16:creationId xmlns:a16="http://schemas.microsoft.com/office/drawing/2014/main" id="{14B684B8-2E8C-4070-8C7A-494D85871976}"/>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56" name="Texto 17" hidden="1">
          <a:extLst>
            <a:ext uri="{FF2B5EF4-FFF2-40B4-BE49-F238E27FC236}">
              <a16:creationId xmlns:a16="http://schemas.microsoft.com/office/drawing/2014/main" id="{11BB58A5-A105-4978-B636-D5B4796B4DF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57" name="Texto 17" hidden="1">
          <a:extLst>
            <a:ext uri="{FF2B5EF4-FFF2-40B4-BE49-F238E27FC236}">
              <a16:creationId xmlns:a16="http://schemas.microsoft.com/office/drawing/2014/main" id="{91C14F84-E045-46D2-BA8A-41A21F7E5B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58" name="Texto 17" hidden="1">
          <a:extLst>
            <a:ext uri="{FF2B5EF4-FFF2-40B4-BE49-F238E27FC236}">
              <a16:creationId xmlns:a16="http://schemas.microsoft.com/office/drawing/2014/main" id="{1D7F5E6A-D195-4CFE-AF50-AD43745524B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59" name="Texto 17" hidden="1">
          <a:extLst>
            <a:ext uri="{FF2B5EF4-FFF2-40B4-BE49-F238E27FC236}">
              <a16:creationId xmlns:a16="http://schemas.microsoft.com/office/drawing/2014/main" id="{DADC8AA3-956F-43E8-B7D1-3023568CF97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60" name="Texto 17" hidden="1">
          <a:extLst>
            <a:ext uri="{FF2B5EF4-FFF2-40B4-BE49-F238E27FC236}">
              <a16:creationId xmlns:a16="http://schemas.microsoft.com/office/drawing/2014/main" id="{F062EF93-4119-4FF0-B148-9CE06A171F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61" name="Texto 17" hidden="1">
          <a:extLst>
            <a:ext uri="{FF2B5EF4-FFF2-40B4-BE49-F238E27FC236}">
              <a16:creationId xmlns:a16="http://schemas.microsoft.com/office/drawing/2014/main" id="{DBBD210A-AEE4-4917-976D-883AFD2430E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62" name="Texto 17" hidden="1">
          <a:extLst>
            <a:ext uri="{FF2B5EF4-FFF2-40B4-BE49-F238E27FC236}">
              <a16:creationId xmlns:a16="http://schemas.microsoft.com/office/drawing/2014/main" id="{C7AB6268-6F91-47B9-A692-52C1F20DDEA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63" name="Texto 17" hidden="1">
          <a:extLst>
            <a:ext uri="{FF2B5EF4-FFF2-40B4-BE49-F238E27FC236}">
              <a16:creationId xmlns:a16="http://schemas.microsoft.com/office/drawing/2014/main" id="{6A844E8A-1D16-4F6B-A90D-4011D6E1EF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64" name="Texto 17" hidden="1">
          <a:extLst>
            <a:ext uri="{FF2B5EF4-FFF2-40B4-BE49-F238E27FC236}">
              <a16:creationId xmlns:a16="http://schemas.microsoft.com/office/drawing/2014/main" id="{C696807E-3D6D-4B71-9557-F27A1E0EC84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65" name="Texto 17" hidden="1">
          <a:extLst>
            <a:ext uri="{FF2B5EF4-FFF2-40B4-BE49-F238E27FC236}">
              <a16:creationId xmlns:a16="http://schemas.microsoft.com/office/drawing/2014/main" id="{C8C694EE-062B-4DA0-B70F-BEB7EEC93C8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66" name="Texto 17" hidden="1">
          <a:extLst>
            <a:ext uri="{FF2B5EF4-FFF2-40B4-BE49-F238E27FC236}">
              <a16:creationId xmlns:a16="http://schemas.microsoft.com/office/drawing/2014/main" id="{EEEEFB61-E716-4655-A16A-4B80D739ADD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67" name="Texto 17" hidden="1">
          <a:extLst>
            <a:ext uri="{FF2B5EF4-FFF2-40B4-BE49-F238E27FC236}">
              <a16:creationId xmlns:a16="http://schemas.microsoft.com/office/drawing/2014/main" id="{C23174C9-4233-4030-96DF-B665C1ED2AC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68" name="Texto 17" hidden="1">
          <a:extLst>
            <a:ext uri="{FF2B5EF4-FFF2-40B4-BE49-F238E27FC236}">
              <a16:creationId xmlns:a16="http://schemas.microsoft.com/office/drawing/2014/main" id="{AE10F233-AB76-4362-8BD7-A5BDEFD85A2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69" name="Texto 17" hidden="1">
          <a:extLst>
            <a:ext uri="{FF2B5EF4-FFF2-40B4-BE49-F238E27FC236}">
              <a16:creationId xmlns:a16="http://schemas.microsoft.com/office/drawing/2014/main" id="{4C1DF51F-140D-44AE-94A7-3B872766A79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70" name="Texto 17" hidden="1">
          <a:extLst>
            <a:ext uri="{FF2B5EF4-FFF2-40B4-BE49-F238E27FC236}">
              <a16:creationId xmlns:a16="http://schemas.microsoft.com/office/drawing/2014/main" id="{5ACE3FFD-65D1-4260-A3BB-48B3EE98B52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71" name="Texto 17" hidden="1">
          <a:extLst>
            <a:ext uri="{FF2B5EF4-FFF2-40B4-BE49-F238E27FC236}">
              <a16:creationId xmlns:a16="http://schemas.microsoft.com/office/drawing/2014/main" id="{92A0BB83-DBC2-40A4-A9C2-01FE29C19A7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72" name="Texto 17" hidden="1">
          <a:extLst>
            <a:ext uri="{FF2B5EF4-FFF2-40B4-BE49-F238E27FC236}">
              <a16:creationId xmlns:a16="http://schemas.microsoft.com/office/drawing/2014/main" id="{5C6EB166-5EC8-4CD4-A0E7-52520A694A8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73" name="Texto 17" hidden="1">
          <a:extLst>
            <a:ext uri="{FF2B5EF4-FFF2-40B4-BE49-F238E27FC236}">
              <a16:creationId xmlns:a16="http://schemas.microsoft.com/office/drawing/2014/main" id="{B34BD6C6-E508-4B25-A1DF-30D1A64E4D7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74" name="Texto 17" hidden="1">
          <a:extLst>
            <a:ext uri="{FF2B5EF4-FFF2-40B4-BE49-F238E27FC236}">
              <a16:creationId xmlns:a16="http://schemas.microsoft.com/office/drawing/2014/main" id="{8CEA246B-7B19-4CC0-A877-1ABAA64E42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75" name="Texto 17" hidden="1">
          <a:extLst>
            <a:ext uri="{FF2B5EF4-FFF2-40B4-BE49-F238E27FC236}">
              <a16:creationId xmlns:a16="http://schemas.microsoft.com/office/drawing/2014/main" id="{F8D14FDB-387F-4428-A5C3-22E31EC8D2E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76" name="Texto 17" hidden="1">
          <a:extLst>
            <a:ext uri="{FF2B5EF4-FFF2-40B4-BE49-F238E27FC236}">
              <a16:creationId xmlns:a16="http://schemas.microsoft.com/office/drawing/2014/main" id="{5303C1CD-6420-4E78-8085-16EBB43C290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77" name="Texto 17" hidden="1">
          <a:extLst>
            <a:ext uri="{FF2B5EF4-FFF2-40B4-BE49-F238E27FC236}">
              <a16:creationId xmlns:a16="http://schemas.microsoft.com/office/drawing/2014/main" id="{FB831AF2-8F59-4914-AF94-5AF475910AC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78" name="Texto 17" hidden="1">
          <a:extLst>
            <a:ext uri="{FF2B5EF4-FFF2-40B4-BE49-F238E27FC236}">
              <a16:creationId xmlns:a16="http://schemas.microsoft.com/office/drawing/2014/main" id="{2DDB6518-D613-49AF-9484-CE042115D74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79" name="Texto 17" hidden="1">
          <a:extLst>
            <a:ext uri="{FF2B5EF4-FFF2-40B4-BE49-F238E27FC236}">
              <a16:creationId xmlns:a16="http://schemas.microsoft.com/office/drawing/2014/main" id="{5BF77C98-9B02-4157-AA36-913EC7C2940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80" name="Texto 17" hidden="1">
          <a:extLst>
            <a:ext uri="{FF2B5EF4-FFF2-40B4-BE49-F238E27FC236}">
              <a16:creationId xmlns:a16="http://schemas.microsoft.com/office/drawing/2014/main" id="{D0ADD1BE-87AC-454D-B094-8E5727C2828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81" name="Texto 17" hidden="1">
          <a:extLst>
            <a:ext uri="{FF2B5EF4-FFF2-40B4-BE49-F238E27FC236}">
              <a16:creationId xmlns:a16="http://schemas.microsoft.com/office/drawing/2014/main" id="{D7850607-149E-4C5A-BBF7-F897F638110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82" name="Texto 17" hidden="1">
          <a:extLst>
            <a:ext uri="{FF2B5EF4-FFF2-40B4-BE49-F238E27FC236}">
              <a16:creationId xmlns:a16="http://schemas.microsoft.com/office/drawing/2014/main" id="{4983CEB8-394F-4F1B-A0FF-20E6B777612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883" name="Texto 17" hidden="1">
          <a:extLst>
            <a:ext uri="{FF2B5EF4-FFF2-40B4-BE49-F238E27FC236}">
              <a16:creationId xmlns:a16="http://schemas.microsoft.com/office/drawing/2014/main" id="{28743302-7A4F-4908-8A68-A1A46D5C707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84" name="Texto 17" hidden="1">
          <a:extLst>
            <a:ext uri="{FF2B5EF4-FFF2-40B4-BE49-F238E27FC236}">
              <a16:creationId xmlns:a16="http://schemas.microsoft.com/office/drawing/2014/main" id="{02E00FA3-5BD3-4977-8BC6-5A42ABFD66D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85" name="Texto 17" hidden="1">
          <a:extLst>
            <a:ext uri="{FF2B5EF4-FFF2-40B4-BE49-F238E27FC236}">
              <a16:creationId xmlns:a16="http://schemas.microsoft.com/office/drawing/2014/main" id="{7ED8C742-F5EE-4615-AC44-A6FC1D62765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86" name="Texto 17" hidden="1">
          <a:extLst>
            <a:ext uri="{FF2B5EF4-FFF2-40B4-BE49-F238E27FC236}">
              <a16:creationId xmlns:a16="http://schemas.microsoft.com/office/drawing/2014/main" id="{656CC11A-6F23-42FD-8BC3-7E723FD09B9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87" name="Texto 17" hidden="1">
          <a:extLst>
            <a:ext uri="{FF2B5EF4-FFF2-40B4-BE49-F238E27FC236}">
              <a16:creationId xmlns:a16="http://schemas.microsoft.com/office/drawing/2014/main" id="{F1904A3F-2868-454F-92AF-23D801A5BC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88" name="Texto 17" hidden="1">
          <a:extLst>
            <a:ext uri="{FF2B5EF4-FFF2-40B4-BE49-F238E27FC236}">
              <a16:creationId xmlns:a16="http://schemas.microsoft.com/office/drawing/2014/main" id="{70229A03-971B-46F7-9F60-78456AAD963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89" name="Texto 17" hidden="1">
          <a:extLst>
            <a:ext uri="{FF2B5EF4-FFF2-40B4-BE49-F238E27FC236}">
              <a16:creationId xmlns:a16="http://schemas.microsoft.com/office/drawing/2014/main" id="{AFA0AB81-0D4F-41DE-947C-DC1DDF900E7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90" name="Texto 17" hidden="1">
          <a:extLst>
            <a:ext uri="{FF2B5EF4-FFF2-40B4-BE49-F238E27FC236}">
              <a16:creationId xmlns:a16="http://schemas.microsoft.com/office/drawing/2014/main" id="{3A8AFF46-FA3D-4E70-9320-E92B200DC9A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891" name="Texto 17" hidden="1">
          <a:extLst>
            <a:ext uri="{FF2B5EF4-FFF2-40B4-BE49-F238E27FC236}">
              <a16:creationId xmlns:a16="http://schemas.microsoft.com/office/drawing/2014/main" id="{EECCE969-508B-474C-B343-421478C12297}"/>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892" name="Texto 17" hidden="1">
          <a:extLst>
            <a:ext uri="{FF2B5EF4-FFF2-40B4-BE49-F238E27FC236}">
              <a16:creationId xmlns:a16="http://schemas.microsoft.com/office/drawing/2014/main" id="{96F7E9EF-5CE2-40D8-9C8A-DACD6EB9D8A8}"/>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93" name="Texto 17" hidden="1">
          <a:extLst>
            <a:ext uri="{FF2B5EF4-FFF2-40B4-BE49-F238E27FC236}">
              <a16:creationId xmlns:a16="http://schemas.microsoft.com/office/drawing/2014/main" id="{844C7474-8C5A-4538-A068-8D2A9A1B399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94" name="Texto 17" hidden="1">
          <a:extLst>
            <a:ext uri="{FF2B5EF4-FFF2-40B4-BE49-F238E27FC236}">
              <a16:creationId xmlns:a16="http://schemas.microsoft.com/office/drawing/2014/main" id="{1D022DDF-64BB-45C0-A7AA-3F78BBF5299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95" name="Texto 17" hidden="1">
          <a:extLst>
            <a:ext uri="{FF2B5EF4-FFF2-40B4-BE49-F238E27FC236}">
              <a16:creationId xmlns:a16="http://schemas.microsoft.com/office/drawing/2014/main" id="{01A32712-AB1E-48F0-9406-153D458EFB7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96" name="Texto 17" hidden="1">
          <a:extLst>
            <a:ext uri="{FF2B5EF4-FFF2-40B4-BE49-F238E27FC236}">
              <a16:creationId xmlns:a16="http://schemas.microsoft.com/office/drawing/2014/main" id="{14B00E2E-ADBB-4B07-AD0F-B9BD11B8BC3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97" name="Texto 17" hidden="1">
          <a:extLst>
            <a:ext uri="{FF2B5EF4-FFF2-40B4-BE49-F238E27FC236}">
              <a16:creationId xmlns:a16="http://schemas.microsoft.com/office/drawing/2014/main" id="{FF322C9D-000D-44B8-BE58-439D79D1F88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98" name="Texto 17" hidden="1">
          <a:extLst>
            <a:ext uri="{FF2B5EF4-FFF2-40B4-BE49-F238E27FC236}">
              <a16:creationId xmlns:a16="http://schemas.microsoft.com/office/drawing/2014/main" id="{DC0FB1C8-7713-44C2-AE72-76AB517B932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899" name="Texto 17" hidden="1">
          <a:extLst>
            <a:ext uri="{FF2B5EF4-FFF2-40B4-BE49-F238E27FC236}">
              <a16:creationId xmlns:a16="http://schemas.microsoft.com/office/drawing/2014/main" id="{D6E1EAC9-5C70-4817-914E-F2E2CF92E63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00" name="Texto 17" hidden="1">
          <a:extLst>
            <a:ext uri="{FF2B5EF4-FFF2-40B4-BE49-F238E27FC236}">
              <a16:creationId xmlns:a16="http://schemas.microsoft.com/office/drawing/2014/main" id="{59556E36-C1EE-440B-8AD2-E2909015FB8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01" name="Texto 17" hidden="1">
          <a:extLst>
            <a:ext uri="{FF2B5EF4-FFF2-40B4-BE49-F238E27FC236}">
              <a16:creationId xmlns:a16="http://schemas.microsoft.com/office/drawing/2014/main" id="{91FE8502-CD51-464E-9D79-57646BA0A67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02" name="Texto 17" hidden="1">
          <a:extLst>
            <a:ext uri="{FF2B5EF4-FFF2-40B4-BE49-F238E27FC236}">
              <a16:creationId xmlns:a16="http://schemas.microsoft.com/office/drawing/2014/main" id="{7B748DF4-09E6-4CCD-8A8B-A49341C2229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03" name="Texto 17" hidden="1">
          <a:extLst>
            <a:ext uri="{FF2B5EF4-FFF2-40B4-BE49-F238E27FC236}">
              <a16:creationId xmlns:a16="http://schemas.microsoft.com/office/drawing/2014/main" id="{E6F49F74-6CCB-4AE2-A074-A41A827154A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04" name="Texto 17" hidden="1">
          <a:extLst>
            <a:ext uri="{FF2B5EF4-FFF2-40B4-BE49-F238E27FC236}">
              <a16:creationId xmlns:a16="http://schemas.microsoft.com/office/drawing/2014/main" id="{06A43A65-4F71-46D7-B24A-19B63AE0B1B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05" name="Texto 17" hidden="1">
          <a:extLst>
            <a:ext uri="{FF2B5EF4-FFF2-40B4-BE49-F238E27FC236}">
              <a16:creationId xmlns:a16="http://schemas.microsoft.com/office/drawing/2014/main" id="{436067DE-538A-41DD-BE0C-6B8168C2FAF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06" name="Texto 17" hidden="1">
          <a:extLst>
            <a:ext uri="{FF2B5EF4-FFF2-40B4-BE49-F238E27FC236}">
              <a16:creationId xmlns:a16="http://schemas.microsoft.com/office/drawing/2014/main" id="{9BCED7A4-FEA2-410F-B7D0-3D419F4EE22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07" name="Texto 17" hidden="1">
          <a:extLst>
            <a:ext uri="{FF2B5EF4-FFF2-40B4-BE49-F238E27FC236}">
              <a16:creationId xmlns:a16="http://schemas.microsoft.com/office/drawing/2014/main" id="{FF8E06D2-0D5B-40D6-9BA2-1B34DE02AB0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08" name="Texto 17" hidden="1">
          <a:extLst>
            <a:ext uri="{FF2B5EF4-FFF2-40B4-BE49-F238E27FC236}">
              <a16:creationId xmlns:a16="http://schemas.microsoft.com/office/drawing/2014/main" id="{40C44594-F058-4D4D-A8FA-006EFB71326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09" name="Texto 17" hidden="1">
          <a:extLst>
            <a:ext uri="{FF2B5EF4-FFF2-40B4-BE49-F238E27FC236}">
              <a16:creationId xmlns:a16="http://schemas.microsoft.com/office/drawing/2014/main" id="{2C50FBBD-9708-45D0-9E81-B3CA2083B7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10" name="Texto 17" hidden="1">
          <a:extLst>
            <a:ext uri="{FF2B5EF4-FFF2-40B4-BE49-F238E27FC236}">
              <a16:creationId xmlns:a16="http://schemas.microsoft.com/office/drawing/2014/main" id="{D5E7162C-5F30-4F4C-9F39-DEC6997DF6E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11" name="Texto 17" hidden="1">
          <a:extLst>
            <a:ext uri="{FF2B5EF4-FFF2-40B4-BE49-F238E27FC236}">
              <a16:creationId xmlns:a16="http://schemas.microsoft.com/office/drawing/2014/main" id="{839DA5DB-B4B5-44DC-8FF3-4E048E711EE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12" name="Texto 17" hidden="1">
          <a:extLst>
            <a:ext uri="{FF2B5EF4-FFF2-40B4-BE49-F238E27FC236}">
              <a16:creationId xmlns:a16="http://schemas.microsoft.com/office/drawing/2014/main" id="{1B053AEB-0112-49B2-9335-822A3170DC7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13" name="Texto 17" hidden="1">
          <a:extLst>
            <a:ext uri="{FF2B5EF4-FFF2-40B4-BE49-F238E27FC236}">
              <a16:creationId xmlns:a16="http://schemas.microsoft.com/office/drawing/2014/main" id="{FA21F6E1-0BB9-4C7F-9765-7CF84AEE060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14" name="Texto 17" hidden="1">
          <a:extLst>
            <a:ext uri="{FF2B5EF4-FFF2-40B4-BE49-F238E27FC236}">
              <a16:creationId xmlns:a16="http://schemas.microsoft.com/office/drawing/2014/main" id="{E126FD14-B7A3-410C-9245-EAE4C1C0AC6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15" name="Texto 17" hidden="1">
          <a:extLst>
            <a:ext uri="{FF2B5EF4-FFF2-40B4-BE49-F238E27FC236}">
              <a16:creationId xmlns:a16="http://schemas.microsoft.com/office/drawing/2014/main" id="{80BF9F51-04F5-495D-905B-DC2BE46A1F0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16" name="Texto 17" hidden="1">
          <a:extLst>
            <a:ext uri="{FF2B5EF4-FFF2-40B4-BE49-F238E27FC236}">
              <a16:creationId xmlns:a16="http://schemas.microsoft.com/office/drawing/2014/main" id="{49E1FAF7-367D-41BA-81BE-20552F71269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17" name="Texto 17" hidden="1">
          <a:extLst>
            <a:ext uri="{FF2B5EF4-FFF2-40B4-BE49-F238E27FC236}">
              <a16:creationId xmlns:a16="http://schemas.microsoft.com/office/drawing/2014/main" id="{2C5F1394-A609-4E08-8486-051EC1E64D9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18" name="Texto 17" hidden="1">
          <a:extLst>
            <a:ext uri="{FF2B5EF4-FFF2-40B4-BE49-F238E27FC236}">
              <a16:creationId xmlns:a16="http://schemas.microsoft.com/office/drawing/2014/main" id="{81D9FAE6-1312-4C0B-9071-34BE98803C3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19" name="Texto 17" hidden="1">
          <a:extLst>
            <a:ext uri="{FF2B5EF4-FFF2-40B4-BE49-F238E27FC236}">
              <a16:creationId xmlns:a16="http://schemas.microsoft.com/office/drawing/2014/main" id="{84127B13-DEB8-450B-AAA8-30F6C9033F5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20" name="Texto 17" hidden="1">
          <a:extLst>
            <a:ext uri="{FF2B5EF4-FFF2-40B4-BE49-F238E27FC236}">
              <a16:creationId xmlns:a16="http://schemas.microsoft.com/office/drawing/2014/main" id="{AF4A1E74-CF22-4484-82BD-F10C2BEC048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21" name="Texto 17" hidden="1">
          <a:extLst>
            <a:ext uri="{FF2B5EF4-FFF2-40B4-BE49-F238E27FC236}">
              <a16:creationId xmlns:a16="http://schemas.microsoft.com/office/drawing/2014/main" id="{ACD48DB3-26B0-44D1-A2B4-25F770B988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22" name="Texto 17" hidden="1">
          <a:extLst>
            <a:ext uri="{FF2B5EF4-FFF2-40B4-BE49-F238E27FC236}">
              <a16:creationId xmlns:a16="http://schemas.microsoft.com/office/drawing/2014/main" id="{2CF76EB5-FE3B-46C1-8C02-3F53798178E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23" name="Texto 17" hidden="1">
          <a:extLst>
            <a:ext uri="{FF2B5EF4-FFF2-40B4-BE49-F238E27FC236}">
              <a16:creationId xmlns:a16="http://schemas.microsoft.com/office/drawing/2014/main" id="{8F32C3D4-C589-4F31-9034-4B1D0DC15D1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24" name="Texto 17" hidden="1">
          <a:extLst>
            <a:ext uri="{FF2B5EF4-FFF2-40B4-BE49-F238E27FC236}">
              <a16:creationId xmlns:a16="http://schemas.microsoft.com/office/drawing/2014/main" id="{45D61547-FB2B-4E83-B16E-F88AEF8CC3B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25" name="Texto 17" hidden="1">
          <a:extLst>
            <a:ext uri="{FF2B5EF4-FFF2-40B4-BE49-F238E27FC236}">
              <a16:creationId xmlns:a16="http://schemas.microsoft.com/office/drawing/2014/main" id="{BA47188A-4039-430F-A78A-4ADA08F76A8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26" name="Texto 17" hidden="1">
          <a:extLst>
            <a:ext uri="{FF2B5EF4-FFF2-40B4-BE49-F238E27FC236}">
              <a16:creationId xmlns:a16="http://schemas.microsoft.com/office/drawing/2014/main" id="{DD9FEF54-B205-4F0E-86AF-C4BC93E097C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27" name="Texto 17" hidden="1">
          <a:extLst>
            <a:ext uri="{FF2B5EF4-FFF2-40B4-BE49-F238E27FC236}">
              <a16:creationId xmlns:a16="http://schemas.microsoft.com/office/drawing/2014/main" id="{3C507D63-AD02-4AED-9791-8EA7CC7250D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928" name="Texto 17" hidden="1">
          <a:extLst>
            <a:ext uri="{FF2B5EF4-FFF2-40B4-BE49-F238E27FC236}">
              <a16:creationId xmlns:a16="http://schemas.microsoft.com/office/drawing/2014/main" id="{56288E23-AB78-4C0F-A6C6-E860DBA43B17}"/>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929" name="Texto 17" hidden="1">
          <a:extLst>
            <a:ext uri="{FF2B5EF4-FFF2-40B4-BE49-F238E27FC236}">
              <a16:creationId xmlns:a16="http://schemas.microsoft.com/office/drawing/2014/main" id="{7284DB23-2074-4F0F-947B-EC89CC9313BF}"/>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30" name="Texto 17" hidden="1">
          <a:extLst>
            <a:ext uri="{FF2B5EF4-FFF2-40B4-BE49-F238E27FC236}">
              <a16:creationId xmlns:a16="http://schemas.microsoft.com/office/drawing/2014/main" id="{223B4FE9-47C2-499D-8B63-7DAF12C62D8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31" name="Texto 17" hidden="1">
          <a:extLst>
            <a:ext uri="{FF2B5EF4-FFF2-40B4-BE49-F238E27FC236}">
              <a16:creationId xmlns:a16="http://schemas.microsoft.com/office/drawing/2014/main" id="{84899E70-0063-4A36-B902-C5CB997ECA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32" name="Texto 17" hidden="1">
          <a:extLst>
            <a:ext uri="{FF2B5EF4-FFF2-40B4-BE49-F238E27FC236}">
              <a16:creationId xmlns:a16="http://schemas.microsoft.com/office/drawing/2014/main" id="{1A63CA96-08CB-49B1-AE5A-E1F7604C288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33" name="Texto 17" hidden="1">
          <a:extLst>
            <a:ext uri="{FF2B5EF4-FFF2-40B4-BE49-F238E27FC236}">
              <a16:creationId xmlns:a16="http://schemas.microsoft.com/office/drawing/2014/main" id="{3F4F914E-7D05-44FC-A664-C06D8792893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34" name="Texto 17" hidden="1">
          <a:extLst>
            <a:ext uri="{FF2B5EF4-FFF2-40B4-BE49-F238E27FC236}">
              <a16:creationId xmlns:a16="http://schemas.microsoft.com/office/drawing/2014/main" id="{C27FA860-25D1-42F2-BB8A-C388F449E3B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35" name="Texto 17" hidden="1">
          <a:extLst>
            <a:ext uri="{FF2B5EF4-FFF2-40B4-BE49-F238E27FC236}">
              <a16:creationId xmlns:a16="http://schemas.microsoft.com/office/drawing/2014/main" id="{57119280-2B04-4823-B4F8-C76455891E4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36" name="Texto 17" hidden="1">
          <a:extLst>
            <a:ext uri="{FF2B5EF4-FFF2-40B4-BE49-F238E27FC236}">
              <a16:creationId xmlns:a16="http://schemas.microsoft.com/office/drawing/2014/main" id="{BABAAE5D-1BCF-4558-A64B-4A7A574963F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37" name="Texto 17" hidden="1">
          <a:extLst>
            <a:ext uri="{FF2B5EF4-FFF2-40B4-BE49-F238E27FC236}">
              <a16:creationId xmlns:a16="http://schemas.microsoft.com/office/drawing/2014/main" id="{C1A6BEE6-5E6A-4242-A328-856E68F893B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38" name="Texto 17" hidden="1">
          <a:extLst>
            <a:ext uri="{FF2B5EF4-FFF2-40B4-BE49-F238E27FC236}">
              <a16:creationId xmlns:a16="http://schemas.microsoft.com/office/drawing/2014/main" id="{6DFF1017-C083-4D53-92DC-3D76974748E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39" name="Texto 17" hidden="1">
          <a:extLst>
            <a:ext uri="{FF2B5EF4-FFF2-40B4-BE49-F238E27FC236}">
              <a16:creationId xmlns:a16="http://schemas.microsoft.com/office/drawing/2014/main" id="{6E4615C6-C4C4-4E3D-A121-A49D1394B9A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40" name="Texto 17" hidden="1">
          <a:extLst>
            <a:ext uri="{FF2B5EF4-FFF2-40B4-BE49-F238E27FC236}">
              <a16:creationId xmlns:a16="http://schemas.microsoft.com/office/drawing/2014/main" id="{A66892DA-F49B-4D29-B8A5-D1C34FF029A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41" name="Texto 17" hidden="1">
          <a:extLst>
            <a:ext uri="{FF2B5EF4-FFF2-40B4-BE49-F238E27FC236}">
              <a16:creationId xmlns:a16="http://schemas.microsoft.com/office/drawing/2014/main" id="{6D1AAB94-14DB-4417-8DEC-186900ED3C7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42" name="Texto 17" hidden="1">
          <a:extLst>
            <a:ext uri="{FF2B5EF4-FFF2-40B4-BE49-F238E27FC236}">
              <a16:creationId xmlns:a16="http://schemas.microsoft.com/office/drawing/2014/main" id="{9D4E44A9-EE26-4AFA-A0F0-3128BB3A9F1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43" name="Texto 17" hidden="1">
          <a:extLst>
            <a:ext uri="{FF2B5EF4-FFF2-40B4-BE49-F238E27FC236}">
              <a16:creationId xmlns:a16="http://schemas.microsoft.com/office/drawing/2014/main" id="{37E36EE5-2E4A-451D-8BCA-1F1ED56183D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44" name="Texto 17" hidden="1">
          <a:extLst>
            <a:ext uri="{FF2B5EF4-FFF2-40B4-BE49-F238E27FC236}">
              <a16:creationId xmlns:a16="http://schemas.microsoft.com/office/drawing/2014/main" id="{8BFECAD2-398C-4868-A711-7A8E129EF44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45" name="Texto 17" hidden="1">
          <a:extLst>
            <a:ext uri="{FF2B5EF4-FFF2-40B4-BE49-F238E27FC236}">
              <a16:creationId xmlns:a16="http://schemas.microsoft.com/office/drawing/2014/main" id="{906BDA69-F13F-48D4-938C-FA092255ACC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46" name="Texto 17" hidden="1">
          <a:extLst>
            <a:ext uri="{FF2B5EF4-FFF2-40B4-BE49-F238E27FC236}">
              <a16:creationId xmlns:a16="http://schemas.microsoft.com/office/drawing/2014/main" id="{9FB7E49E-508D-4B40-A98F-468E54D309D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47" name="Texto 17" hidden="1">
          <a:extLst>
            <a:ext uri="{FF2B5EF4-FFF2-40B4-BE49-F238E27FC236}">
              <a16:creationId xmlns:a16="http://schemas.microsoft.com/office/drawing/2014/main" id="{A6D67AF0-FDA7-425E-BD05-EEBBAB3D302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48" name="Texto 17" hidden="1">
          <a:extLst>
            <a:ext uri="{FF2B5EF4-FFF2-40B4-BE49-F238E27FC236}">
              <a16:creationId xmlns:a16="http://schemas.microsoft.com/office/drawing/2014/main" id="{CD31E307-02D5-426F-840E-7AEBD1537C8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49" name="Texto 17" hidden="1">
          <a:extLst>
            <a:ext uri="{FF2B5EF4-FFF2-40B4-BE49-F238E27FC236}">
              <a16:creationId xmlns:a16="http://schemas.microsoft.com/office/drawing/2014/main" id="{EC4520A3-2048-45CC-9BF2-A33890AACB8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50" name="Texto 17" hidden="1">
          <a:extLst>
            <a:ext uri="{FF2B5EF4-FFF2-40B4-BE49-F238E27FC236}">
              <a16:creationId xmlns:a16="http://schemas.microsoft.com/office/drawing/2014/main" id="{DE7A39F0-FF64-4111-95F2-D4FA61D778A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51" name="Texto 17" hidden="1">
          <a:extLst>
            <a:ext uri="{FF2B5EF4-FFF2-40B4-BE49-F238E27FC236}">
              <a16:creationId xmlns:a16="http://schemas.microsoft.com/office/drawing/2014/main" id="{192B4A49-9FFB-45D3-A351-09B0E440A64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52" name="Texto 17" hidden="1">
          <a:extLst>
            <a:ext uri="{FF2B5EF4-FFF2-40B4-BE49-F238E27FC236}">
              <a16:creationId xmlns:a16="http://schemas.microsoft.com/office/drawing/2014/main" id="{B7AD3BEC-F6D0-47E2-9C62-7A3986F1FAC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53" name="Texto 17" hidden="1">
          <a:extLst>
            <a:ext uri="{FF2B5EF4-FFF2-40B4-BE49-F238E27FC236}">
              <a16:creationId xmlns:a16="http://schemas.microsoft.com/office/drawing/2014/main" id="{3C9BC770-9235-41C9-923C-925C2EC3787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54" name="Texto 17" hidden="1">
          <a:extLst>
            <a:ext uri="{FF2B5EF4-FFF2-40B4-BE49-F238E27FC236}">
              <a16:creationId xmlns:a16="http://schemas.microsoft.com/office/drawing/2014/main" id="{8FD16A66-01B9-4052-8CA2-91BD23AA068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55" name="Texto 17" hidden="1">
          <a:extLst>
            <a:ext uri="{FF2B5EF4-FFF2-40B4-BE49-F238E27FC236}">
              <a16:creationId xmlns:a16="http://schemas.microsoft.com/office/drawing/2014/main" id="{F61BB81C-D216-4CEF-A7EC-15C0E241431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56" name="Texto 17" hidden="1">
          <a:extLst>
            <a:ext uri="{FF2B5EF4-FFF2-40B4-BE49-F238E27FC236}">
              <a16:creationId xmlns:a16="http://schemas.microsoft.com/office/drawing/2014/main" id="{A3355050-8B71-4592-825D-BD8682A5E22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57" name="Texto 17" hidden="1">
          <a:extLst>
            <a:ext uri="{FF2B5EF4-FFF2-40B4-BE49-F238E27FC236}">
              <a16:creationId xmlns:a16="http://schemas.microsoft.com/office/drawing/2014/main" id="{8BAAC75F-D80D-4EB3-9C19-A4DB82A475C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58" name="Texto 17" hidden="1">
          <a:extLst>
            <a:ext uri="{FF2B5EF4-FFF2-40B4-BE49-F238E27FC236}">
              <a16:creationId xmlns:a16="http://schemas.microsoft.com/office/drawing/2014/main" id="{869F42A8-3F50-40E8-A61F-318C10D0033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59" name="Texto 17" hidden="1">
          <a:extLst>
            <a:ext uri="{FF2B5EF4-FFF2-40B4-BE49-F238E27FC236}">
              <a16:creationId xmlns:a16="http://schemas.microsoft.com/office/drawing/2014/main" id="{F0131E28-9C2E-42C4-8255-C9D07621F25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60" name="Texto 17" hidden="1">
          <a:extLst>
            <a:ext uri="{FF2B5EF4-FFF2-40B4-BE49-F238E27FC236}">
              <a16:creationId xmlns:a16="http://schemas.microsoft.com/office/drawing/2014/main" id="{E34E787F-D472-47AC-9AB4-6E2EAF350F3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61" name="Texto 17" hidden="1">
          <a:extLst>
            <a:ext uri="{FF2B5EF4-FFF2-40B4-BE49-F238E27FC236}">
              <a16:creationId xmlns:a16="http://schemas.microsoft.com/office/drawing/2014/main" id="{EF852665-15C9-49F3-8B84-3355ACC87C0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62" name="Texto 17" hidden="1">
          <a:extLst>
            <a:ext uri="{FF2B5EF4-FFF2-40B4-BE49-F238E27FC236}">
              <a16:creationId xmlns:a16="http://schemas.microsoft.com/office/drawing/2014/main" id="{D9EBD195-8A31-42EB-8E5D-6F9EA27149B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63" name="Texto 17" hidden="1">
          <a:extLst>
            <a:ext uri="{FF2B5EF4-FFF2-40B4-BE49-F238E27FC236}">
              <a16:creationId xmlns:a16="http://schemas.microsoft.com/office/drawing/2014/main" id="{D2956DAE-0BF9-4EA5-92CC-2BF03EA9628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64" name="Texto 17" hidden="1">
          <a:extLst>
            <a:ext uri="{FF2B5EF4-FFF2-40B4-BE49-F238E27FC236}">
              <a16:creationId xmlns:a16="http://schemas.microsoft.com/office/drawing/2014/main" id="{BA95686D-6015-4C7B-ADEA-0B5CA7528D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965" name="Texto 17" hidden="1">
          <a:extLst>
            <a:ext uri="{FF2B5EF4-FFF2-40B4-BE49-F238E27FC236}">
              <a16:creationId xmlns:a16="http://schemas.microsoft.com/office/drawing/2014/main" id="{DEEAD3D1-D011-46FE-99EF-E6E8331084B5}"/>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966" name="Texto 17" hidden="1">
          <a:extLst>
            <a:ext uri="{FF2B5EF4-FFF2-40B4-BE49-F238E27FC236}">
              <a16:creationId xmlns:a16="http://schemas.microsoft.com/office/drawing/2014/main" id="{4BF55A0C-BBD9-4D88-B4B7-90C41FF3CC22}"/>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67" name="Texto 17" hidden="1">
          <a:extLst>
            <a:ext uri="{FF2B5EF4-FFF2-40B4-BE49-F238E27FC236}">
              <a16:creationId xmlns:a16="http://schemas.microsoft.com/office/drawing/2014/main" id="{0814D6B1-CBD0-4D84-88D5-8FC2D0AFC4C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68" name="Texto 17" hidden="1">
          <a:extLst>
            <a:ext uri="{FF2B5EF4-FFF2-40B4-BE49-F238E27FC236}">
              <a16:creationId xmlns:a16="http://schemas.microsoft.com/office/drawing/2014/main" id="{4A737541-B000-481A-92ED-FE2A462BFA7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69" name="Texto 17" hidden="1">
          <a:extLst>
            <a:ext uri="{FF2B5EF4-FFF2-40B4-BE49-F238E27FC236}">
              <a16:creationId xmlns:a16="http://schemas.microsoft.com/office/drawing/2014/main" id="{D157AAE7-38A4-44DC-8964-F9B67BF480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70" name="Texto 17" hidden="1">
          <a:extLst>
            <a:ext uri="{FF2B5EF4-FFF2-40B4-BE49-F238E27FC236}">
              <a16:creationId xmlns:a16="http://schemas.microsoft.com/office/drawing/2014/main" id="{B36384B7-4EB3-45C9-BFDD-C0AA8BAB3DD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71" name="Texto 17" hidden="1">
          <a:extLst>
            <a:ext uri="{FF2B5EF4-FFF2-40B4-BE49-F238E27FC236}">
              <a16:creationId xmlns:a16="http://schemas.microsoft.com/office/drawing/2014/main" id="{1E3DCC5F-0C73-4B24-9533-D917F728281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72" name="Texto 17" hidden="1">
          <a:extLst>
            <a:ext uri="{FF2B5EF4-FFF2-40B4-BE49-F238E27FC236}">
              <a16:creationId xmlns:a16="http://schemas.microsoft.com/office/drawing/2014/main" id="{3650EE89-9BCF-4AA6-BAE2-E04F71D9F3A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73" name="Texto 17" hidden="1">
          <a:extLst>
            <a:ext uri="{FF2B5EF4-FFF2-40B4-BE49-F238E27FC236}">
              <a16:creationId xmlns:a16="http://schemas.microsoft.com/office/drawing/2014/main" id="{2BB79F69-175D-4FE7-ADF5-644DEA5D2D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74" name="Texto 17" hidden="1">
          <a:extLst>
            <a:ext uri="{FF2B5EF4-FFF2-40B4-BE49-F238E27FC236}">
              <a16:creationId xmlns:a16="http://schemas.microsoft.com/office/drawing/2014/main" id="{0E543BC5-688C-495C-8E81-580D4746347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75" name="Texto 17" hidden="1">
          <a:extLst>
            <a:ext uri="{FF2B5EF4-FFF2-40B4-BE49-F238E27FC236}">
              <a16:creationId xmlns:a16="http://schemas.microsoft.com/office/drawing/2014/main" id="{23D8A5C4-0D45-4731-9452-A796C511A7C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76" name="Texto 17" hidden="1">
          <a:extLst>
            <a:ext uri="{FF2B5EF4-FFF2-40B4-BE49-F238E27FC236}">
              <a16:creationId xmlns:a16="http://schemas.microsoft.com/office/drawing/2014/main" id="{8433F3C3-D0C7-404D-B623-F76B177904B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77" name="Texto 17" hidden="1">
          <a:extLst>
            <a:ext uri="{FF2B5EF4-FFF2-40B4-BE49-F238E27FC236}">
              <a16:creationId xmlns:a16="http://schemas.microsoft.com/office/drawing/2014/main" id="{63F52056-64FF-469D-B15F-79434B54B1C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78" name="Texto 17" hidden="1">
          <a:extLst>
            <a:ext uri="{FF2B5EF4-FFF2-40B4-BE49-F238E27FC236}">
              <a16:creationId xmlns:a16="http://schemas.microsoft.com/office/drawing/2014/main" id="{B181E2F8-742B-4A11-9198-E1641835464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79" name="Texto 17" hidden="1">
          <a:extLst>
            <a:ext uri="{FF2B5EF4-FFF2-40B4-BE49-F238E27FC236}">
              <a16:creationId xmlns:a16="http://schemas.microsoft.com/office/drawing/2014/main" id="{C3B712DE-3C8E-434B-8E9B-EB06E84F022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80" name="Texto 17" hidden="1">
          <a:extLst>
            <a:ext uri="{FF2B5EF4-FFF2-40B4-BE49-F238E27FC236}">
              <a16:creationId xmlns:a16="http://schemas.microsoft.com/office/drawing/2014/main" id="{996F8096-9529-40E5-9004-7FC885AE58F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81" name="Texto 17" hidden="1">
          <a:extLst>
            <a:ext uri="{FF2B5EF4-FFF2-40B4-BE49-F238E27FC236}">
              <a16:creationId xmlns:a16="http://schemas.microsoft.com/office/drawing/2014/main" id="{1A066864-E3E0-42DB-98CF-0BB92941DE1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82" name="Texto 17" hidden="1">
          <a:extLst>
            <a:ext uri="{FF2B5EF4-FFF2-40B4-BE49-F238E27FC236}">
              <a16:creationId xmlns:a16="http://schemas.microsoft.com/office/drawing/2014/main" id="{B0128571-0B9B-4BE2-8C37-254857FF864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83" name="Texto 17" hidden="1">
          <a:extLst>
            <a:ext uri="{FF2B5EF4-FFF2-40B4-BE49-F238E27FC236}">
              <a16:creationId xmlns:a16="http://schemas.microsoft.com/office/drawing/2014/main" id="{6E38E15E-5FC3-484B-A2FB-FFA8FF3D68F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84" name="Texto 17" hidden="1">
          <a:extLst>
            <a:ext uri="{FF2B5EF4-FFF2-40B4-BE49-F238E27FC236}">
              <a16:creationId xmlns:a16="http://schemas.microsoft.com/office/drawing/2014/main" id="{F7E694B4-CA9B-4F43-BAD0-79CBD17AABC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85" name="Texto 17" hidden="1">
          <a:extLst>
            <a:ext uri="{FF2B5EF4-FFF2-40B4-BE49-F238E27FC236}">
              <a16:creationId xmlns:a16="http://schemas.microsoft.com/office/drawing/2014/main" id="{0CC9814D-0F33-4369-A222-BF76D534BFD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86" name="Texto 17" hidden="1">
          <a:extLst>
            <a:ext uri="{FF2B5EF4-FFF2-40B4-BE49-F238E27FC236}">
              <a16:creationId xmlns:a16="http://schemas.microsoft.com/office/drawing/2014/main" id="{B3675F3D-494B-4B01-9F49-87FA5261A19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87" name="Texto 17" hidden="1">
          <a:extLst>
            <a:ext uri="{FF2B5EF4-FFF2-40B4-BE49-F238E27FC236}">
              <a16:creationId xmlns:a16="http://schemas.microsoft.com/office/drawing/2014/main" id="{2CC31FC1-8F3A-45C5-A09B-D2A6D4059C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88" name="Texto 17" hidden="1">
          <a:extLst>
            <a:ext uri="{FF2B5EF4-FFF2-40B4-BE49-F238E27FC236}">
              <a16:creationId xmlns:a16="http://schemas.microsoft.com/office/drawing/2014/main" id="{CB27C883-031C-42C1-B5A1-06075C28BD2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89" name="Texto 17" hidden="1">
          <a:extLst>
            <a:ext uri="{FF2B5EF4-FFF2-40B4-BE49-F238E27FC236}">
              <a16:creationId xmlns:a16="http://schemas.microsoft.com/office/drawing/2014/main" id="{91BA5EEC-8DCD-4142-BF14-DDADB9C5102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90" name="Texto 17" hidden="1">
          <a:extLst>
            <a:ext uri="{FF2B5EF4-FFF2-40B4-BE49-F238E27FC236}">
              <a16:creationId xmlns:a16="http://schemas.microsoft.com/office/drawing/2014/main" id="{C56DEFB0-ED74-4A73-AB1E-44997FFCB8B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91" name="Texto 17" hidden="1">
          <a:extLst>
            <a:ext uri="{FF2B5EF4-FFF2-40B4-BE49-F238E27FC236}">
              <a16:creationId xmlns:a16="http://schemas.microsoft.com/office/drawing/2014/main" id="{D29649DF-1F3A-4475-9EDB-C60BE53702B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92" name="Texto 17" hidden="1">
          <a:extLst>
            <a:ext uri="{FF2B5EF4-FFF2-40B4-BE49-F238E27FC236}">
              <a16:creationId xmlns:a16="http://schemas.microsoft.com/office/drawing/2014/main" id="{6F8E4F60-6189-4848-A216-CC74CDD7A45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93" name="Texto 17" hidden="1">
          <a:extLst>
            <a:ext uri="{FF2B5EF4-FFF2-40B4-BE49-F238E27FC236}">
              <a16:creationId xmlns:a16="http://schemas.microsoft.com/office/drawing/2014/main" id="{88089EB0-44DA-4B79-8A04-CDBE7A37364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994" name="Texto 17" hidden="1">
          <a:extLst>
            <a:ext uri="{FF2B5EF4-FFF2-40B4-BE49-F238E27FC236}">
              <a16:creationId xmlns:a16="http://schemas.microsoft.com/office/drawing/2014/main" id="{F84A45F6-DF76-48E7-8C9E-77DDA5E0511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95" name="Texto 17" hidden="1">
          <a:extLst>
            <a:ext uri="{FF2B5EF4-FFF2-40B4-BE49-F238E27FC236}">
              <a16:creationId xmlns:a16="http://schemas.microsoft.com/office/drawing/2014/main" id="{A2E9D07D-6C3B-4CB1-B0E8-02F9ACB4316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96" name="Texto 17" hidden="1">
          <a:extLst>
            <a:ext uri="{FF2B5EF4-FFF2-40B4-BE49-F238E27FC236}">
              <a16:creationId xmlns:a16="http://schemas.microsoft.com/office/drawing/2014/main" id="{7F900214-8B98-4406-A4E5-7C28758C179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97" name="Texto 17" hidden="1">
          <a:extLst>
            <a:ext uri="{FF2B5EF4-FFF2-40B4-BE49-F238E27FC236}">
              <a16:creationId xmlns:a16="http://schemas.microsoft.com/office/drawing/2014/main" id="{77C6562A-83A9-47D7-A245-5D91C0313EB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98" name="Texto 17" hidden="1">
          <a:extLst>
            <a:ext uri="{FF2B5EF4-FFF2-40B4-BE49-F238E27FC236}">
              <a16:creationId xmlns:a16="http://schemas.microsoft.com/office/drawing/2014/main" id="{464071E4-8FA9-41DE-BFB4-06F210970B3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999" name="Texto 17" hidden="1">
          <a:extLst>
            <a:ext uri="{FF2B5EF4-FFF2-40B4-BE49-F238E27FC236}">
              <a16:creationId xmlns:a16="http://schemas.microsoft.com/office/drawing/2014/main" id="{D3E68330-E5AE-41ED-8EF8-7BF52D87E8F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00" name="Texto 17" hidden="1">
          <a:extLst>
            <a:ext uri="{FF2B5EF4-FFF2-40B4-BE49-F238E27FC236}">
              <a16:creationId xmlns:a16="http://schemas.microsoft.com/office/drawing/2014/main" id="{8477BE50-F42D-4236-B5B4-62216654066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01" name="Texto 17" hidden="1">
          <a:extLst>
            <a:ext uri="{FF2B5EF4-FFF2-40B4-BE49-F238E27FC236}">
              <a16:creationId xmlns:a16="http://schemas.microsoft.com/office/drawing/2014/main" id="{35A45824-C601-47E2-83CC-DC66FB679C6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1002" name="Texto 17" hidden="1">
          <a:extLst>
            <a:ext uri="{FF2B5EF4-FFF2-40B4-BE49-F238E27FC236}">
              <a16:creationId xmlns:a16="http://schemas.microsoft.com/office/drawing/2014/main" id="{5BD9CFB2-86D3-442D-9BA6-1BB221D0DB51}"/>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1003" name="Texto 17" hidden="1">
          <a:extLst>
            <a:ext uri="{FF2B5EF4-FFF2-40B4-BE49-F238E27FC236}">
              <a16:creationId xmlns:a16="http://schemas.microsoft.com/office/drawing/2014/main" id="{4100B6CE-0FA1-49A1-9B5B-9A08FFBE20A3}"/>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04" name="Texto 17" hidden="1">
          <a:extLst>
            <a:ext uri="{FF2B5EF4-FFF2-40B4-BE49-F238E27FC236}">
              <a16:creationId xmlns:a16="http://schemas.microsoft.com/office/drawing/2014/main" id="{6B0C6071-EC5A-4E3E-98EA-B42F4DF582D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05" name="Texto 17" hidden="1">
          <a:extLst>
            <a:ext uri="{FF2B5EF4-FFF2-40B4-BE49-F238E27FC236}">
              <a16:creationId xmlns:a16="http://schemas.microsoft.com/office/drawing/2014/main" id="{0040BD06-5A9C-487E-BB93-ECCE870E321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06" name="Texto 17" hidden="1">
          <a:extLst>
            <a:ext uri="{FF2B5EF4-FFF2-40B4-BE49-F238E27FC236}">
              <a16:creationId xmlns:a16="http://schemas.microsoft.com/office/drawing/2014/main" id="{124B2323-477F-40DD-BCCA-62309379CEA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07" name="Texto 17" hidden="1">
          <a:extLst>
            <a:ext uri="{FF2B5EF4-FFF2-40B4-BE49-F238E27FC236}">
              <a16:creationId xmlns:a16="http://schemas.microsoft.com/office/drawing/2014/main" id="{062415F4-DBC7-4684-9E73-8DA966C7C82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08" name="Texto 17" hidden="1">
          <a:extLst>
            <a:ext uri="{FF2B5EF4-FFF2-40B4-BE49-F238E27FC236}">
              <a16:creationId xmlns:a16="http://schemas.microsoft.com/office/drawing/2014/main" id="{17E7F789-3646-4212-8910-8AD1CA3AE04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09" name="Texto 17" hidden="1">
          <a:extLst>
            <a:ext uri="{FF2B5EF4-FFF2-40B4-BE49-F238E27FC236}">
              <a16:creationId xmlns:a16="http://schemas.microsoft.com/office/drawing/2014/main" id="{3CAE91C6-1812-48BC-8794-7722532147E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10" name="Texto 17" hidden="1">
          <a:extLst>
            <a:ext uri="{FF2B5EF4-FFF2-40B4-BE49-F238E27FC236}">
              <a16:creationId xmlns:a16="http://schemas.microsoft.com/office/drawing/2014/main" id="{72E63764-8B5D-4E26-AA75-931143509FC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11" name="Texto 17" hidden="1">
          <a:extLst>
            <a:ext uri="{FF2B5EF4-FFF2-40B4-BE49-F238E27FC236}">
              <a16:creationId xmlns:a16="http://schemas.microsoft.com/office/drawing/2014/main" id="{24ED47B1-A175-4F7D-AE52-EE1F83919A1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12" name="Texto 17" hidden="1">
          <a:extLst>
            <a:ext uri="{FF2B5EF4-FFF2-40B4-BE49-F238E27FC236}">
              <a16:creationId xmlns:a16="http://schemas.microsoft.com/office/drawing/2014/main" id="{3FE03D2A-6D1B-421B-BE4A-DA64A2174BB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13" name="Texto 17" hidden="1">
          <a:extLst>
            <a:ext uri="{FF2B5EF4-FFF2-40B4-BE49-F238E27FC236}">
              <a16:creationId xmlns:a16="http://schemas.microsoft.com/office/drawing/2014/main" id="{1C7EF1C8-93F9-4125-856C-E2C754C03A6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14" name="Texto 17" hidden="1">
          <a:extLst>
            <a:ext uri="{FF2B5EF4-FFF2-40B4-BE49-F238E27FC236}">
              <a16:creationId xmlns:a16="http://schemas.microsoft.com/office/drawing/2014/main" id="{0B5769FC-E350-4058-B027-C68862034FD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15" name="Texto 17" hidden="1">
          <a:extLst>
            <a:ext uri="{FF2B5EF4-FFF2-40B4-BE49-F238E27FC236}">
              <a16:creationId xmlns:a16="http://schemas.microsoft.com/office/drawing/2014/main" id="{15D9AB70-B1A2-4A2F-ADC5-9314365B48F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16" name="Texto 17" hidden="1">
          <a:extLst>
            <a:ext uri="{FF2B5EF4-FFF2-40B4-BE49-F238E27FC236}">
              <a16:creationId xmlns:a16="http://schemas.microsoft.com/office/drawing/2014/main" id="{5913C52F-81D0-46A7-A137-74B4F5FF7E5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17" name="Texto 17" hidden="1">
          <a:extLst>
            <a:ext uri="{FF2B5EF4-FFF2-40B4-BE49-F238E27FC236}">
              <a16:creationId xmlns:a16="http://schemas.microsoft.com/office/drawing/2014/main" id="{FC8A2881-00B3-4138-935A-552EF490531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18" name="Texto 17" hidden="1">
          <a:extLst>
            <a:ext uri="{FF2B5EF4-FFF2-40B4-BE49-F238E27FC236}">
              <a16:creationId xmlns:a16="http://schemas.microsoft.com/office/drawing/2014/main" id="{8FBB7BAC-F092-492A-9546-3FDDDCB7333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19" name="Texto 17" hidden="1">
          <a:extLst>
            <a:ext uri="{FF2B5EF4-FFF2-40B4-BE49-F238E27FC236}">
              <a16:creationId xmlns:a16="http://schemas.microsoft.com/office/drawing/2014/main" id="{50E56FAF-DA21-4541-AA1F-23174AF2761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20" name="Texto 17" hidden="1">
          <a:extLst>
            <a:ext uri="{FF2B5EF4-FFF2-40B4-BE49-F238E27FC236}">
              <a16:creationId xmlns:a16="http://schemas.microsoft.com/office/drawing/2014/main" id="{CF9DE72E-8537-41C8-AAD4-039B5009D56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21" name="Texto 17" hidden="1">
          <a:extLst>
            <a:ext uri="{FF2B5EF4-FFF2-40B4-BE49-F238E27FC236}">
              <a16:creationId xmlns:a16="http://schemas.microsoft.com/office/drawing/2014/main" id="{C12D5036-FE7F-4FB1-8CD2-9459816FA90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22" name="Texto 17" hidden="1">
          <a:extLst>
            <a:ext uri="{FF2B5EF4-FFF2-40B4-BE49-F238E27FC236}">
              <a16:creationId xmlns:a16="http://schemas.microsoft.com/office/drawing/2014/main" id="{E40057FC-4427-4718-934C-F9713951479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23" name="Texto 17" hidden="1">
          <a:extLst>
            <a:ext uri="{FF2B5EF4-FFF2-40B4-BE49-F238E27FC236}">
              <a16:creationId xmlns:a16="http://schemas.microsoft.com/office/drawing/2014/main" id="{57C412D3-D448-467A-AFA2-710F67685E1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24" name="Texto 17" hidden="1">
          <a:extLst>
            <a:ext uri="{FF2B5EF4-FFF2-40B4-BE49-F238E27FC236}">
              <a16:creationId xmlns:a16="http://schemas.microsoft.com/office/drawing/2014/main" id="{7FAD24A1-3F0E-4EFC-B4D7-D956281977A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25" name="Texto 17" hidden="1">
          <a:extLst>
            <a:ext uri="{FF2B5EF4-FFF2-40B4-BE49-F238E27FC236}">
              <a16:creationId xmlns:a16="http://schemas.microsoft.com/office/drawing/2014/main" id="{4F1655B7-8B8B-441B-A314-1E734C7E11C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26" name="Texto 17" hidden="1">
          <a:extLst>
            <a:ext uri="{FF2B5EF4-FFF2-40B4-BE49-F238E27FC236}">
              <a16:creationId xmlns:a16="http://schemas.microsoft.com/office/drawing/2014/main" id="{BDBFFBDD-BA42-460D-B5EF-B323890A358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27" name="Texto 17" hidden="1">
          <a:extLst>
            <a:ext uri="{FF2B5EF4-FFF2-40B4-BE49-F238E27FC236}">
              <a16:creationId xmlns:a16="http://schemas.microsoft.com/office/drawing/2014/main" id="{1442A743-E0E7-4AEB-903E-1B18675B0A8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28" name="Texto 17" hidden="1">
          <a:extLst>
            <a:ext uri="{FF2B5EF4-FFF2-40B4-BE49-F238E27FC236}">
              <a16:creationId xmlns:a16="http://schemas.microsoft.com/office/drawing/2014/main" id="{F8E1F9BE-1863-474F-869C-9EFADF22DF6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29" name="Texto 17" hidden="1">
          <a:extLst>
            <a:ext uri="{FF2B5EF4-FFF2-40B4-BE49-F238E27FC236}">
              <a16:creationId xmlns:a16="http://schemas.microsoft.com/office/drawing/2014/main" id="{3BD6CB91-2442-492D-8EFC-03BF41C7DA4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30" name="Texto 17" hidden="1">
          <a:extLst>
            <a:ext uri="{FF2B5EF4-FFF2-40B4-BE49-F238E27FC236}">
              <a16:creationId xmlns:a16="http://schemas.microsoft.com/office/drawing/2014/main" id="{DE26A058-6D93-4624-A273-DDA2C2F176A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31" name="Texto 17" hidden="1">
          <a:extLst>
            <a:ext uri="{FF2B5EF4-FFF2-40B4-BE49-F238E27FC236}">
              <a16:creationId xmlns:a16="http://schemas.microsoft.com/office/drawing/2014/main" id="{8722FE06-DB15-4CD2-B1AB-0C80AD9FFBB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32" name="Texto 17" hidden="1">
          <a:extLst>
            <a:ext uri="{FF2B5EF4-FFF2-40B4-BE49-F238E27FC236}">
              <a16:creationId xmlns:a16="http://schemas.microsoft.com/office/drawing/2014/main" id="{D1A71C68-A390-4296-BE84-4274A7F567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33" name="Texto 17" hidden="1">
          <a:extLst>
            <a:ext uri="{FF2B5EF4-FFF2-40B4-BE49-F238E27FC236}">
              <a16:creationId xmlns:a16="http://schemas.microsoft.com/office/drawing/2014/main" id="{4719A82E-FE49-484A-BE3B-95848406CDD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34" name="Texto 17" hidden="1">
          <a:extLst>
            <a:ext uri="{FF2B5EF4-FFF2-40B4-BE49-F238E27FC236}">
              <a16:creationId xmlns:a16="http://schemas.microsoft.com/office/drawing/2014/main" id="{8EF3822C-2A02-45A5-A091-E454E424877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35" name="Texto 17" hidden="1">
          <a:extLst>
            <a:ext uri="{FF2B5EF4-FFF2-40B4-BE49-F238E27FC236}">
              <a16:creationId xmlns:a16="http://schemas.microsoft.com/office/drawing/2014/main" id="{DBA0A3C2-FD4E-4B46-95F9-DE9D95C1D0E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36" name="Texto 17" hidden="1">
          <a:extLst>
            <a:ext uri="{FF2B5EF4-FFF2-40B4-BE49-F238E27FC236}">
              <a16:creationId xmlns:a16="http://schemas.microsoft.com/office/drawing/2014/main" id="{1122B478-BB79-4860-806C-AE6C82F4DB4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37" name="Texto 17" hidden="1">
          <a:extLst>
            <a:ext uri="{FF2B5EF4-FFF2-40B4-BE49-F238E27FC236}">
              <a16:creationId xmlns:a16="http://schemas.microsoft.com/office/drawing/2014/main" id="{1700AEF4-2FC4-4B00-9B90-560C3039175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38" name="Texto 17" hidden="1">
          <a:extLst>
            <a:ext uri="{FF2B5EF4-FFF2-40B4-BE49-F238E27FC236}">
              <a16:creationId xmlns:a16="http://schemas.microsoft.com/office/drawing/2014/main" id="{A9410375-0D7C-4F40-BC68-EA52F2C9AD3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1039" name="Texto 17" hidden="1">
          <a:extLst>
            <a:ext uri="{FF2B5EF4-FFF2-40B4-BE49-F238E27FC236}">
              <a16:creationId xmlns:a16="http://schemas.microsoft.com/office/drawing/2014/main" id="{60554F3F-30D7-4A61-9790-C51EAAB147B9}"/>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1040" name="Texto 17" hidden="1">
          <a:extLst>
            <a:ext uri="{FF2B5EF4-FFF2-40B4-BE49-F238E27FC236}">
              <a16:creationId xmlns:a16="http://schemas.microsoft.com/office/drawing/2014/main" id="{9B691BF3-BA63-42C8-8C4C-7A3D13959143}"/>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41" name="Texto 17" hidden="1">
          <a:extLst>
            <a:ext uri="{FF2B5EF4-FFF2-40B4-BE49-F238E27FC236}">
              <a16:creationId xmlns:a16="http://schemas.microsoft.com/office/drawing/2014/main" id="{1444DA11-B85C-4C38-A483-846BF8A52E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42" name="Texto 17" hidden="1">
          <a:extLst>
            <a:ext uri="{FF2B5EF4-FFF2-40B4-BE49-F238E27FC236}">
              <a16:creationId xmlns:a16="http://schemas.microsoft.com/office/drawing/2014/main" id="{F6AA6637-DFA8-4801-A003-2E66F092792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43" name="Texto 17" hidden="1">
          <a:extLst>
            <a:ext uri="{FF2B5EF4-FFF2-40B4-BE49-F238E27FC236}">
              <a16:creationId xmlns:a16="http://schemas.microsoft.com/office/drawing/2014/main" id="{DD9B15E8-E6E2-4B95-85E5-6A371733EC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44" name="Texto 17" hidden="1">
          <a:extLst>
            <a:ext uri="{FF2B5EF4-FFF2-40B4-BE49-F238E27FC236}">
              <a16:creationId xmlns:a16="http://schemas.microsoft.com/office/drawing/2014/main" id="{28AF9932-F45D-4F43-A64D-444A6BC5CF1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45" name="Texto 17" hidden="1">
          <a:extLst>
            <a:ext uri="{FF2B5EF4-FFF2-40B4-BE49-F238E27FC236}">
              <a16:creationId xmlns:a16="http://schemas.microsoft.com/office/drawing/2014/main" id="{27A1D1D0-5279-407D-9F5C-8121EEE8E85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46" name="Texto 17" hidden="1">
          <a:extLst>
            <a:ext uri="{FF2B5EF4-FFF2-40B4-BE49-F238E27FC236}">
              <a16:creationId xmlns:a16="http://schemas.microsoft.com/office/drawing/2014/main" id="{9254CA8C-50FE-4E10-97E4-B2056E4676C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47" name="Texto 17" hidden="1">
          <a:extLst>
            <a:ext uri="{FF2B5EF4-FFF2-40B4-BE49-F238E27FC236}">
              <a16:creationId xmlns:a16="http://schemas.microsoft.com/office/drawing/2014/main" id="{5A90D1BB-49AA-4E2F-BB27-EDFA759F096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48" name="Texto 17" hidden="1">
          <a:extLst>
            <a:ext uri="{FF2B5EF4-FFF2-40B4-BE49-F238E27FC236}">
              <a16:creationId xmlns:a16="http://schemas.microsoft.com/office/drawing/2014/main" id="{87304FA8-F137-4614-A450-5A5B23AD3FD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49" name="Texto 17" hidden="1">
          <a:extLst>
            <a:ext uri="{FF2B5EF4-FFF2-40B4-BE49-F238E27FC236}">
              <a16:creationId xmlns:a16="http://schemas.microsoft.com/office/drawing/2014/main" id="{E80234D6-4918-46DC-8B4C-FFE1B53E06B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50" name="Texto 17" hidden="1">
          <a:extLst>
            <a:ext uri="{FF2B5EF4-FFF2-40B4-BE49-F238E27FC236}">
              <a16:creationId xmlns:a16="http://schemas.microsoft.com/office/drawing/2014/main" id="{D8F1B8D1-FE14-4543-911A-CBC58B92151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51" name="Texto 17" hidden="1">
          <a:extLst>
            <a:ext uri="{FF2B5EF4-FFF2-40B4-BE49-F238E27FC236}">
              <a16:creationId xmlns:a16="http://schemas.microsoft.com/office/drawing/2014/main" id="{676DFF4D-E2D4-4E6A-A342-78013B4ECAE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52" name="Texto 17" hidden="1">
          <a:extLst>
            <a:ext uri="{FF2B5EF4-FFF2-40B4-BE49-F238E27FC236}">
              <a16:creationId xmlns:a16="http://schemas.microsoft.com/office/drawing/2014/main" id="{031CCBA2-82A9-47DB-9A56-18084BAA094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53" name="Texto 17" hidden="1">
          <a:extLst>
            <a:ext uri="{FF2B5EF4-FFF2-40B4-BE49-F238E27FC236}">
              <a16:creationId xmlns:a16="http://schemas.microsoft.com/office/drawing/2014/main" id="{283A8F2A-905E-4BA8-9856-F0C0CFC38B0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54" name="Texto 17" hidden="1">
          <a:extLst>
            <a:ext uri="{FF2B5EF4-FFF2-40B4-BE49-F238E27FC236}">
              <a16:creationId xmlns:a16="http://schemas.microsoft.com/office/drawing/2014/main" id="{BE119891-7B73-49D8-9D0E-8651A83912D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55" name="Texto 17" hidden="1">
          <a:extLst>
            <a:ext uri="{FF2B5EF4-FFF2-40B4-BE49-F238E27FC236}">
              <a16:creationId xmlns:a16="http://schemas.microsoft.com/office/drawing/2014/main" id="{720CB120-9AB2-4302-B329-A114E41B189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56" name="Texto 17" hidden="1">
          <a:extLst>
            <a:ext uri="{FF2B5EF4-FFF2-40B4-BE49-F238E27FC236}">
              <a16:creationId xmlns:a16="http://schemas.microsoft.com/office/drawing/2014/main" id="{4EA4A93F-E7B7-4693-BF15-23C7C8D279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57" name="Texto 17" hidden="1">
          <a:extLst>
            <a:ext uri="{FF2B5EF4-FFF2-40B4-BE49-F238E27FC236}">
              <a16:creationId xmlns:a16="http://schemas.microsoft.com/office/drawing/2014/main" id="{6CF25F75-1460-420B-8E89-6A9AE6BE3FE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58" name="Texto 17" hidden="1">
          <a:extLst>
            <a:ext uri="{FF2B5EF4-FFF2-40B4-BE49-F238E27FC236}">
              <a16:creationId xmlns:a16="http://schemas.microsoft.com/office/drawing/2014/main" id="{F6251172-EB98-46A4-8432-061AC04B284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59" name="Texto 17" hidden="1">
          <a:extLst>
            <a:ext uri="{FF2B5EF4-FFF2-40B4-BE49-F238E27FC236}">
              <a16:creationId xmlns:a16="http://schemas.microsoft.com/office/drawing/2014/main" id="{C18995CE-4746-4374-A93C-8BFA44F4ED8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60" name="Texto 17" hidden="1">
          <a:extLst>
            <a:ext uri="{FF2B5EF4-FFF2-40B4-BE49-F238E27FC236}">
              <a16:creationId xmlns:a16="http://schemas.microsoft.com/office/drawing/2014/main" id="{EE77382D-6D78-4D61-A202-303D46DE24B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61" name="Texto 17" hidden="1">
          <a:extLst>
            <a:ext uri="{FF2B5EF4-FFF2-40B4-BE49-F238E27FC236}">
              <a16:creationId xmlns:a16="http://schemas.microsoft.com/office/drawing/2014/main" id="{552BA926-E87E-4BBC-BFD1-3C3A964E8B7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62" name="Texto 17" hidden="1">
          <a:extLst>
            <a:ext uri="{FF2B5EF4-FFF2-40B4-BE49-F238E27FC236}">
              <a16:creationId xmlns:a16="http://schemas.microsoft.com/office/drawing/2014/main" id="{D3BA63CA-D67F-4FF6-B808-C4CA06757AA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63" name="Texto 17" hidden="1">
          <a:extLst>
            <a:ext uri="{FF2B5EF4-FFF2-40B4-BE49-F238E27FC236}">
              <a16:creationId xmlns:a16="http://schemas.microsoft.com/office/drawing/2014/main" id="{AA50D336-A855-44A8-8A3F-AF63EB71C74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64" name="Texto 17" hidden="1">
          <a:extLst>
            <a:ext uri="{FF2B5EF4-FFF2-40B4-BE49-F238E27FC236}">
              <a16:creationId xmlns:a16="http://schemas.microsoft.com/office/drawing/2014/main" id="{27B4A8B4-18A6-4102-B126-75EF659AA0C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65" name="Texto 17" hidden="1">
          <a:extLst>
            <a:ext uri="{FF2B5EF4-FFF2-40B4-BE49-F238E27FC236}">
              <a16:creationId xmlns:a16="http://schemas.microsoft.com/office/drawing/2014/main" id="{44D7495B-085D-440C-BB00-8E574F9C04D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66" name="Texto 17" hidden="1">
          <a:extLst>
            <a:ext uri="{FF2B5EF4-FFF2-40B4-BE49-F238E27FC236}">
              <a16:creationId xmlns:a16="http://schemas.microsoft.com/office/drawing/2014/main" id="{45D20582-D28B-4302-8F1A-BBFF8E3BCA2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67" name="Texto 17" hidden="1">
          <a:extLst>
            <a:ext uri="{FF2B5EF4-FFF2-40B4-BE49-F238E27FC236}">
              <a16:creationId xmlns:a16="http://schemas.microsoft.com/office/drawing/2014/main" id="{F9475212-4E28-4F79-80FC-B4896458002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68" name="Texto 17" hidden="1">
          <a:extLst>
            <a:ext uri="{FF2B5EF4-FFF2-40B4-BE49-F238E27FC236}">
              <a16:creationId xmlns:a16="http://schemas.microsoft.com/office/drawing/2014/main" id="{3AE9D859-EB86-4584-BE7B-061925FA412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69" name="Texto 17" hidden="1">
          <a:extLst>
            <a:ext uri="{FF2B5EF4-FFF2-40B4-BE49-F238E27FC236}">
              <a16:creationId xmlns:a16="http://schemas.microsoft.com/office/drawing/2014/main" id="{314D96C7-F8F9-4EA9-BDDE-37746AC6C0A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70" name="Texto 17" hidden="1">
          <a:extLst>
            <a:ext uri="{FF2B5EF4-FFF2-40B4-BE49-F238E27FC236}">
              <a16:creationId xmlns:a16="http://schemas.microsoft.com/office/drawing/2014/main" id="{7746D8F2-D3FD-47C2-BFDE-2B2028B117B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71" name="Texto 17" hidden="1">
          <a:extLst>
            <a:ext uri="{FF2B5EF4-FFF2-40B4-BE49-F238E27FC236}">
              <a16:creationId xmlns:a16="http://schemas.microsoft.com/office/drawing/2014/main" id="{9C652A8D-36FE-451F-837E-03D5562CF7A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72" name="Texto 17" hidden="1">
          <a:extLst>
            <a:ext uri="{FF2B5EF4-FFF2-40B4-BE49-F238E27FC236}">
              <a16:creationId xmlns:a16="http://schemas.microsoft.com/office/drawing/2014/main" id="{3D24B658-E507-4262-BACB-D9037C5BEA4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73" name="Texto 17" hidden="1">
          <a:extLst>
            <a:ext uri="{FF2B5EF4-FFF2-40B4-BE49-F238E27FC236}">
              <a16:creationId xmlns:a16="http://schemas.microsoft.com/office/drawing/2014/main" id="{DFA5C1E4-1D6E-41BC-A856-788CB0AC876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74" name="Texto 17" hidden="1">
          <a:extLst>
            <a:ext uri="{FF2B5EF4-FFF2-40B4-BE49-F238E27FC236}">
              <a16:creationId xmlns:a16="http://schemas.microsoft.com/office/drawing/2014/main" id="{3EA8F058-E6F5-44A4-A1E3-1EB4304D2F3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75" name="Texto 17" hidden="1">
          <a:extLst>
            <a:ext uri="{FF2B5EF4-FFF2-40B4-BE49-F238E27FC236}">
              <a16:creationId xmlns:a16="http://schemas.microsoft.com/office/drawing/2014/main" id="{A6048584-B25B-4E0B-B330-4C68BA532BF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1076" name="Texto 17" hidden="1">
          <a:extLst>
            <a:ext uri="{FF2B5EF4-FFF2-40B4-BE49-F238E27FC236}">
              <a16:creationId xmlns:a16="http://schemas.microsoft.com/office/drawing/2014/main" id="{8FB668DB-C56C-4CA7-8510-6FF72156F142}"/>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1077" name="Texto 17" hidden="1">
          <a:extLst>
            <a:ext uri="{FF2B5EF4-FFF2-40B4-BE49-F238E27FC236}">
              <a16:creationId xmlns:a16="http://schemas.microsoft.com/office/drawing/2014/main" id="{12BB1AAB-D676-49DB-ACEF-C6FFBE5B67AE}"/>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78" name="Texto 17" hidden="1">
          <a:extLst>
            <a:ext uri="{FF2B5EF4-FFF2-40B4-BE49-F238E27FC236}">
              <a16:creationId xmlns:a16="http://schemas.microsoft.com/office/drawing/2014/main" id="{DB4DF865-639B-4500-B333-7F77CAE6BB3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79" name="Texto 17" hidden="1">
          <a:extLst>
            <a:ext uri="{FF2B5EF4-FFF2-40B4-BE49-F238E27FC236}">
              <a16:creationId xmlns:a16="http://schemas.microsoft.com/office/drawing/2014/main" id="{B34B3DAA-FC58-483E-B6FF-B398945D7E6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80" name="Texto 17" hidden="1">
          <a:extLst>
            <a:ext uri="{FF2B5EF4-FFF2-40B4-BE49-F238E27FC236}">
              <a16:creationId xmlns:a16="http://schemas.microsoft.com/office/drawing/2014/main" id="{7A8A769F-F23E-4BD5-B718-50E82EDE12A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81" name="Texto 17" hidden="1">
          <a:extLst>
            <a:ext uri="{FF2B5EF4-FFF2-40B4-BE49-F238E27FC236}">
              <a16:creationId xmlns:a16="http://schemas.microsoft.com/office/drawing/2014/main" id="{262278CE-4288-46BD-8493-925D1793589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82" name="Texto 17" hidden="1">
          <a:extLst>
            <a:ext uri="{FF2B5EF4-FFF2-40B4-BE49-F238E27FC236}">
              <a16:creationId xmlns:a16="http://schemas.microsoft.com/office/drawing/2014/main" id="{97E7DB10-4E69-410B-9AE7-20F92BBB523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83" name="Texto 17" hidden="1">
          <a:extLst>
            <a:ext uri="{FF2B5EF4-FFF2-40B4-BE49-F238E27FC236}">
              <a16:creationId xmlns:a16="http://schemas.microsoft.com/office/drawing/2014/main" id="{3A64F62E-0962-467D-9820-613E0069C0C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84" name="Texto 17" hidden="1">
          <a:extLst>
            <a:ext uri="{FF2B5EF4-FFF2-40B4-BE49-F238E27FC236}">
              <a16:creationId xmlns:a16="http://schemas.microsoft.com/office/drawing/2014/main" id="{DBEA06AD-3E54-4829-9380-219C1F3B8E3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85" name="Texto 17" hidden="1">
          <a:extLst>
            <a:ext uri="{FF2B5EF4-FFF2-40B4-BE49-F238E27FC236}">
              <a16:creationId xmlns:a16="http://schemas.microsoft.com/office/drawing/2014/main" id="{1D01D763-C606-41C0-990A-AE8AF4005D1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86" name="Texto 17" hidden="1">
          <a:extLst>
            <a:ext uri="{FF2B5EF4-FFF2-40B4-BE49-F238E27FC236}">
              <a16:creationId xmlns:a16="http://schemas.microsoft.com/office/drawing/2014/main" id="{70B6E1AE-6FDD-4181-B0FF-AFA1D92FB08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87" name="Texto 17" hidden="1">
          <a:extLst>
            <a:ext uri="{FF2B5EF4-FFF2-40B4-BE49-F238E27FC236}">
              <a16:creationId xmlns:a16="http://schemas.microsoft.com/office/drawing/2014/main" id="{5172B0B7-1A42-4363-9198-4D4B9A64F05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88" name="Texto 17" hidden="1">
          <a:extLst>
            <a:ext uri="{FF2B5EF4-FFF2-40B4-BE49-F238E27FC236}">
              <a16:creationId xmlns:a16="http://schemas.microsoft.com/office/drawing/2014/main" id="{F3C7105A-B9F8-433D-8A55-A9CCE662D9F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89" name="Texto 17" hidden="1">
          <a:extLst>
            <a:ext uri="{FF2B5EF4-FFF2-40B4-BE49-F238E27FC236}">
              <a16:creationId xmlns:a16="http://schemas.microsoft.com/office/drawing/2014/main" id="{132EDB9C-9C01-452B-869F-158183D0191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90" name="Texto 17" hidden="1">
          <a:extLst>
            <a:ext uri="{FF2B5EF4-FFF2-40B4-BE49-F238E27FC236}">
              <a16:creationId xmlns:a16="http://schemas.microsoft.com/office/drawing/2014/main" id="{432FC1F8-252E-4E89-929A-CAFED13165E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091" name="Texto 17" hidden="1">
          <a:extLst>
            <a:ext uri="{FF2B5EF4-FFF2-40B4-BE49-F238E27FC236}">
              <a16:creationId xmlns:a16="http://schemas.microsoft.com/office/drawing/2014/main" id="{C5347C7D-DEDA-4EBB-8B52-B7A67355B9F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92" name="Texto 17" hidden="1">
          <a:extLst>
            <a:ext uri="{FF2B5EF4-FFF2-40B4-BE49-F238E27FC236}">
              <a16:creationId xmlns:a16="http://schemas.microsoft.com/office/drawing/2014/main" id="{279E6A7B-0639-4457-96AC-B4C1B47F86B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93" name="Texto 17" hidden="1">
          <a:extLst>
            <a:ext uri="{FF2B5EF4-FFF2-40B4-BE49-F238E27FC236}">
              <a16:creationId xmlns:a16="http://schemas.microsoft.com/office/drawing/2014/main" id="{5C4AE6CE-533D-41FB-9038-C796B5C2745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94" name="Texto 17" hidden="1">
          <a:extLst>
            <a:ext uri="{FF2B5EF4-FFF2-40B4-BE49-F238E27FC236}">
              <a16:creationId xmlns:a16="http://schemas.microsoft.com/office/drawing/2014/main" id="{4CC58A3F-F0B7-4357-AA85-7233C2DD080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95" name="Texto 17" hidden="1">
          <a:extLst>
            <a:ext uri="{FF2B5EF4-FFF2-40B4-BE49-F238E27FC236}">
              <a16:creationId xmlns:a16="http://schemas.microsoft.com/office/drawing/2014/main" id="{E5104765-0218-4613-8C75-01200E5CFDD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96" name="Texto 17" hidden="1">
          <a:extLst>
            <a:ext uri="{FF2B5EF4-FFF2-40B4-BE49-F238E27FC236}">
              <a16:creationId xmlns:a16="http://schemas.microsoft.com/office/drawing/2014/main" id="{BDD0E16D-C89F-406E-A766-825BB5FBE89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97" name="Texto 17" hidden="1">
          <a:extLst>
            <a:ext uri="{FF2B5EF4-FFF2-40B4-BE49-F238E27FC236}">
              <a16:creationId xmlns:a16="http://schemas.microsoft.com/office/drawing/2014/main" id="{6A899FEA-49AB-4E23-87B1-C00324BC8FF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98" name="Texto 17" hidden="1">
          <a:extLst>
            <a:ext uri="{FF2B5EF4-FFF2-40B4-BE49-F238E27FC236}">
              <a16:creationId xmlns:a16="http://schemas.microsoft.com/office/drawing/2014/main" id="{BF7C782D-2513-433E-8D31-F3215EBFAD7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099" name="Texto 17" hidden="1">
          <a:extLst>
            <a:ext uri="{FF2B5EF4-FFF2-40B4-BE49-F238E27FC236}">
              <a16:creationId xmlns:a16="http://schemas.microsoft.com/office/drawing/2014/main" id="{90BA528E-8725-4A81-A9AF-D69F2D83BDB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100" name="Texto 17" hidden="1">
          <a:extLst>
            <a:ext uri="{FF2B5EF4-FFF2-40B4-BE49-F238E27FC236}">
              <a16:creationId xmlns:a16="http://schemas.microsoft.com/office/drawing/2014/main" id="{5DD99E27-439A-4D94-AF1F-F9839903689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101" name="Texto 17" hidden="1">
          <a:extLst>
            <a:ext uri="{FF2B5EF4-FFF2-40B4-BE49-F238E27FC236}">
              <a16:creationId xmlns:a16="http://schemas.microsoft.com/office/drawing/2014/main" id="{09112D71-9674-4253-ABA3-4F61725CF9D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102" name="Texto 17" hidden="1">
          <a:extLst>
            <a:ext uri="{FF2B5EF4-FFF2-40B4-BE49-F238E27FC236}">
              <a16:creationId xmlns:a16="http://schemas.microsoft.com/office/drawing/2014/main" id="{2E3BFFE1-820C-4755-9C37-7040E1C94E4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103" name="Texto 17" hidden="1">
          <a:extLst>
            <a:ext uri="{FF2B5EF4-FFF2-40B4-BE49-F238E27FC236}">
              <a16:creationId xmlns:a16="http://schemas.microsoft.com/office/drawing/2014/main" id="{AFD20665-0B18-4925-913F-94A3AD72402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104" name="Texto 17" hidden="1">
          <a:extLst>
            <a:ext uri="{FF2B5EF4-FFF2-40B4-BE49-F238E27FC236}">
              <a16:creationId xmlns:a16="http://schemas.microsoft.com/office/drawing/2014/main" id="{2EF4DBA4-526F-4E58-8440-9CC4321B125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1105" name="Texto 17" hidden="1">
          <a:extLst>
            <a:ext uri="{FF2B5EF4-FFF2-40B4-BE49-F238E27FC236}">
              <a16:creationId xmlns:a16="http://schemas.microsoft.com/office/drawing/2014/main" id="{4582ACBD-DD85-436D-8284-DFBEAEA0EFB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06" name="Texto 17" hidden="1">
          <a:extLst>
            <a:ext uri="{FF2B5EF4-FFF2-40B4-BE49-F238E27FC236}">
              <a16:creationId xmlns:a16="http://schemas.microsoft.com/office/drawing/2014/main" id="{DC1D9C8C-91F7-4C13-887C-3A61AA0FF58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07" name="Texto 17" hidden="1">
          <a:extLst>
            <a:ext uri="{FF2B5EF4-FFF2-40B4-BE49-F238E27FC236}">
              <a16:creationId xmlns:a16="http://schemas.microsoft.com/office/drawing/2014/main" id="{9989514C-16BB-41CA-8D58-EAAA81CDF47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08" name="Texto 17" hidden="1">
          <a:extLst>
            <a:ext uri="{FF2B5EF4-FFF2-40B4-BE49-F238E27FC236}">
              <a16:creationId xmlns:a16="http://schemas.microsoft.com/office/drawing/2014/main" id="{B223E196-4B42-43E9-9638-56049BB16AA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09" name="Texto 17" hidden="1">
          <a:extLst>
            <a:ext uri="{FF2B5EF4-FFF2-40B4-BE49-F238E27FC236}">
              <a16:creationId xmlns:a16="http://schemas.microsoft.com/office/drawing/2014/main" id="{289D05FE-35E9-4AE0-A1BD-CFF920121E9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10" name="Texto 17" hidden="1">
          <a:extLst>
            <a:ext uri="{FF2B5EF4-FFF2-40B4-BE49-F238E27FC236}">
              <a16:creationId xmlns:a16="http://schemas.microsoft.com/office/drawing/2014/main" id="{7D3E4667-4AEE-4012-A1DF-615D031941E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11" name="Texto 17" hidden="1">
          <a:extLst>
            <a:ext uri="{FF2B5EF4-FFF2-40B4-BE49-F238E27FC236}">
              <a16:creationId xmlns:a16="http://schemas.microsoft.com/office/drawing/2014/main" id="{118825D8-4FA3-4097-849C-B9EA70BF590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1112" name="Texto 17" hidden="1">
          <a:extLst>
            <a:ext uri="{FF2B5EF4-FFF2-40B4-BE49-F238E27FC236}">
              <a16:creationId xmlns:a16="http://schemas.microsoft.com/office/drawing/2014/main" id="{CF824587-1F1C-4663-A811-D6B770C9E02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1113" name="Texto 17" hidden="1">
          <a:extLst>
            <a:ext uri="{FF2B5EF4-FFF2-40B4-BE49-F238E27FC236}">
              <a16:creationId xmlns:a16="http://schemas.microsoft.com/office/drawing/2014/main" id="{5C8B0B8A-03DE-4B72-807E-8145EA2EFAE2}"/>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1114" name="Texto 17" hidden="1">
          <a:extLst>
            <a:ext uri="{FF2B5EF4-FFF2-40B4-BE49-F238E27FC236}">
              <a16:creationId xmlns:a16="http://schemas.microsoft.com/office/drawing/2014/main" id="{D4C487F0-9A01-44F5-A26B-2C75858C79BE}"/>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15" name="Texto 17" hidden="1">
          <a:extLst>
            <a:ext uri="{FF2B5EF4-FFF2-40B4-BE49-F238E27FC236}">
              <a16:creationId xmlns:a16="http://schemas.microsoft.com/office/drawing/2014/main" id="{9D484BB7-5177-426F-95CE-DE658B2B3A2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16" name="Texto 17" hidden="1">
          <a:extLst>
            <a:ext uri="{FF2B5EF4-FFF2-40B4-BE49-F238E27FC236}">
              <a16:creationId xmlns:a16="http://schemas.microsoft.com/office/drawing/2014/main" id="{6004FD77-CAD3-4825-9A06-75FA27D7F3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17" name="Texto 17" hidden="1">
          <a:extLst>
            <a:ext uri="{FF2B5EF4-FFF2-40B4-BE49-F238E27FC236}">
              <a16:creationId xmlns:a16="http://schemas.microsoft.com/office/drawing/2014/main" id="{0550A1B6-B458-45DC-972B-E488C40F21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18" name="Texto 17" hidden="1">
          <a:extLst>
            <a:ext uri="{FF2B5EF4-FFF2-40B4-BE49-F238E27FC236}">
              <a16:creationId xmlns:a16="http://schemas.microsoft.com/office/drawing/2014/main" id="{105E619C-8CA0-41CD-8EC5-2E8318F323A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19" name="Texto 17" hidden="1">
          <a:extLst>
            <a:ext uri="{FF2B5EF4-FFF2-40B4-BE49-F238E27FC236}">
              <a16:creationId xmlns:a16="http://schemas.microsoft.com/office/drawing/2014/main" id="{8BFD5B14-7A36-496D-B700-15DCBC1B005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20" name="Texto 17" hidden="1">
          <a:extLst>
            <a:ext uri="{FF2B5EF4-FFF2-40B4-BE49-F238E27FC236}">
              <a16:creationId xmlns:a16="http://schemas.microsoft.com/office/drawing/2014/main" id="{5B5A2A85-8BAE-45B6-80AC-FA426DF455F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21" name="Texto 17" hidden="1">
          <a:extLst>
            <a:ext uri="{FF2B5EF4-FFF2-40B4-BE49-F238E27FC236}">
              <a16:creationId xmlns:a16="http://schemas.microsoft.com/office/drawing/2014/main" id="{E4F9C86E-A276-48D1-B394-723F842B04D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22" name="Texto 17" hidden="1">
          <a:extLst>
            <a:ext uri="{FF2B5EF4-FFF2-40B4-BE49-F238E27FC236}">
              <a16:creationId xmlns:a16="http://schemas.microsoft.com/office/drawing/2014/main" id="{EC8522C4-1D52-4085-A9BF-B606FCC6B7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23" name="Texto 17" hidden="1">
          <a:extLst>
            <a:ext uri="{FF2B5EF4-FFF2-40B4-BE49-F238E27FC236}">
              <a16:creationId xmlns:a16="http://schemas.microsoft.com/office/drawing/2014/main" id="{2286D87F-7592-4CE2-A994-BA0FE6FBF14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24" name="Texto 17" hidden="1">
          <a:extLst>
            <a:ext uri="{FF2B5EF4-FFF2-40B4-BE49-F238E27FC236}">
              <a16:creationId xmlns:a16="http://schemas.microsoft.com/office/drawing/2014/main" id="{1C770CFD-DB58-49FD-AFCF-8EBE96CE531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25" name="Texto 17" hidden="1">
          <a:extLst>
            <a:ext uri="{FF2B5EF4-FFF2-40B4-BE49-F238E27FC236}">
              <a16:creationId xmlns:a16="http://schemas.microsoft.com/office/drawing/2014/main" id="{5F5DDA07-8194-416F-BA8F-03131AFCDA2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26" name="Texto 17" hidden="1">
          <a:extLst>
            <a:ext uri="{FF2B5EF4-FFF2-40B4-BE49-F238E27FC236}">
              <a16:creationId xmlns:a16="http://schemas.microsoft.com/office/drawing/2014/main" id="{7DC889E0-DEC3-4D22-871B-56CE6EA6598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27" name="Texto 17" hidden="1">
          <a:extLst>
            <a:ext uri="{FF2B5EF4-FFF2-40B4-BE49-F238E27FC236}">
              <a16:creationId xmlns:a16="http://schemas.microsoft.com/office/drawing/2014/main" id="{E4B02116-9252-4C58-B65C-457AEB07D6F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28" name="Texto 17" hidden="1">
          <a:extLst>
            <a:ext uri="{FF2B5EF4-FFF2-40B4-BE49-F238E27FC236}">
              <a16:creationId xmlns:a16="http://schemas.microsoft.com/office/drawing/2014/main" id="{71153EFB-375D-46E0-B944-97F96C7E8AB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29" name="Texto 17" hidden="1">
          <a:extLst>
            <a:ext uri="{FF2B5EF4-FFF2-40B4-BE49-F238E27FC236}">
              <a16:creationId xmlns:a16="http://schemas.microsoft.com/office/drawing/2014/main" id="{DBD94899-7EA0-46E0-B511-8140BBACA54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30" name="Texto 17" hidden="1">
          <a:extLst>
            <a:ext uri="{FF2B5EF4-FFF2-40B4-BE49-F238E27FC236}">
              <a16:creationId xmlns:a16="http://schemas.microsoft.com/office/drawing/2014/main" id="{DA515F7C-D0F7-4F4C-B3BE-400E9A55317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31" name="Texto 17" hidden="1">
          <a:extLst>
            <a:ext uri="{FF2B5EF4-FFF2-40B4-BE49-F238E27FC236}">
              <a16:creationId xmlns:a16="http://schemas.microsoft.com/office/drawing/2014/main" id="{97BE78F9-E99E-4F11-9D77-A1E0771B723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32" name="Texto 17" hidden="1">
          <a:extLst>
            <a:ext uri="{FF2B5EF4-FFF2-40B4-BE49-F238E27FC236}">
              <a16:creationId xmlns:a16="http://schemas.microsoft.com/office/drawing/2014/main" id="{C0D1C6DF-ABBC-4676-9E00-4C80E702F82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33" name="Texto 17" hidden="1">
          <a:extLst>
            <a:ext uri="{FF2B5EF4-FFF2-40B4-BE49-F238E27FC236}">
              <a16:creationId xmlns:a16="http://schemas.microsoft.com/office/drawing/2014/main" id="{786DF2E6-A5E8-468F-A9BA-09CD0B1B2F5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34" name="Texto 17" hidden="1">
          <a:extLst>
            <a:ext uri="{FF2B5EF4-FFF2-40B4-BE49-F238E27FC236}">
              <a16:creationId xmlns:a16="http://schemas.microsoft.com/office/drawing/2014/main" id="{52F9EC4F-E220-4726-A211-C45FB5F3085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35" name="Texto 17" hidden="1">
          <a:extLst>
            <a:ext uri="{FF2B5EF4-FFF2-40B4-BE49-F238E27FC236}">
              <a16:creationId xmlns:a16="http://schemas.microsoft.com/office/drawing/2014/main" id="{20A708D6-D314-4852-BEF7-5165C990743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36" name="Texto 17" hidden="1">
          <a:extLst>
            <a:ext uri="{FF2B5EF4-FFF2-40B4-BE49-F238E27FC236}">
              <a16:creationId xmlns:a16="http://schemas.microsoft.com/office/drawing/2014/main" id="{284E5A83-3519-4438-98C7-8A49DE3B418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37" name="Texto 17" hidden="1">
          <a:extLst>
            <a:ext uri="{FF2B5EF4-FFF2-40B4-BE49-F238E27FC236}">
              <a16:creationId xmlns:a16="http://schemas.microsoft.com/office/drawing/2014/main" id="{32BBB0C0-1BE0-49D9-A0B6-F2281737725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38" name="Texto 17" hidden="1">
          <a:extLst>
            <a:ext uri="{FF2B5EF4-FFF2-40B4-BE49-F238E27FC236}">
              <a16:creationId xmlns:a16="http://schemas.microsoft.com/office/drawing/2014/main" id="{073E4634-9702-4028-94CC-DAB834B53B5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39" name="Texto 17" hidden="1">
          <a:extLst>
            <a:ext uri="{FF2B5EF4-FFF2-40B4-BE49-F238E27FC236}">
              <a16:creationId xmlns:a16="http://schemas.microsoft.com/office/drawing/2014/main" id="{E1B5BEEB-3016-43EB-8751-2D30F133C4C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40" name="Texto 17" hidden="1">
          <a:extLst>
            <a:ext uri="{FF2B5EF4-FFF2-40B4-BE49-F238E27FC236}">
              <a16:creationId xmlns:a16="http://schemas.microsoft.com/office/drawing/2014/main" id="{1D756021-D195-4871-9D8E-4DDC8373994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41" name="Texto 17" hidden="1">
          <a:extLst>
            <a:ext uri="{FF2B5EF4-FFF2-40B4-BE49-F238E27FC236}">
              <a16:creationId xmlns:a16="http://schemas.microsoft.com/office/drawing/2014/main" id="{3E0BDF1F-FBF2-4F9B-9BE3-F3B372D49C5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42" name="Texto 17" hidden="1">
          <a:extLst>
            <a:ext uri="{FF2B5EF4-FFF2-40B4-BE49-F238E27FC236}">
              <a16:creationId xmlns:a16="http://schemas.microsoft.com/office/drawing/2014/main" id="{156C2937-8167-4DC3-8508-917802E9AE1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43" name="Texto 17" hidden="1">
          <a:extLst>
            <a:ext uri="{FF2B5EF4-FFF2-40B4-BE49-F238E27FC236}">
              <a16:creationId xmlns:a16="http://schemas.microsoft.com/office/drawing/2014/main" id="{4244F830-B944-4337-8C93-3E0AA1961A7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44" name="Texto 17" hidden="1">
          <a:extLst>
            <a:ext uri="{FF2B5EF4-FFF2-40B4-BE49-F238E27FC236}">
              <a16:creationId xmlns:a16="http://schemas.microsoft.com/office/drawing/2014/main" id="{46567379-870C-4122-B4D9-F3522966B82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45" name="Texto 17" hidden="1">
          <a:extLst>
            <a:ext uri="{FF2B5EF4-FFF2-40B4-BE49-F238E27FC236}">
              <a16:creationId xmlns:a16="http://schemas.microsoft.com/office/drawing/2014/main" id="{B3E5A0CB-5B90-4AE7-BD00-24F31C6116A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46" name="Texto 17" hidden="1">
          <a:extLst>
            <a:ext uri="{FF2B5EF4-FFF2-40B4-BE49-F238E27FC236}">
              <a16:creationId xmlns:a16="http://schemas.microsoft.com/office/drawing/2014/main" id="{AC02FF2A-7902-4D90-9984-8530221CD60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47" name="Texto 17" hidden="1">
          <a:extLst>
            <a:ext uri="{FF2B5EF4-FFF2-40B4-BE49-F238E27FC236}">
              <a16:creationId xmlns:a16="http://schemas.microsoft.com/office/drawing/2014/main" id="{C32A47E9-EC4C-4B1E-8A84-4E21BD053A2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48" name="Texto 17" hidden="1">
          <a:extLst>
            <a:ext uri="{FF2B5EF4-FFF2-40B4-BE49-F238E27FC236}">
              <a16:creationId xmlns:a16="http://schemas.microsoft.com/office/drawing/2014/main" id="{358781C5-07D3-4E26-BE61-E8709FB9A5B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49" name="Texto 17" hidden="1">
          <a:extLst>
            <a:ext uri="{FF2B5EF4-FFF2-40B4-BE49-F238E27FC236}">
              <a16:creationId xmlns:a16="http://schemas.microsoft.com/office/drawing/2014/main" id="{E0B64CC4-417B-465C-BA0D-433850B72C0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150" name="Texto 17" hidden="1">
          <a:extLst>
            <a:ext uri="{FF2B5EF4-FFF2-40B4-BE49-F238E27FC236}">
              <a16:creationId xmlns:a16="http://schemas.microsoft.com/office/drawing/2014/main" id="{6113500E-49CB-43D0-BE8F-DE49422E9E2E}"/>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151" name="Texto 17" hidden="1">
          <a:extLst>
            <a:ext uri="{FF2B5EF4-FFF2-40B4-BE49-F238E27FC236}">
              <a16:creationId xmlns:a16="http://schemas.microsoft.com/office/drawing/2014/main" id="{B9E916E1-D037-4306-B61E-83D08DA666B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152" name="Texto 17" hidden="1">
          <a:extLst>
            <a:ext uri="{FF2B5EF4-FFF2-40B4-BE49-F238E27FC236}">
              <a16:creationId xmlns:a16="http://schemas.microsoft.com/office/drawing/2014/main" id="{A088F85D-2BC5-4FB1-BC2A-5C325475B959}"/>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53" name="Texto 17" hidden="1">
          <a:extLst>
            <a:ext uri="{FF2B5EF4-FFF2-40B4-BE49-F238E27FC236}">
              <a16:creationId xmlns:a16="http://schemas.microsoft.com/office/drawing/2014/main" id="{496D8F58-2AD4-4B3B-B52A-6AE8EEF6FA2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54" name="Texto 17" hidden="1">
          <a:extLst>
            <a:ext uri="{FF2B5EF4-FFF2-40B4-BE49-F238E27FC236}">
              <a16:creationId xmlns:a16="http://schemas.microsoft.com/office/drawing/2014/main" id="{0E53589E-16FF-4040-B673-97F51E813EE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55" name="Texto 17" hidden="1">
          <a:extLst>
            <a:ext uri="{FF2B5EF4-FFF2-40B4-BE49-F238E27FC236}">
              <a16:creationId xmlns:a16="http://schemas.microsoft.com/office/drawing/2014/main" id="{03E20B5D-8274-4CF1-AEF8-8B6BF84FCC0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56" name="Texto 17" hidden="1">
          <a:extLst>
            <a:ext uri="{FF2B5EF4-FFF2-40B4-BE49-F238E27FC236}">
              <a16:creationId xmlns:a16="http://schemas.microsoft.com/office/drawing/2014/main" id="{41E2D081-AC00-4978-AC91-B1684482435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57" name="Texto 17" hidden="1">
          <a:extLst>
            <a:ext uri="{FF2B5EF4-FFF2-40B4-BE49-F238E27FC236}">
              <a16:creationId xmlns:a16="http://schemas.microsoft.com/office/drawing/2014/main" id="{7AC38FD6-1EE9-4001-990C-68814E88475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58" name="Texto 17" hidden="1">
          <a:extLst>
            <a:ext uri="{FF2B5EF4-FFF2-40B4-BE49-F238E27FC236}">
              <a16:creationId xmlns:a16="http://schemas.microsoft.com/office/drawing/2014/main" id="{D704EBD7-BB87-4E3B-BD03-2530EBC7038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59" name="Texto 17" hidden="1">
          <a:extLst>
            <a:ext uri="{FF2B5EF4-FFF2-40B4-BE49-F238E27FC236}">
              <a16:creationId xmlns:a16="http://schemas.microsoft.com/office/drawing/2014/main" id="{13FDD140-4B9C-40E6-909B-32029ED20F6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60" name="Texto 17" hidden="1">
          <a:extLst>
            <a:ext uri="{FF2B5EF4-FFF2-40B4-BE49-F238E27FC236}">
              <a16:creationId xmlns:a16="http://schemas.microsoft.com/office/drawing/2014/main" id="{923EF2C2-12E1-44D1-BD8E-1EE40C741FD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61" name="Texto 17" hidden="1">
          <a:extLst>
            <a:ext uri="{FF2B5EF4-FFF2-40B4-BE49-F238E27FC236}">
              <a16:creationId xmlns:a16="http://schemas.microsoft.com/office/drawing/2014/main" id="{2FFDABF2-17BF-456F-B3A0-2E7B2592413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62" name="Texto 17" hidden="1">
          <a:extLst>
            <a:ext uri="{FF2B5EF4-FFF2-40B4-BE49-F238E27FC236}">
              <a16:creationId xmlns:a16="http://schemas.microsoft.com/office/drawing/2014/main" id="{4F0A3F56-6C6B-4503-A67B-1A4AEC6D7C7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63" name="Texto 17" hidden="1">
          <a:extLst>
            <a:ext uri="{FF2B5EF4-FFF2-40B4-BE49-F238E27FC236}">
              <a16:creationId xmlns:a16="http://schemas.microsoft.com/office/drawing/2014/main" id="{ABA80CA9-A45A-4520-B95A-A698498B0EA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64" name="Texto 17" hidden="1">
          <a:extLst>
            <a:ext uri="{FF2B5EF4-FFF2-40B4-BE49-F238E27FC236}">
              <a16:creationId xmlns:a16="http://schemas.microsoft.com/office/drawing/2014/main" id="{F825635D-8ED7-4EFD-A039-C47B74862FF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65" name="Texto 17" hidden="1">
          <a:extLst>
            <a:ext uri="{FF2B5EF4-FFF2-40B4-BE49-F238E27FC236}">
              <a16:creationId xmlns:a16="http://schemas.microsoft.com/office/drawing/2014/main" id="{2C8939E9-C3DD-498D-98EE-2AF1C33165F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66" name="Texto 17" hidden="1">
          <a:extLst>
            <a:ext uri="{FF2B5EF4-FFF2-40B4-BE49-F238E27FC236}">
              <a16:creationId xmlns:a16="http://schemas.microsoft.com/office/drawing/2014/main" id="{D851E223-DFBD-488D-985D-C8C4931468E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67" name="Texto 17" hidden="1">
          <a:extLst>
            <a:ext uri="{FF2B5EF4-FFF2-40B4-BE49-F238E27FC236}">
              <a16:creationId xmlns:a16="http://schemas.microsoft.com/office/drawing/2014/main" id="{C57CC467-681A-4B45-98A9-5BA2615BCDD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68" name="Texto 17" hidden="1">
          <a:extLst>
            <a:ext uri="{FF2B5EF4-FFF2-40B4-BE49-F238E27FC236}">
              <a16:creationId xmlns:a16="http://schemas.microsoft.com/office/drawing/2014/main" id="{898BD869-76B1-4600-95C7-56346FB208C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69" name="Texto 17" hidden="1">
          <a:extLst>
            <a:ext uri="{FF2B5EF4-FFF2-40B4-BE49-F238E27FC236}">
              <a16:creationId xmlns:a16="http://schemas.microsoft.com/office/drawing/2014/main" id="{F04357C1-005F-4C90-AFD4-BB7C9A32F04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70" name="Texto 17" hidden="1">
          <a:extLst>
            <a:ext uri="{FF2B5EF4-FFF2-40B4-BE49-F238E27FC236}">
              <a16:creationId xmlns:a16="http://schemas.microsoft.com/office/drawing/2014/main" id="{FCEC0965-551D-46BC-A2BE-665386B6B72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71" name="Texto 17" hidden="1">
          <a:extLst>
            <a:ext uri="{FF2B5EF4-FFF2-40B4-BE49-F238E27FC236}">
              <a16:creationId xmlns:a16="http://schemas.microsoft.com/office/drawing/2014/main" id="{EA94081B-E664-4CCA-B029-3A2C22DAB91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72" name="Texto 17" hidden="1">
          <a:extLst>
            <a:ext uri="{FF2B5EF4-FFF2-40B4-BE49-F238E27FC236}">
              <a16:creationId xmlns:a16="http://schemas.microsoft.com/office/drawing/2014/main" id="{1106E178-1A39-462A-95AB-CE1738E6ED9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73" name="Texto 17" hidden="1">
          <a:extLst>
            <a:ext uri="{FF2B5EF4-FFF2-40B4-BE49-F238E27FC236}">
              <a16:creationId xmlns:a16="http://schemas.microsoft.com/office/drawing/2014/main" id="{284B2EB0-1428-4EAB-9792-4A15A38DBF2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74" name="Texto 17" hidden="1">
          <a:extLst>
            <a:ext uri="{FF2B5EF4-FFF2-40B4-BE49-F238E27FC236}">
              <a16:creationId xmlns:a16="http://schemas.microsoft.com/office/drawing/2014/main" id="{35B22F04-5E1E-44B3-BB44-81EA3D67422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75" name="Texto 17" hidden="1">
          <a:extLst>
            <a:ext uri="{FF2B5EF4-FFF2-40B4-BE49-F238E27FC236}">
              <a16:creationId xmlns:a16="http://schemas.microsoft.com/office/drawing/2014/main" id="{CA5128F9-7154-4877-9026-55E93E4F4A5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76" name="Texto 17" hidden="1">
          <a:extLst>
            <a:ext uri="{FF2B5EF4-FFF2-40B4-BE49-F238E27FC236}">
              <a16:creationId xmlns:a16="http://schemas.microsoft.com/office/drawing/2014/main" id="{20C076C1-45F4-4E5E-89F2-97DCE8FCB4D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77" name="Texto 17" hidden="1">
          <a:extLst>
            <a:ext uri="{FF2B5EF4-FFF2-40B4-BE49-F238E27FC236}">
              <a16:creationId xmlns:a16="http://schemas.microsoft.com/office/drawing/2014/main" id="{E81880D1-00CB-4F30-A936-B2D2568BC46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78" name="Texto 17" hidden="1">
          <a:extLst>
            <a:ext uri="{FF2B5EF4-FFF2-40B4-BE49-F238E27FC236}">
              <a16:creationId xmlns:a16="http://schemas.microsoft.com/office/drawing/2014/main" id="{DD5D433F-2299-4F94-8E35-75B2926C428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79" name="Texto 17" hidden="1">
          <a:extLst>
            <a:ext uri="{FF2B5EF4-FFF2-40B4-BE49-F238E27FC236}">
              <a16:creationId xmlns:a16="http://schemas.microsoft.com/office/drawing/2014/main" id="{81605E8F-CAB4-417F-8F50-FC72B0C0F56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80" name="Texto 17" hidden="1">
          <a:extLst>
            <a:ext uri="{FF2B5EF4-FFF2-40B4-BE49-F238E27FC236}">
              <a16:creationId xmlns:a16="http://schemas.microsoft.com/office/drawing/2014/main" id="{15A0C91D-633C-400F-8A82-5A1E56A7A46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81" name="Texto 17" hidden="1">
          <a:extLst>
            <a:ext uri="{FF2B5EF4-FFF2-40B4-BE49-F238E27FC236}">
              <a16:creationId xmlns:a16="http://schemas.microsoft.com/office/drawing/2014/main" id="{C86E601D-2C07-4AD2-B196-DA30F79DB9A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82" name="Texto 17" hidden="1">
          <a:extLst>
            <a:ext uri="{FF2B5EF4-FFF2-40B4-BE49-F238E27FC236}">
              <a16:creationId xmlns:a16="http://schemas.microsoft.com/office/drawing/2014/main" id="{6F4D5711-864A-49AB-ABEA-B5BFEF4A1A8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83" name="Texto 17" hidden="1">
          <a:extLst>
            <a:ext uri="{FF2B5EF4-FFF2-40B4-BE49-F238E27FC236}">
              <a16:creationId xmlns:a16="http://schemas.microsoft.com/office/drawing/2014/main" id="{CE8CEDC7-AE5B-4255-8BBE-09BD4503658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84" name="Texto 17" hidden="1">
          <a:extLst>
            <a:ext uri="{FF2B5EF4-FFF2-40B4-BE49-F238E27FC236}">
              <a16:creationId xmlns:a16="http://schemas.microsoft.com/office/drawing/2014/main" id="{DB42E21B-8D28-4EBD-891A-D2121207304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85" name="Texto 17" hidden="1">
          <a:extLst>
            <a:ext uri="{FF2B5EF4-FFF2-40B4-BE49-F238E27FC236}">
              <a16:creationId xmlns:a16="http://schemas.microsoft.com/office/drawing/2014/main" id="{8092B7F1-881C-40B3-A5BB-D79815DE4A2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86" name="Texto 17" hidden="1">
          <a:extLst>
            <a:ext uri="{FF2B5EF4-FFF2-40B4-BE49-F238E27FC236}">
              <a16:creationId xmlns:a16="http://schemas.microsoft.com/office/drawing/2014/main" id="{1C77EF6E-1412-4988-BB78-052361238E1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87" name="Texto 17" hidden="1">
          <a:extLst>
            <a:ext uri="{FF2B5EF4-FFF2-40B4-BE49-F238E27FC236}">
              <a16:creationId xmlns:a16="http://schemas.microsoft.com/office/drawing/2014/main" id="{D4C9FFCF-ED3A-4657-A093-0EC9A4F2DFE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188" name="Texto 17" hidden="1">
          <a:extLst>
            <a:ext uri="{FF2B5EF4-FFF2-40B4-BE49-F238E27FC236}">
              <a16:creationId xmlns:a16="http://schemas.microsoft.com/office/drawing/2014/main" id="{36D6F070-5B13-4BB7-94C3-01061A3CD1AA}"/>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189" name="Texto 17" hidden="1">
          <a:extLst>
            <a:ext uri="{FF2B5EF4-FFF2-40B4-BE49-F238E27FC236}">
              <a16:creationId xmlns:a16="http://schemas.microsoft.com/office/drawing/2014/main" id="{556D946A-BB43-4942-B08B-BDEB389F25D7}"/>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90" name="Texto 17" hidden="1">
          <a:extLst>
            <a:ext uri="{FF2B5EF4-FFF2-40B4-BE49-F238E27FC236}">
              <a16:creationId xmlns:a16="http://schemas.microsoft.com/office/drawing/2014/main" id="{FA4FAACE-8622-45EF-9EE2-FCB5BB80D5F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91" name="Texto 17" hidden="1">
          <a:extLst>
            <a:ext uri="{FF2B5EF4-FFF2-40B4-BE49-F238E27FC236}">
              <a16:creationId xmlns:a16="http://schemas.microsoft.com/office/drawing/2014/main" id="{B2B5A912-4AC0-424D-8FE5-9729A53E27E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92" name="Texto 17" hidden="1">
          <a:extLst>
            <a:ext uri="{FF2B5EF4-FFF2-40B4-BE49-F238E27FC236}">
              <a16:creationId xmlns:a16="http://schemas.microsoft.com/office/drawing/2014/main" id="{07D9E62F-A09A-44B6-AE80-DE266BF33B8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93" name="Texto 17" hidden="1">
          <a:extLst>
            <a:ext uri="{FF2B5EF4-FFF2-40B4-BE49-F238E27FC236}">
              <a16:creationId xmlns:a16="http://schemas.microsoft.com/office/drawing/2014/main" id="{F41E8341-7BA4-4FD3-995F-4F9E78B6846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94" name="Texto 17" hidden="1">
          <a:extLst>
            <a:ext uri="{FF2B5EF4-FFF2-40B4-BE49-F238E27FC236}">
              <a16:creationId xmlns:a16="http://schemas.microsoft.com/office/drawing/2014/main" id="{3BC5F137-B26F-452E-81D6-6C2A5F9F8E6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95" name="Texto 17" hidden="1">
          <a:extLst>
            <a:ext uri="{FF2B5EF4-FFF2-40B4-BE49-F238E27FC236}">
              <a16:creationId xmlns:a16="http://schemas.microsoft.com/office/drawing/2014/main" id="{351ECC3F-D2E9-44E5-90F5-FD8114BB3EF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96" name="Texto 17" hidden="1">
          <a:extLst>
            <a:ext uri="{FF2B5EF4-FFF2-40B4-BE49-F238E27FC236}">
              <a16:creationId xmlns:a16="http://schemas.microsoft.com/office/drawing/2014/main" id="{5170057E-30B4-43EA-BCF5-2446E10743E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197" name="Texto 17" hidden="1">
          <a:extLst>
            <a:ext uri="{FF2B5EF4-FFF2-40B4-BE49-F238E27FC236}">
              <a16:creationId xmlns:a16="http://schemas.microsoft.com/office/drawing/2014/main" id="{05E29994-15E2-44CD-B319-C6CD472A419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98" name="Texto 17" hidden="1">
          <a:extLst>
            <a:ext uri="{FF2B5EF4-FFF2-40B4-BE49-F238E27FC236}">
              <a16:creationId xmlns:a16="http://schemas.microsoft.com/office/drawing/2014/main" id="{2BB30549-B394-4616-BAFB-BD7183527E0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199" name="Texto 17" hidden="1">
          <a:extLst>
            <a:ext uri="{FF2B5EF4-FFF2-40B4-BE49-F238E27FC236}">
              <a16:creationId xmlns:a16="http://schemas.microsoft.com/office/drawing/2014/main" id="{DD5F3521-FB60-4690-A754-40D7B349DC6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00" name="Texto 17" hidden="1">
          <a:extLst>
            <a:ext uri="{FF2B5EF4-FFF2-40B4-BE49-F238E27FC236}">
              <a16:creationId xmlns:a16="http://schemas.microsoft.com/office/drawing/2014/main" id="{F71D41BE-5A86-4115-8CA6-66E898DAE40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01" name="Texto 17" hidden="1">
          <a:extLst>
            <a:ext uri="{FF2B5EF4-FFF2-40B4-BE49-F238E27FC236}">
              <a16:creationId xmlns:a16="http://schemas.microsoft.com/office/drawing/2014/main" id="{3A70C963-78D3-4967-BB58-841C33EA73B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02" name="Texto 17" hidden="1">
          <a:extLst>
            <a:ext uri="{FF2B5EF4-FFF2-40B4-BE49-F238E27FC236}">
              <a16:creationId xmlns:a16="http://schemas.microsoft.com/office/drawing/2014/main" id="{411D3EBE-C5BF-4C94-9D50-63B671D9E47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03" name="Texto 17" hidden="1">
          <a:extLst>
            <a:ext uri="{FF2B5EF4-FFF2-40B4-BE49-F238E27FC236}">
              <a16:creationId xmlns:a16="http://schemas.microsoft.com/office/drawing/2014/main" id="{B8032B5E-D1B9-484D-9E0D-F67E5595367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04" name="Texto 17" hidden="1">
          <a:extLst>
            <a:ext uri="{FF2B5EF4-FFF2-40B4-BE49-F238E27FC236}">
              <a16:creationId xmlns:a16="http://schemas.microsoft.com/office/drawing/2014/main" id="{6E2154B1-FFF8-43BF-90D1-DDBEB685758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05" name="Texto 17" hidden="1">
          <a:extLst>
            <a:ext uri="{FF2B5EF4-FFF2-40B4-BE49-F238E27FC236}">
              <a16:creationId xmlns:a16="http://schemas.microsoft.com/office/drawing/2014/main" id="{D714A58F-6DCA-4B68-ABC0-2459FCA8FF9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06" name="Texto 17" hidden="1">
          <a:extLst>
            <a:ext uri="{FF2B5EF4-FFF2-40B4-BE49-F238E27FC236}">
              <a16:creationId xmlns:a16="http://schemas.microsoft.com/office/drawing/2014/main" id="{80942EEE-3213-46DA-AC4F-D72406FE492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07" name="Texto 17" hidden="1">
          <a:extLst>
            <a:ext uri="{FF2B5EF4-FFF2-40B4-BE49-F238E27FC236}">
              <a16:creationId xmlns:a16="http://schemas.microsoft.com/office/drawing/2014/main" id="{039DF39F-9EE6-4DF9-9048-35F55823652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08" name="Texto 17" hidden="1">
          <a:extLst>
            <a:ext uri="{FF2B5EF4-FFF2-40B4-BE49-F238E27FC236}">
              <a16:creationId xmlns:a16="http://schemas.microsoft.com/office/drawing/2014/main" id="{10CC3006-430B-4F74-B324-2B00E6AA2D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09" name="Texto 17" hidden="1">
          <a:extLst>
            <a:ext uri="{FF2B5EF4-FFF2-40B4-BE49-F238E27FC236}">
              <a16:creationId xmlns:a16="http://schemas.microsoft.com/office/drawing/2014/main" id="{236E7CAC-A32C-42F7-B93C-20530604D0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10" name="Texto 17" hidden="1">
          <a:extLst>
            <a:ext uri="{FF2B5EF4-FFF2-40B4-BE49-F238E27FC236}">
              <a16:creationId xmlns:a16="http://schemas.microsoft.com/office/drawing/2014/main" id="{B576084E-F833-46FF-B87F-39109828E42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11" name="Texto 17" hidden="1">
          <a:extLst>
            <a:ext uri="{FF2B5EF4-FFF2-40B4-BE49-F238E27FC236}">
              <a16:creationId xmlns:a16="http://schemas.microsoft.com/office/drawing/2014/main" id="{17F0DF23-CEDB-4AD1-B89A-30373150885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12" name="Texto 17" hidden="1">
          <a:extLst>
            <a:ext uri="{FF2B5EF4-FFF2-40B4-BE49-F238E27FC236}">
              <a16:creationId xmlns:a16="http://schemas.microsoft.com/office/drawing/2014/main" id="{AAB8CB2B-4454-463B-9D27-C796E87B962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13" name="Texto 17" hidden="1">
          <a:extLst>
            <a:ext uri="{FF2B5EF4-FFF2-40B4-BE49-F238E27FC236}">
              <a16:creationId xmlns:a16="http://schemas.microsoft.com/office/drawing/2014/main" id="{E0B0E66C-C7A7-4800-BFF5-17F3ADC6959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14" name="Texto 17" hidden="1">
          <a:extLst>
            <a:ext uri="{FF2B5EF4-FFF2-40B4-BE49-F238E27FC236}">
              <a16:creationId xmlns:a16="http://schemas.microsoft.com/office/drawing/2014/main" id="{141BE17E-D25C-4F56-9C14-6B02D1A7E94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15" name="Texto 17" hidden="1">
          <a:extLst>
            <a:ext uri="{FF2B5EF4-FFF2-40B4-BE49-F238E27FC236}">
              <a16:creationId xmlns:a16="http://schemas.microsoft.com/office/drawing/2014/main" id="{25FED735-1E5B-43EC-8E78-B63BA5D7848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16" name="Texto 17" hidden="1">
          <a:extLst>
            <a:ext uri="{FF2B5EF4-FFF2-40B4-BE49-F238E27FC236}">
              <a16:creationId xmlns:a16="http://schemas.microsoft.com/office/drawing/2014/main" id="{6C4A1953-B1A8-41A8-AE73-2AA0C1DA1BF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17" name="Texto 17" hidden="1">
          <a:extLst>
            <a:ext uri="{FF2B5EF4-FFF2-40B4-BE49-F238E27FC236}">
              <a16:creationId xmlns:a16="http://schemas.microsoft.com/office/drawing/2014/main" id="{EE3FAA4A-D41C-4B3D-BFD1-B639E418B25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18" name="Texto 17" hidden="1">
          <a:extLst>
            <a:ext uri="{FF2B5EF4-FFF2-40B4-BE49-F238E27FC236}">
              <a16:creationId xmlns:a16="http://schemas.microsoft.com/office/drawing/2014/main" id="{3EBB5808-B551-4537-9D00-B1CFB5AB721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19" name="Texto 17" hidden="1">
          <a:extLst>
            <a:ext uri="{FF2B5EF4-FFF2-40B4-BE49-F238E27FC236}">
              <a16:creationId xmlns:a16="http://schemas.microsoft.com/office/drawing/2014/main" id="{1A24BEF7-9C73-4DDF-8EB1-CC049BF040A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20" name="Texto 17" hidden="1">
          <a:extLst>
            <a:ext uri="{FF2B5EF4-FFF2-40B4-BE49-F238E27FC236}">
              <a16:creationId xmlns:a16="http://schemas.microsoft.com/office/drawing/2014/main" id="{49536532-6959-4095-B872-346565B1509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21" name="Texto 17" hidden="1">
          <a:extLst>
            <a:ext uri="{FF2B5EF4-FFF2-40B4-BE49-F238E27FC236}">
              <a16:creationId xmlns:a16="http://schemas.microsoft.com/office/drawing/2014/main" id="{E5484D45-818B-49CE-8CAA-0998780CD3C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22" name="Texto 17" hidden="1">
          <a:extLst>
            <a:ext uri="{FF2B5EF4-FFF2-40B4-BE49-F238E27FC236}">
              <a16:creationId xmlns:a16="http://schemas.microsoft.com/office/drawing/2014/main" id="{E819AED1-05F2-4843-8C9F-84429A7E879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23" name="Texto 17" hidden="1">
          <a:extLst>
            <a:ext uri="{FF2B5EF4-FFF2-40B4-BE49-F238E27FC236}">
              <a16:creationId xmlns:a16="http://schemas.microsoft.com/office/drawing/2014/main" id="{703F1588-6ABB-4ED1-8233-3FF1D8C1EA2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24" name="Texto 17" hidden="1">
          <a:extLst>
            <a:ext uri="{FF2B5EF4-FFF2-40B4-BE49-F238E27FC236}">
              <a16:creationId xmlns:a16="http://schemas.microsoft.com/office/drawing/2014/main" id="{8E920599-53C6-4E3B-B697-234604A40C5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225" name="Texto 17" hidden="1">
          <a:extLst>
            <a:ext uri="{FF2B5EF4-FFF2-40B4-BE49-F238E27FC236}">
              <a16:creationId xmlns:a16="http://schemas.microsoft.com/office/drawing/2014/main" id="{3395B93C-E66A-45A9-B6B3-A2A34E820828}"/>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226" name="Texto 17" hidden="1">
          <a:extLst>
            <a:ext uri="{FF2B5EF4-FFF2-40B4-BE49-F238E27FC236}">
              <a16:creationId xmlns:a16="http://schemas.microsoft.com/office/drawing/2014/main" id="{9F135912-D7F3-41F5-B4D5-90E1F05287AD}"/>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27" name="Texto 17" hidden="1">
          <a:extLst>
            <a:ext uri="{FF2B5EF4-FFF2-40B4-BE49-F238E27FC236}">
              <a16:creationId xmlns:a16="http://schemas.microsoft.com/office/drawing/2014/main" id="{E9994F51-FFFF-4AC5-B5C5-F0296720526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28" name="Texto 17" hidden="1">
          <a:extLst>
            <a:ext uri="{FF2B5EF4-FFF2-40B4-BE49-F238E27FC236}">
              <a16:creationId xmlns:a16="http://schemas.microsoft.com/office/drawing/2014/main" id="{44180DA9-1D8B-4C64-AAD3-54E67108E95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29" name="Texto 17" hidden="1">
          <a:extLst>
            <a:ext uri="{FF2B5EF4-FFF2-40B4-BE49-F238E27FC236}">
              <a16:creationId xmlns:a16="http://schemas.microsoft.com/office/drawing/2014/main" id="{664E0DDD-7FD5-4EC1-9A08-4FFD816F386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30" name="Texto 17" hidden="1">
          <a:extLst>
            <a:ext uri="{FF2B5EF4-FFF2-40B4-BE49-F238E27FC236}">
              <a16:creationId xmlns:a16="http://schemas.microsoft.com/office/drawing/2014/main" id="{667C1842-54B8-4671-9025-5338659123F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31" name="Texto 17" hidden="1">
          <a:extLst>
            <a:ext uri="{FF2B5EF4-FFF2-40B4-BE49-F238E27FC236}">
              <a16:creationId xmlns:a16="http://schemas.microsoft.com/office/drawing/2014/main" id="{787FCAC5-AC72-4120-BEBF-548C35C0E20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32" name="Texto 17" hidden="1">
          <a:extLst>
            <a:ext uri="{FF2B5EF4-FFF2-40B4-BE49-F238E27FC236}">
              <a16:creationId xmlns:a16="http://schemas.microsoft.com/office/drawing/2014/main" id="{C52716C1-E35C-4C7B-A165-592E9A47A16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33" name="Texto 17" hidden="1">
          <a:extLst>
            <a:ext uri="{FF2B5EF4-FFF2-40B4-BE49-F238E27FC236}">
              <a16:creationId xmlns:a16="http://schemas.microsoft.com/office/drawing/2014/main" id="{34E83A58-D695-44C7-BEC7-0D72083320D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34" name="Texto 17" hidden="1">
          <a:extLst>
            <a:ext uri="{FF2B5EF4-FFF2-40B4-BE49-F238E27FC236}">
              <a16:creationId xmlns:a16="http://schemas.microsoft.com/office/drawing/2014/main" id="{74B84D3D-9ECB-4EF2-9982-A9CB759D8A6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35" name="Texto 17" hidden="1">
          <a:extLst>
            <a:ext uri="{FF2B5EF4-FFF2-40B4-BE49-F238E27FC236}">
              <a16:creationId xmlns:a16="http://schemas.microsoft.com/office/drawing/2014/main" id="{DA329D2C-EE77-4DA0-BB8F-A2566EC2330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36" name="Texto 17" hidden="1">
          <a:extLst>
            <a:ext uri="{FF2B5EF4-FFF2-40B4-BE49-F238E27FC236}">
              <a16:creationId xmlns:a16="http://schemas.microsoft.com/office/drawing/2014/main" id="{D2DC3005-013E-4304-ACDD-F948B83F877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37" name="Texto 17" hidden="1">
          <a:extLst>
            <a:ext uri="{FF2B5EF4-FFF2-40B4-BE49-F238E27FC236}">
              <a16:creationId xmlns:a16="http://schemas.microsoft.com/office/drawing/2014/main" id="{53A06903-3476-4644-A2F6-4E573EBA596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38" name="Texto 17" hidden="1">
          <a:extLst>
            <a:ext uri="{FF2B5EF4-FFF2-40B4-BE49-F238E27FC236}">
              <a16:creationId xmlns:a16="http://schemas.microsoft.com/office/drawing/2014/main" id="{C3CD38F3-EF26-43CF-9A0E-F05A775292A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39" name="Texto 17" hidden="1">
          <a:extLst>
            <a:ext uri="{FF2B5EF4-FFF2-40B4-BE49-F238E27FC236}">
              <a16:creationId xmlns:a16="http://schemas.microsoft.com/office/drawing/2014/main" id="{68CC2763-4F86-47DB-AADC-2A420C93669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40" name="Texto 17" hidden="1">
          <a:extLst>
            <a:ext uri="{FF2B5EF4-FFF2-40B4-BE49-F238E27FC236}">
              <a16:creationId xmlns:a16="http://schemas.microsoft.com/office/drawing/2014/main" id="{4579063D-3AE9-4528-8FB5-ACFA72427FC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41" name="Texto 17" hidden="1">
          <a:extLst>
            <a:ext uri="{FF2B5EF4-FFF2-40B4-BE49-F238E27FC236}">
              <a16:creationId xmlns:a16="http://schemas.microsoft.com/office/drawing/2014/main" id="{EDE84D48-098C-42EF-9206-163C8892056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42" name="Texto 17" hidden="1">
          <a:extLst>
            <a:ext uri="{FF2B5EF4-FFF2-40B4-BE49-F238E27FC236}">
              <a16:creationId xmlns:a16="http://schemas.microsoft.com/office/drawing/2014/main" id="{91D7BC33-C613-4BA0-AE2A-3FCA792DA1B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43" name="Texto 17" hidden="1">
          <a:extLst>
            <a:ext uri="{FF2B5EF4-FFF2-40B4-BE49-F238E27FC236}">
              <a16:creationId xmlns:a16="http://schemas.microsoft.com/office/drawing/2014/main" id="{AE4F23BC-90E4-4DE0-948E-36B6FDEBE35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44" name="Texto 17" hidden="1">
          <a:extLst>
            <a:ext uri="{FF2B5EF4-FFF2-40B4-BE49-F238E27FC236}">
              <a16:creationId xmlns:a16="http://schemas.microsoft.com/office/drawing/2014/main" id="{CE296BA9-F7A4-40EC-B83D-82C972C99C5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45" name="Texto 17" hidden="1">
          <a:extLst>
            <a:ext uri="{FF2B5EF4-FFF2-40B4-BE49-F238E27FC236}">
              <a16:creationId xmlns:a16="http://schemas.microsoft.com/office/drawing/2014/main" id="{FCCC44F0-CFA7-4989-BF33-2F4DF85781A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46" name="Texto 17" hidden="1">
          <a:extLst>
            <a:ext uri="{FF2B5EF4-FFF2-40B4-BE49-F238E27FC236}">
              <a16:creationId xmlns:a16="http://schemas.microsoft.com/office/drawing/2014/main" id="{612CB8C2-D185-4FB4-93A3-99B06707611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47" name="Texto 17" hidden="1">
          <a:extLst>
            <a:ext uri="{FF2B5EF4-FFF2-40B4-BE49-F238E27FC236}">
              <a16:creationId xmlns:a16="http://schemas.microsoft.com/office/drawing/2014/main" id="{CF878E7D-604B-4574-8FE2-30B4CDE557A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48" name="Texto 17" hidden="1">
          <a:extLst>
            <a:ext uri="{FF2B5EF4-FFF2-40B4-BE49-F238E27FC236}">
              <a16:creationId xmlns:a16="http://schemas.microsoft.com/office/drawing/2014/main" id="{378C1021-60DC-454A-95FE-3BA8E8BA077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49" name="Texto 17" hidden="1">
          <a:extLst>
            <a:ext uri="{FF2B5EF4-FFF2-40B4-BE49-F238E27FC236}">
              <a16:creationId xmlns:a16="http://schemas.microsoft.com/office/drawing/2014/main" id="{8862EF49-0727-4DF8-AC33-7B66C468E36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50" name="Texto 17" hidden="1">
          <a:extLst>
            <a:ext uri="{FF2B5EF4-FFF2-40B4-BE49-F238E27FC236}">
              <a16:creationId xmlns:a16="http://schemas.microsoft.com/office/drawing/2014/main" id="{D554B903-86EB-4147-8F43-E55A3FEDE2B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51" name="Texto 17" hidden="1">
          <a:extLst>
            <a:ext uri="{FF2B5EF4-FFF2-40B4-BE49-F238E27FC236}">
              <a16:creationId xmlns:a16="http://schemas.microsoft.com/office/drawing/2014/main" id="{6D0A1801-2649-4B33-90B9-3B59855D897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52" name="Texto 17" hidden="1">
          <a:extLst>
            <a:ext uri="{FF2B5EF4-FFF2-40B4-BE49-F238E27FC236}">
              <a16:creationId xmlns:a16="http://schemas.microsoft.com/office/drawing/2014/main" id="{13581B0B-06CE-45CD-8353-54DFA90D136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53" name="Texto 17" hidden="1">
          <a:extLst>
            <a:ext uri="{FF2B5EF4-FFF2-40B4-BE49-F238E27FC236}">
              <a16:creationId xmlns:a16="http://schemas.microsoft.com/office/drawing/2014/main" id="{943B09CE-789E-41EC-8AA1-4BD13115488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54" name="Texto 17" hidden="1">
          <a:extLst>
            <a:ext uri="{FF2B5EF4-FFF2-40B4-BE49-F238E27FC236}">
              <a16:creationId xmlns:a16="http://schemas.microsoft.com/office/drawing/2014/main" id="{251D919F-3FE8-47C5-9B5D-128A673117B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55" name="Texto 17" hidden="1">
          <a:extLst>
            <a:ext uri="{FF2B5EF4-FFF2-40B4-BE49-F238E27FC236}">
              <a16:creationId xmlns:a16="http://schemas.microsoft.com/office/drawing/2014/main" id="{6652EA2B-D5D7-44F5-BE4D-898F03F8781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56" name="Texto 17" hidden="1">
          <a:extLst>
            <a:ext uri="{FF2B5EF4-FFF2-40B4-BE49-F238E27FC236}">
              <a16:creationId xmlns:a16="http://schemas.microsoft.com/office/drawing/2014/main" id="{07F13AF4-0A5B-4E6B-A609-173F3DE0BFD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57" name="Texto 17" hidden="1">
          <a:extLst>
            <a:ext uri="{FF2B5EF4-FFF2-40B4-BE49-F238E27FC236}">
              <a16:creationId xmlns:a16="http://schemas.microsoft.com/office/drawing/2014/main" id="{91937912-B873-4388-B781-5B9498D098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58" name="Texto 17" hidden="1">
          <a:extLst>
            <a:ext uri="{FF2B5EF4-FFF2-40B4-BE49-F238E27FC236}">
              <a16:creationId xmlns:a16="http://schemas.microsoft.com/office/drawing/2014/main" id="{89CFB1F5-DB7E-4592-BFB7-FEE3B0866CD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59" name="Texto 17" hidden="1">
          <a:extLst>
            <a:ext uri="{FF2B5EF4-FFF2-40B4-BE49-F238E27FC236}">
              <a16:creationId xmlns:a16="http://schemas.microsoft.com/office/drawing/2014/main" id="{EDB405D4-CD88-46FD-BF48-A574EF2FBAA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60" name="Texto 17" hidden="1">
          <a:extLst>
            <a:ext uri="{FF2B5EF4-FFF2-40B4-BE49-F238E27FC236}">
              <a16:creationId xmlns:a16="http://schemas.microsoft.com/office/drawing/2014/main" id="{6B851A9B-5E88-48C1-A95B-9BEA32A10DE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61" name="Texto 17" hidden="1">
          <a:extLst>
            <a:ext uri="{FF2B5EF4-FFF2-40B4-BE49-F238E27FC236}">
              <a16:creationId xmlns:a16="http://schemas.microsoft.com/office/drawing/2014/main" id="{B5FA58F3-8EE4-44EB-B7BC-6F40F908B0B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262" name="Texto 17" hidden="1">
          <a:extLst>
            <a:ext uri="{FF2B5EF4-FFF2-40B4-BE49-F238E27FC236}">
              <a16:creationId xmlns:a16="http://schemas.microsoft.com/office/drawing/2014/main" id="{CFFA7F30-20F6-4083-9283-506B39B03307}"/>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263" name="Texto 17" hidden="1">
          <a:extLst>
            <a:ext uri="{FF2B5EF4-FFF2-40B4-BE49-F238E27FC236}">
              <a16:creationId xmlns:a16="http://schemas.microsoft.com/office/drawing/2014/main" id="{5364B22F-042D-4314-B7A0-F8C78DB3037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64" name="Texto 17" hidden="1">
          <a:extLst>
            <a:ext uri="{FF2B5EF4-FFF2-40B4-BE49-F238E27FC236}">
              <a16:creationId xmlns:a16="http://schemas.microsoft.com/office/drawing/2014/main" id="{FE7593B3-3E46-49EC-AA0D-8FF70827AAF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65" name="Texto 17" hidden="1">
          <a:extLst>
            <a:ext uri="{FF2B5EF4-FFF2-40B4-BE49-F238E27FC236}">
              <a16:creationId xmlns:a16="http://schemas.microsoft.com/office/drawing/2014/main" id="{95ECE944-C48C-46BC-96B5-3DD1C33C6BE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66" name="Texto 17" hidden="1">
          <a:extLst>
            <a:ext uri="{FF2B5EF4-FFF2-40B4-BE49-F238E27FC236}">
              <a16:creationId xmlns:a16="http://schemas.microsoft.com/office/drawing/2014/main" id="{2698F920-196E-444A-877C-562FBF968FA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67" name="Texto 17" hidden="1">
          <a:extLst>
            <a:ext uri="{FF2B5EF4-FFF2-40B4-BE49-F238E27FC236}">
              <a16:creationId xmlns:a16="http://schemas.microsoft.com/office/drawing/2014/main" id="{0011E897-2FDD-4148-B6A6-24A13F76773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68" name="Texto 17" hidden="1">
          <a:extLst>
            <a:ext uri="{FF2B5EF4-FFF2-40B4-BE49-F238E27FC236}">
              <a16:creationId xmlns:a16="http://schemas.microsoft.com/office/drawing/2014/main" id="{A7AF3506-C81A-4D32-B510-162D5C0CE51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69" name="Texto 17" hidden="1">
          <a:extLst>
            <a:ext uri="{FF2B5EF4-FFF2-40B4-BE49-F238E27FC236}">
              <a16:creationId xmlns:a16="http://schemas.microsoft.com/office/drawing/2014/main" id="{DEFC1B97-8662-47DB-954A-1510DCDE088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70" name="Texto 17" hidden="1">
          <a:extLst>
            <a:ext uri="{FF2B5EF4-FFF2-40B4-BE49-F238E27FC236}">
              <a16:creationId xmlns:a16="http://schemas.microsoft.com/office/drawing/2014/main" id="{42D4B70F-5DB3-408C-9AF9-3536FE72652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71" name="Texto 17" hidden="1">
          <a:extLst>
            <a:ext uri="{FF2B5EF4-FFF2-40B4-BE49-F238E27FC236}">
              <a16:creationId xmlns:a16="http://schemas.microsoft.com/office/drawing/2014/main" id="{A9872ACF-DA62-4B2F-BAC4-6464927E073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72" name="Texto 17" hidden="1">
          <a:extLst>
            <a:ext uri="{FF2B5EF4-FFF2-40B4-BE49-F238E27FC236}">
              <a16:creationId xmlns:a16="http://schemas.microsoft.com/office/drawing/2014/main" id="{2D83E31D-8EF5-4BEF-9BF0-012AFAD68FF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73" name="Texto 17" hidden="1">
          <a:extLst>
            <a:ext uri="{FF2B5EF4-FFF2-40B4-BE49-F238E27FC236}">
              <a16:creationId xmlns:a16="http://schemas.microsoft.com/office/drawing/2014/main" id="{AB6354D4-655E-43F0-ABD0-AE83E7E6C26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74" name="Texto 17" hidden="1">
          <a:extLst>
            <a:ext uri="{FF2B5EF4-FFF2-40B4-BE49-F238E27FC236}">
              <a16:creationId xmlns:a16="http://schemas.microsoft.com/office/drawing/2014/main" id="{F3F0326F-4B51-4CF7-9A33-89D4FFA163E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75" name="Texto 17" hidden="1">
          <a:extLst>
            <a:ext uri="{FF2B5EF4-FFF2-40B4-BE49-F238E27FC236}">
              <a16:creationId xmlns:a16="http://schemas.microsoft.com/office/drawing/2014/main" id="{8D17A720-A2D5-468F-A840-678BB754A95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76" name="Texto 17" hidden="1">
          <a:extLst>
            <a:ext uri="{FF2B5EF4-FFF2-40B4-BE49-F238E27FC236}">
              <a16:creationId xmlns:a16="http://schemas.microsoft.com/office/drawing/2014/main" id="{49B5426E-60A2-46FE-99CF-D6F049F03ED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77" name="Texto 17" hidden="1">
          <a:extLst>
            <a:ext uri="{FF2B5EF4-FFF2-40B4-BE49-F238E27FC236}">
              <a16:creationId xmlns:a16="http://schemas.microsoft.com/office/drawing/2014/main" id="{3A8024C2-18EF-4535-AFF8-8316B7C64E5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78" name="Texto 17" hidden="1">
          <a:extLst>
            <a:ext uri="{FF2B5EF4-FFF2-40B4-BE49-F238E27FC236}">
              <a16:creationId xmlns:a16="http://schemas.microsoft.com/office/drawing/2014/main" id="{4329DD7C-3DC4-4F26-9171-3F25D963C51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79" name="Texto 17" hidden="1">
          <a:extLst>
            <a:ext uri="{FF2B5EF4-FFF2-40B4-BE49-F238E27FC236}">
              <a16:creationId xmlns:a16="http://schemas.microsoft.com/office/drawing/2014/main" id="{76C2BD0E-B4EC-4346-A464-65AB1B49234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80" name="Texto 17" hidden="1">
          <a:extLst>
            <a:ext uri="{FF2B5EF4-FFF2-40B4-BE49-F238E27FC236}">
              <a16:creationId xmlns:a16="http://schemas.microsoft.com/office/drawing/2014/main" id="{97BAFF1B-B424-4B5D-9BC6-0EBA2FEBC9E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81" name="Texto 17" hidden="1">
          <a:extLst>
            <a:ext uri="{FF2B5EF4-FFF2-40B4-BE49-F238E27FC236}">
              <a16:creationId xmlns:a16="http://schemas.microsoft.com/office/drawing/2014/main" id="{626FFABA-0011-4287-B2F9-318ADE78A86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82" name="Texto 17" hidden="1">
          <a:extLst>
            <a:ext uri="{FF2B5EF4-FFF2-40B4-BE49-F238E27FC236}">
              <a16:creationId xmlns:a16="http://schemas.microsoft.com/office/drawing/2014/main" id="{4B331F1D-2E10-4544-A612-11F4EB41FC7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83" name="Texto 17" hidden="1">
          <a:extLst>
            <a:ext uri="{FF2B5EF4-FFF2-40B4-BE49-F238E27FC236}">
              <a16:creationId xmlns:a16="http://schemas.microsoft.com/office/drawing/2014/main" id="{0566C801-DC32-4C07-B44C-B6ADFE5D74F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84" name="Texto 17" hidden="1">
          <a:extLst>
            <a:ext uri="{FF2B5EF4-FFF2-40B4-BE49-F238E27FC236}">
              <a16:creationId xmlns:a16="http://schemas.microsoft.com/office/drawing/2014/main" id="{260EC23D-B611-4066-A7A5-84FBF487646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85" name="Texto 17" hidden="1">
          <a:extLst>
            <a:ext uri="{FF2B5EF4-FFF2-40B4-BE49-F238E27FC236}">
              <a16:creationId xmlns:a16="http://schemas.microsoft.com/office/drawing/2014/main" id="{9ACB21E3-0A81-4EC8-A598-6402821EFD2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86" name="Texto 17" hidden="1">
          <a:extLst>
            <a:ext uri="{FF2B5EF4-FFF2-40B4-BE49-F238E27FC236}">
              <a16:creationId xmlns:a16="http://schemas.microsoft.com/office/drawing/2014/main" id="{FDAD4C29-0946-4466-9B07-2738D9D4215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87" name="Texto 17" hidden="1">
          <a:extLst>
            <a:ext uri="{FF2B5EF4-FFF2-40B4-BE49-F238E27FC236}">
              <a16:creationId xmlns:a16="http://schemas.microsoft.com/office/drawing/2014/main" id="{B906B632-7AA6-414E-93EF-C2D0A198915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88" name="Texto 17" hidden="1">
          <a:extLst>
            <a:ext uri="{FF2B5EF4-FFF2-40B4-BE49-F238E27FC236}">
              <a16:creationId xmlns:a16="http://schemas.microsoft.com/office/drawing/2014/main" id="{A7F679FF-9ACF-4D64-832E-49C1C1B71CF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89" name="Texto 17" hidden="1">
          <a:extLst>
            <a:ext uri="{FF2B5EF4-FFF2-40B4-BE49-F238E27FC236}">
              <a16:creationId xmlns:a16="http://schemas.microsoft.com/office/drawing/2014/main" id="{E622958C-5B6C-4DE2-95BE-9CE19248F57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90" name="Texto 17" hidden="1">
          <a:extLst>
            <a:ext uri="{FF2B5EF4-FFF2-40B4-BE49-F238E27FC236}">
              <a16:creationId xmlns:a16="http://schemas.microsoft.com/office/drawing/2014/main" id="{80C54364-3E3C-4FB4-9D1A-049B8B8DD00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291" name="Texto 17" hidden="1">
          <a:extLst>
            <a:ext uri="{FF2B5EF4-FFF2-40B4-BE49-F238E27FC236}">
              <a16:creationId xmlns:a16="http://schemas.microsoft.com/office/drawing/2014/main" id="{23909BD5-AE07-47EA-8B9E-77E26E57F6B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92" name="Texto 17" hidden="1">
          <a:extLst>
            <a:ext uri="{FF2B5EF4-FFF2-40B4-BE49-F238E27FC236}">
              <a16:creationId xmlns:a16="http://schemas.microsoft.com/office/drawing/2014/main" id="{1345F05B-D534-41B6-9743-50C1244D9B1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93" name="Texto 17" hidden="1">
          <a:extLst>
            <a:ext uri="{FF2B5EF4-FFF2-40B4-BE49-F238E27FC236}">
              <a16:creationId xmlns:a16="http://schemas.microsoft.com/office/drawing/2014/main" id="{F0731B35-D66F-473A-B045-024873EDCB9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94" name="Texto 17" hidden="1">
          <a:extLst>
            <a:ext uri="{FF2B5EF4-FFF2-40B4-BE49-F238E27FC236}">
              <a16:creationId xmlns:a16="http://schemas.microsoft.com/office/drawing/2014/main" id="{1514689B-821A-4740-93E2-E9169E4863B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95" name="Texto 17" hidden="1">
          <a:extLst>
            <a:ext uri="{FF2B5EF4-FFF2-40B4-BE49-F238E27FC236}">
              <a16:creationId xmlns:a16="http://schemas.microsoft.com/office/drawing/2014/main" id="{999AFEEA-40D4-4D12-BC90-181AF5AAD12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96" name="Texto 17" hidden="1">
          <a:extLst>
            <a:ext uri="{FF2B5EF4-FFF2-40B4-BE49-F238E27FC236}">
              <a16:creationId xmlns:a16="http://schemas.microsoft.com/office/drawing/2014/main" id="{1806825C-9AFE-406B-A5A3-36EBB9D75D7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97" name="Texto 17" hidden="1">
          <a:extLst>
            <a:ext uri="{FF2B5EF4-FFF2-40B4-BE49-F238E27FC236}">
              <a16:creationId xmlns:a16="http://schemas.microsoft.com/office/drawing/2014/main" id="{C0C97DB1-0ABE-4E4B-A07D-083C87043AF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298" name="Texto 17" hidden="1">
          <a:extLst>
            <a:ext uri="{FF2B5EF4-FFF2-40B4-BE49-F238E27FC236}">
              <a16:creationId xmlns:a16="http://schemas.microsoft.com/office/drawing/2014/main" id="{78EE4B0D-5AE3-4272-A4D5-8A65C3DD9DB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299" name="Texto 17" hidden="1">
          <a:extLst>
            <a:ext uri="{FF2B5EF4-FFF2-40B4-BE49-F238E27FC236}">
              <a16:creationId xmlns:a16="http://schemas.microsoft.com/office/drawing/2014/main" id="{0BC837AB-703D-48C6-B674-F9B194F0A881}"/>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300" name="Texto 17" hidden="1">
          <a:extLst>
            <a:ext uri="{FF2B5EF4-FFF2-40B4-BE49-F238E27FC236}">
              <a16:creationId xmlns:a16="http://schemas.microsoft.com/office/drawing/2014/main" id="{7EFEC6C9-7FBA-40BB-93C5-1DACC7ABB0DC}"/>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01" name="Texto 17" hidden="1">
          <a:extLst>
            <a:ext uri="{FF2B5EF4-FFF2-40B4-BE49-F238E27FC236}">
              <a16:creationId xmlns:a16="http://schemas.microsoft.com/office/drawing/2014/main" id="{2DC6D61B-63C5-4DFE-AABC-450F90BDBB7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02" name="Texto 17" hidden="1">
          <a:extLst>
            <a:ext uri="{FF2B5EF4-FFF2-40B4-BE49-F238E27FC236}">
              <a16:creationId xmlns:a16="http://schemas.microsoft.com/office/drawing/2014/main" id="{B8C531AB-3049-4066-8D55-1065EDBA109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03" name="Texto 17" hidden="1">
          <a:extLst>
            <a:ext uri="{FF2B5EF4-FFF2-40B4-BE49-F238E27FC236}">
              <a16:creationId xmlns:a16="http://schemas.microsoft.com/office/drawing/2014/main" id="{35CF36AC-4671-4076-B318-B70CB8DABE2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04" name="Texto 17" hidden="1">
          <a:extLst>
            <a:ext uri="{FF2B5EF4-FFF2-40B4-BE49-F238E27FC236}">
              <a16:creationId xmlns:a16="http://schemas.microsoft.com/office/drawing/2014/main" id="{28E17DC8-1808-47CB-AC73-D8CF7F17CEC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05" name="Texto 17" hidden="1">
          <a:extLst>
            <a:ext uri="{FF2B5EF4-FFF2-40B4-BE49-F238E27FC236}">
              <a16:creationId xmlns:a16="http://schemas.microsoft.com/office/drawing/2014/main" id="{4BFC285A-905D-4D9B-83DD-00142F2D9EC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06" name="Texto 17" hidden="1">
          <a:extLst>
            <a:ext uri="{FF2B5EF4-FFF2-40B4-BE49-F238E27FC236}">
              <a16:creationId xmlns:a16="http://schemas.microsoft.com/office/drawing/2014/main" id="{61094DC4-820C-4621-B643-549BAEE6906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07" name="Texto 17" hidden="1">
          <a:extLst>
            <a:ext uri="{FF2B5EF4-FFF2-40B4-BE49-F238E27FC236}">
              <a16:creationId xmlns:a16="http://schemas.microsoft.com/office/drawing/2014/main" id="{D2E2AE4C-1A31-4AB6-BA99-81793F07C48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08" name="Texto 17" hidden="1">
          <a:extLst>
            <a:ext uri="{FF2B5EF4-FFF2-40B4-BE49-F238E27FC236}">
              <a16:creationId xmlns:a16="http://schemas.microsoft.com/office/drawing/2014/main" id="{AE969FEC-7D94-446B-9810-32AF14BEA50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09" name="Texto 17" hidden="1">
          <a:extLst>
            <a:ext uri="{FF2B5EF4-FFF2-40B4-BE49-F238E27FC236}">
              <a16:creationId xmlns:a16="http://schemas.microsoft.com/office/drawing/2014/main" id="{3A4BBA18-0EC1-483B-BE17-CE7C42FE839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10" name="Texto 17" hidden="1">
          <a:extLst>
            <a:ext uri="{FF2B5EF4-FFF2-40B4-BE49-F238E27FC236}">
              <a16:creationId xmlns:a16="http://schemas.microsoft.com/office/drawing/2014/main" id="{A6659997-A0C8-4EF3-A5E8-ADF497434FD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11" name="Texto 17" hidden="1">
          <a:extLst>
            <a:ext uri="{FF2B5EF4-FFF2-40B4-BE49-F238E27FC236}">
              <a16:creationId xmlns:a16="http://schemas.microsoft.com/office/drawing/2014/main" id="{1283A705-2D73-430F-8356-DBE44219CAE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12" name="Texto 17" hidden="1">
          <a:extLst>
            <a:ext uri="{FF2B5EF4-FFF2-40B4-BE49-F238E27FC236}">
              <a16:creationId xmlns:a16="http://schemas.microsoft.com/office/drawing/2014/main" id="{0F76F0C1-B101-47C8-A30B-4866DBD2FC0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13" name="Texto 17" hidden="1">
          <a:extLst>
            <a:ext uri="{FF2B5EF4-FFF2-40B4-BE49-F238E27FC236}">
              <a16:creationId xmlns:a16="http://schemas.microsoft.com/office/drawing/2014/main" id="{E96F2EA9-6823-4197-A459-4B99E3C01BF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14" name="Texto 17" hidden="1">
          <a:extLst>
            <a:ext uri="{FF2B5EF4-FFF2-40B4-BE49-F238E27FC236}">
              <a16:creationId xmlns:a16="http://schemas.microsoft.com/office/drawing/2014/main" id="{3D409DEC-AC8D-4A06-B46E-E8F1C47CD52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15" name="Texto 17" hidden="1">
          <a:extLst>
            <a:ext uri="{FF2B5EF4-FFF2-40B4-BE49-F238E27FC236}">
              <a16:creationId xmlns:a16="http://schemas.microsoft.com/office/drawing/2014/main" id="{3ECF4A23-F5EB-45ED-85BD-313C3B75D34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16" name="Texto 17" hidden="1">
          <a:extLst>
            <a:ext uri="{FF2B5EF4-FFF2-40B4-BE49-F238E27FC236}">
              <a16:creationId xmlns:a16="http://schemas.microsoft.com/office/drawing/2014/main" id="{7686DA04-EFEE-4E13-BA92-A1315D4CE34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17" name="Texto 17" hidden="1">
          <a:extLst>
            <a:ext uri="{FF2B5EF4-FFF2-40B4-BE49-F238E27FC236}">
              <a16:creationId xmlns:a16="http://schemas.microsoft.com/office/drawing/2014/main" id="{093FEFA9-4FE8-47EE-8080-CA62EB05F9C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18" name="Texto 17" hidden="1">
          <a:extLst>
            <a:ext uri="{FF2B5EF4-FFF2-40B4-BE49-F238E27FC236}">
              <a16:creationId xmlns:a16="http://schemas.microsoft.com/office/drawing/2014/main" id="{3D6F37C4-A082-4EA6-A698-87217E3C5F9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19" name="Texto 17" hidden="1">
          <a:extLst>
            <a:ext uri="{FF2B5EF4-FFF2-40B4-BE49-F238E27FC236}">
              <a16:creationId xmlns:a16="http://schemas.microsoft.com/office/drawing/2014/main" id="{15CFD4C6-0CA3-40F8-82DC-BAFC8CA1F43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20" name="Texto 17" hidden="1">
          <a:extLst>
            <a:ext uri="{FF2B5EF4-FFF2-40B4-BE49-F238E27FC236}">
              <a16:creationId xmlns:a16="http://schemas.microsoft.com/office/drawing/2014/main" id="{FB3C08B6-25DA-4B99-9DEF-19E096159E2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21" name="Texto 17" hidden="1">
          <a:extLst>
            <a:ext uri="{FF2B5EF4-FFF2-40B4-BE49-F238E27FC236}">
              <a16:creationId xmlns:a16="http://schemas.microsoft.com/office/drawing/2014/main" id="{17558C8A-A22C-426A-A722-3D63989AB3A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22" name="Texto 17" hidden="1">
          <a:extLst>
            <a:ext uri="{FF2B5EF4-FFF2-40B4-BE49-F238E27FC236}">
              <a16:creationId xmlns:a16="http://schemas.microsoft.com/office/drawing/2014/main" id="{7772F5B5-BB57-48B3-885F-3770EB0F4B4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23" name="Texto 17" hidden="1">
          <a:extLst>
            <a:ext uri="{FF2B5EF4-FFF2-40B4-BE49-F238E27FC236}">
              <a16:creationId xmlns:a16="http://schemas.microsoft.com/office/drawing/2014/main" id="{BBBFBB8F-4770-4495-ABF2-115E56CD881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24" name="Texto 17" hidden="1">
          <a:extLst>
            <a:ext uri="{FF2B5EF4-FFF2-40B4-BE49-F238E27FC236}">
              <a16:creationId xmlns:a16="http://schemas.microsoft.com/office/drawing/2014/main" id="{5B418FCC-6703-46D9-B878-84F416D1123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25" name="Texto 17" hidden="1">
          <a:extLst>
            <a:ext uri="{FF2B5EF4-FFF2-40B4-BE49-F238E27FC236}">
              <a16:creationId xmlns:a16="http://schemas.microsoft.com/office/drawing/2014/main" id="{A9D5B1CC-7C54-49EB-AD96-DFEB8AEBE1E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26" name="Texto 17" hidden="1">
          <a:extLst>
            <a:ext uri="{FF2B5EF4-FFF2-40B4-BE49-F238E27FC236}">
              <a16:creationId xmlns:a16="http://schemas.microsoft.com/office/drawing/2014/main" id="{07F780BE-9E14-4C6C-85E0-F1FF5A97FB7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27" name="Texto 17" hidden="1">
          <a:extLst>
            <a:ext uri="{FF2B5EF4-FFF2-40B4-BE49-F238E27FC236}">
              <a16:creationId xmlns:a16="http://schemas.microsoft.com/office/drawing/2014/main" id="{11D3F137-CC1D-4BC8-AB69-848803EBA84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28" name="Texto 17" hidden="1">
          <a:extLst>
            <a:ext uri="{FF2B5EF4-FFF2-40B4-BE49-F238E27FC236}">
              <a16:creationId xmlns:a16="http://schemas.microsoft.com/office/drawing/2014/main" id="{5DD60F3A-8EAD-4349-9926-1F8AF708FB3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29" name="Texto 17" hidden="1">
          <a:extLst>
            <a:ext uri="{FF2B5EF4-FFF2-40B4-BE49-F238E27FC236}">
              <a16:creationId xmlns:a16="http://schemas.microsoft.com/office/drawing/2014/main" id="{20C4F3F4-4A5A-4878-A239-0936F9F79D8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30" name="Texto 17" hidden="1">
          <a:extLst>
            <a:ext uri="{FF2B5EF4-FFF2-40B4-BE49-F238E27FC236}">
              <a16:creationId xmlns:a16="http://schemas.microsoft.com/office/drawing/2014/main" id="{5B444F0C-F356-4A3C-95B5-7D0BFBAE616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31" name="Texto 17" hidden="1">
          <a:extLst>
            <a:ext uri="{FF2B5EF4-FFF2-40B4-BE49-F238E27FC236}">
              <a16:creationId xmlns:a16="http://schemas.microsoft.com/office/drawing/2014/main" id="{4B31F528-E42F-4231-9B76-27B7DB102AD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32" name="Texto 17" hidden="1">
          <a:extLst>
            <a:ext uri="{FF2B5EF4-FFF2-40B4-BE49-F238E27FC236}">
              <a16:creationId xmlns:a16="http://schemas.microsoft.com/office/drawing/2014/main" id="{1E3DC961-4EE5-4C9D-BA3F-C2FEAAE94F6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33" name="Texto 17" hidden="1">
          <a:extLst>
            <a:ext uri="{FF2B5EF4-FFF2-40B4-BE49-F238E27FC236}">
              <a16:creationId xmlns:a16="http://schemas.microsoft.com/office/drawing/2014/main" id="{E43B4654-1206-458A-8134-214F87970A8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34" name="Texto 17" hidden="1">
          <a:extLst>
            <a:ext uri="{FF2B5EF4-FFF2-40B4-BE49-F238E27FC236}">
              <a16:creationId xmlns:a16="http://schemas.microsoft.com/office/drawing/2014/main" id="{7AB6D493-F989-4FF8-9C30-34AB060EF63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35" name="Texto 17" hidden="1">
          <a:extLst>
            <a:ext uri="{FF2B5EF4-FFF2-40B4-BE49-F238E27FC236}">
              <a16:creationId xmlns:a16="http://schemas.microsoft.com/office/drawing/2014/main" id="{AEC84C74-75F2-4BDC-AE88-977192CB21B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336" name="Texto 17" hidden="1">
          <a:extLst>
            <a:ext uri="{FF2B5EF4-FFF2-40B4-BE49-F238E27FC236}">
              <a16:creationId xmlns:a16="http://schemas.microsoft.com/office/drawing/2014/main" id="{77685B9F-9534-4F44-9745-E36066B9848D}"/>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337" name="Texto 17" hidden="1">
          <a:extLst>
            <a:ext uri="{FF2B5EF4-FFF2-40B4-BE49-F238E27FC236}">
              <a16:creationId xmlns:a16="http://schemas.microsoft.com/office/drawing/2014/main" id="{1E1847E7-403E-4FB1-9316-9E5F096BCB64}"/>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38" name="Texto 17" hidden="1">
          <a:extLst>
            <a:ext uri="{FF2B5EF4-FFF2-40B4-BE49-F238E27FC236}">
              <a16:creationId xmlns:a16="http://schemas.microsoft.com/office/drawing/2014/main" id="{8FECBEF7-94EE-4757-9851-6754A861BE3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39" name="Texto 17" hidden="1">
          <a:extLst>
            <a:ext uri="{FF2B5EF4-FFF2-40B4-BE49-F238E27FC236}">
              <a16:creationId xmlns:a16="http://schemas.microsoft.com/office/drawing/2014/main" id="{F5A2E2AF-BD78-4EDE-8548-7838CB5DB93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40" name="Texto 17" hidden="1">
          <a:extLst>
            <a:ext uri="{FF2B5EF4-FFF2-40B4-BE49-F238E27FC236}">
              <a16:creationId xmlns:a16="http://schemas.microsoft.com/office/drawing/2014/main" id="{621852CC-AB44-4C29-8EDE-1312E565D2F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41" name="Texto 17" hidden="1">
          <a:extLst>
            <a:ext uri="{FF2B5EF4-FFF2-40B4-BE49-F238E27FC236}">
              <a16:creationId xmlns:a16="http://schemas.microsoft.com/office/drawing/2014/main" id="{EB189AAB-4144-4282-8A68-351CCA9C1B2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42" name="Texto 17" hidden="1">
          <a:extLst>
            <a:ext uri="{FF2B5EF4-FFF2-40B4-BE49-F238E27FC236}">
              <a16:creationId xmlns:a16="http://schemas.microsoft.com/office/drawing/2014/main" id="{3A879821-2152-40C3-BC5F-4BDAA017B2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43" name="Texto 17" hidden="1">
          <a:extLst>
            <a:ext uri="{FF2B5EF4-FFF2-40B4-BE49-F238E27FC236}">
              <a16:creationId xmlns:a16="http://schemas.microsoft.com/office/drawing/2014/main" id="{B6E2CF40-28C1-49C6-A0D5-5449026BE25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44" name="Texto 17" hidden="1">
          <a:extLst>
            <a:ext uri="{FF2B5EF4-FFF2-40B4-BE49-F238E27FC236}">
              <a16:creationId xmlns:a16="http://schemas.microsoft.com/office/drawing/2014/main" id="{E3385E4F-F051-47BD-9CB8-EE69EB327BB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45" name="Texto 17" hidden="1">
          <a:extLst>
            <a:ext uri="{FF2B5EF4-FFF2-40B4-BE49-F238E27FC236}">
              <a16:creationId xmlns:a16="http://schemas.microsoft.com/office/drawing/2014/main" id="{3E710C02-7FC7-45C8-8F3E-42FEF7844BE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46" name="Texto 17" hidden="1">
          <a:extLst>
            <a:ext uri="{FF2B5EF4-FFF2-40B4-BE49-F238E27FC236}">
              <a16:creationId xmlns:a16="http://schemas.microsoft.com/office/drawing/2014/main" id="{D6E5419B-F147-4DAD-BBC3-D4AA9A265E3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47" name="Texto 17" hidden="1">
          <a:extLst>
            <a:ext uri="{FF2B5EF4-FFF2-40B4-BE49-F238E27FC236}">
              <a16:creationId xmlns:a16="http://schemas.microsoft.com/office/drawing/2014/main" id="{3F8C7E84-18E8-4584-AE26-65281B4A583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48" name="Texto 17" hidden="1">
          <a:extLst>
            <a:ext uri="{FF2B5EF4-FFF2-40B4-BE49-F238E27FC236}">
              <a16:creationId xmlns:a16="http://schemas.microsoft.com/office/drawing/2014/main" id="{60AAA14C-174F-45BA-BC35-5AA84A875C3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49" name="Texto 17" hidden="1">
          <a:extLst>
            <a:ext uri="{FF2B5EF4-FFF2-40B4-BE49-F238E27FC236}">
              <a16:creationId xmlns:a16="http://schemas.microsoft.com/office/drawing/2014/main" id="{4B9B88BA-C03D-4066-9F3B-3BEDDFBA3CC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50" name="Texto 17" hidden="1">
          <a:extLst>
            <a:ext uri="{FF2B5EF4-FFF2-40B4-BE49-F238E27FC236}">
              <a16:creationId xmlns:a16="http://schemas.microsoft.com/office/drawing/2014/main" id="{9A550F30-FDC6-4546-9AB9-8641C242B26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51" name="Texto 17" hidden="1">
          <a:extLst>
            <a:ext uri="{FF2B5EF4-FFF2-40B4-BE49-F238E27FC236}">
              <a16:creationId xmlns:a16="http://schemas.microsoft.com/office/drawing/2014/main" id="{DA5D3ED9-2C77-40F0-9778-36ECC4BB25A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52" name="Texto 17" hidden="1">
          <a:extLst>
            <a:ext uri="{FF2B5EF4-FFF2-40B4-BE49-F238E27FC236}">
              <a16:creationId xmlns:a16="http://schemas.microsoft.com/office/drawing/2014/main" id="{C081C2E7-A983-4725-B7E4-F55EDD6E2AD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53" name="Texto 17" hidden="1">
          <a:extLst>
            <a:ext uri="{FF2B5EF4-FFF2-40B4-BE49-F238E27FC236}">
              <a16:creationId xmlns:a16="http://schemas.microsoft.com/office/drawing/2014/main" id="{1C784AF6-6ED3-4262-B06A-47CB390284A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54" name="Texto 17" hidden="1">
          <a:extLst>
            <a:ext uri="{FF2B5EF4-FFF2-40B4-BE49-F238E27FC236}">
              <a16:creationId xmlns:a16="http://schemas.microsoft.com/office/drawing/2014/main" id="{DB59337E-DA7F-4576-86B5-898CD172268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55" name="Texto 17" hidden="1">
          <a:extLst>
            <a:ext uri="{FF2B5EF4-FFF2-40B4-BE49-F238E27FC236}">
              <a16:creationId xmlns:a16="http://schemas.microsoft.com/office/drawing/2014/main" id="{E29F7DD8-2C0E-452A-9B53-DF5A9620F33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56" name="Texto 17" hidden="1">
          <a:extLst>
            <a:ext uri="{FF2B5EF4-FFF2-40B4-BE49-F238E27FC236}">
              <a16:creationId xmlns:a16="http://schemas.microsoft.com/office/drawing/2014/main" id="{3018E7A5-6BBA-4AA1-8653-E7734F2AA10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57" name="Texto 17" hidden="1">
          <a:extLst>
            <a:ext uri="{FF2B5EF4-FFF2-40B4-BE49-F238E27FC236}">
              <a16:creationId xmlns:a16="http://schemas.microsoft.com/office/drawing/2014/main" id="{88E4AB58-BBBD-4369-B4D8-4F7621FF149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58" name="Texto 17" hidden="1">
          <a:extLst>
            <a:ext uri="{FF2B5EF4-FFF2-40B4-BE49-F238E27FC236}">
              <a16:creationId xmlns:a16="http://schemas.microsoft.com/office/drawing/2014/main" id="{DAFAF70D-716F-4969-B3D4-BD1814AF25C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59" name="Texto 17" hidden="1">
          <a:extLst>
            <a:ext uri="{FF2B5EF4-FFF2-40B4-BE49-F238E27FC236}">
              <a16:creationId xmlns:a16="http://schemas.microsoft.com/office/drawing/2014/main" id="{7E911D0C-8A93-4F9D-99F9-4FDD59E902B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60" name="Texto 17" hidden="1">
          <a:extLst>
            <a:ext uri="{FF2B5EF4-FFF2-40B4-BE49-F238E27FC236}">
              <a16:creationId xmlns:a16="http://schemas.microsoft.com/office/drawing/2014/main" id="{6D481B3A-A7E4-4B4C-B937-55DC6F77305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61" name="Texto 17" hidden="1">
          <a:extLst>
            <a:ext uri="{FF2B5EF4-FFF2-40B4-BE49-F238E27FC236}">
              <a16:creationId xmlns:a16="http://schemas.microsoft.com/office/drawing/2014/main" id="{55E34AFE-B62F-4F41-879E-564D26B2DE4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62" name="Texto 17" hidden="1">
          <a:extLst>
            <a:ext uri="{FF2B5EF4-FFF2-40B4-BE49-F238E27FC236}">
              <a16:creationId xmlns:a16="http://schemas.microsoft.com/office/drawing/2014/main" id="{7C84164D-E63A-482C-8195-C8F59CACC54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63" name="Texto 17" hidden="1">
          <a:extLst>
            <a:ext uri="{FF2B5EF4-FFF2-40B4-BE49-F238E27FC236}">
              <a16:creationId xmlns:a16="http://schemas.microsoft.com/office/drawing/2014/main" id="{CA9CC839-3DD8-4863-B9E6-DBD20FFC8F5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64" name="Texto 17" hidden="1">
          <a:extLst>
            <a:ext uri="{FF2B5EF4-FFF2-40B4-BE49-F238E27FC236}">
              <a16:creationId xmlns:a16="http://schemas.microsoft.com/office/drawing/2014/main" id="{C9DBDB81-AF76-4856-BA83-5D2E6575056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65" name="Texto 17" hidden="1">
          <a:extLst>
            <a:ext uri="{FF2B5EF4-FFF2-40B4-BE49-F238E27FC236}">
              <a16:creationId xmlns:a16="http://schemas.microsoft.com/office/drawing/2014/main" id="{C4EF38FB-949C-4457-B945-C61F326218B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66" name="Texto 17" hidden="1">
          <a:extLst>
            <a:ext uri="{FF2B5EF4-FFF2-40B4-BE49-F238E27FC236}">
              <a16:creationId xmlns:a16="http://schemas.microsoft.com/office/drawing/2014/main" id="{3F19482B-463E-4475-A985-2CEB23028D8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67" name="Texto 17" hidden="1">
          <a:extLst>
            <a:ext uri="{FF2B5EF4-FFF2-40B4-BE49-F238E27FC236}">
              <a16:creationId xmlns:a16="http://schemas.microsoft.com/office/drawing/2014/main" id="{A58569E7-C3D0-435C-B3AC-4D9BE9F1A09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68" name="Texto 17" hidden="1">
          <a:extLst>
            <a:ext uri="{FF2B5EF4-FFF2-40B4-BE49-F238E27FC236}">
              <a16:creationId xmlns:a16="http://schemas.microsoft.com/office/drawing/2014/main" id="{265CFEF1-1ED6-4193-9777-EC7F0DC043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69" name="Texto 17" hidden="1">
          <a:extLst>
            <a:ext uri="{FF2B5EF4-FFF2-40B4-BE49-F238E27FC236}">
              <a16:creationId xmlns:a16="http://schemas.microsoft.com/office/drawing/2014/main" id="{529ECA54-86AD-4350-A46E-9C1035479A5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70" name="Texto 17" hidden="1">
          <a:extLst>
            <a:ext uri="{FF2B5EF4-FFF2-40B4-BE49-F238E27FC236}">
              <a16:creationId xmlns:a16="http://schemas.microsoft.com/office/drawing/2014/main" id="{8123F8C2-00A2-4F5D-8BD7-FF07A7D7DCC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71" name="Texto 17" hidden="1">
          <a:extLst>
            <a:ext uri="{FF2B5EF4-FFF2-40B4-BE49-F238E27FC236}">
              <a16:creationId xmlns:a16="http://schemas.microsoft.com/office/drawing/2014/main" id="{F62DBF0A-3A57-447F-8E15-A9C506BEB10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72" name="Texto 17" hidden="1">
          <a:extLst>
            <a:ext uri="{FF2B5EF4-FFF2-40B4-BE49-F238E27FC236}">
              <a16:creationId xmlns:a16="http://schemas.microsoft.com/office/drawing/2014/main" id="{83A46995-3B6E-47C6-B0BE-6FD98AE0DC3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373" name="Texto 17" hidden="1">
          <a:extLst>
            <a:ext uri="{FF2B5EF4-FFF2-40B4-BE49-F238E27FC236}">
              <a16:creationId xmlns:a16="http://schemas.microsoft.com/office/drawing/2014/main" id="{64B9E9E7-ADB3-41F3-B13B-B4A1DDF73E56}"/>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374" name="Texto 17" hidden="1">
          <a:extLst>
            <a:ext uri="{FF2B5EF4-FFF2-40B4-BE49-F238E27FC236}">
              <a16:creationId xmlns:a16="http://schemas.microsoft.com/office/drawing/2014/main" id="{2604EAF6-EAFB-471D-89BE-E6F9E730225E}"/>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75" name="Texto 17" hidden="1">
          <a:extLst>
            <a:ext uri="{FF2B5EF4-FFF2-40B4-BE49-F238E27FC236}">
              <a16:creationId xmlns:a16="http://schemas.microsoft.com/office/drawing/2014/main" id="{7CE1135C-F22F-4672-87AB-5CBB053F025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76" name="Texto 17" hidden="1">
          <a:extLst>
            <a:ext uri="{FF2B5EF4-FFF2-40B4-BE49-F238E27FC236}">
              <a16:creationId xmlns:a16="http://schemas.microsoft.com/office/drawing/2014/main" id="{EA59A339-0682-4A25-BBF7-4487E1B4AC6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77" name="Texto 17" hidden="1">
          <a:extLst>
            <a:ext uri="{FF2B5EF4-FFF2-40B4-BE49-F238E27FC236}">
              <a16:creationId xmlns:a16="http://schemas.microsoft.com/office/drawing/2014/main" id="{0A25BD67-B3E6-4368-AD6B-3870284E571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78" name="Texto 17" hidden="1">
          <a:extLst>
            <a:ext uri="{FF2B5EF4-FFF2-40B4-BE49-F238E27FC236}">
              <a16:creationId xmlns:a16="http://schemas.microsoft.com/office/drawing/2014/main" id="{51B08E78-AFF7-4E2E-87EC-6E733E48E64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79" name="Texto 17" hidden="1">
          <a:extLst>
            <a:ext uri="{FF2B5EF4-FFF2-40B4-BE49-F238E27FC236}">
              <a16:creationId xmlns:a16="http://schemas.microsoft.com/office/drawing/2014/main" id="{944F0490-2929-45FB-94A2-36D69D1EBF9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80" name="Texto 17" hidden="1">
          <a:extLst>
            <a:ext uri="{FF2B5EF4-FFF2-40B4-BE49-F238E27FC236}">
              <a16:creationId xmlns:a16="http://schemas.microsoft.com/office/drawing/2014/main" id="{44A45AE8-9514-4FCE-BFFA-CF5C7A815F8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81" name="Texto 17" hidden="1">
          <a:extLst>
            <a:ext uri="{FF2B5EF4-FFF2-40B4-BE49-F238E27FC236}">
              <a16:creationId xmlns:a16="http://schemas.microsoft.com/office/drawing/2014/main" id="{14D20837-CE54-4381-AA83-D2F39477F2A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82" name="Texto 17" hidden="1">
          <a:extLst>
            <a:ext uri="{FF2B5EF4-FFF2-40B4-BE49-F238E27FC236}">
              <a16:creationId xmlns:a16="http://schemas.microsoft.com/office/drawing/2014/main" id="{BCE2E2E1-F8D5-4AE3-B4A9-A7DE8DA8DB8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83" name="Texto 17" hidden="1">
          <a:extLst>
            <a:ext uri="{FF2B5EF4-FFF2-40B4-BE49-F238E27FC236}">
              <a16:creationId xmlns:a16="http://schemas.microsoft.com/office/drawing/2014/main" id="{12E25842-E460-4957-9F7E-7A86AB48722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84" name="Texto 17" hidden="1">
          <a:extLst>
            <a:ext uri="{FF2B5EF4-FFF2-40B4-BE49-F238E27FC236}">
              <a16:creationId xmlns:a16="http://schemas.microsoft.com/office/drawing/2014/main" id="{1431DD0C-ECA3-4447-A22C-11019F77466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85" name="Texto 17" hidden="1">
          <a:extLst>
            <a:ext uri="{FF2B5EF4-FFF2-40B4-BE49-F238E27FC236}">
              <a16:creationId xmlns:a16="http://schemas.microsoft.com/office/drawing/2014/main" id="{D1781ECD-621B-4797-A45C-682C41189BE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86" name="Texto 17" hidden="1">
          <a:extLst>
            <a:ext uri="{FF2B5EF4-FFF2-40B4-BE49-F238E27FC236}">
              <a16:creationId xmlns:a16="http://schemas.microsoft.com/office/drawing/2014/main" id="{2E0FC41E-DF21-4794-8F54-4C797326BE8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87" name="Texto 17" hidden="1">
          <a:extLst>
            <a:ext uri="{FF2B5EF4-FFF2-40B4-BE49-F238E27FC236}">
              <a16:creationId xmlns:a16="http://schemas.microsoft.com/office/drawing/2014/main" id="{81293A3E-EC10-4918-8773-28CE8FFA6F0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88" name="Texto 17" hidden="1">
          <a:extLst>
            <a:ext uri="{FF2B5EF4-FFF2-40B4-BE49-F238E27FC236}">
              <a16:creationId xmlns:a16="http://schemas.microsoft.com/office/drawing/2014/main" id="{99DD2D07-4DFC-493C-AF74-F64DA4EDC26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89" name="Texto 17" hidden="1">
          <a:extLst>
            <a:ext uri="{FF2B5EF4-FFF2-40B4-BE49-F238E27FC236}">
              <a16:creationId xmlns:a16="http://schemas.microsoft.com/office/drawing/2014/main" id="{0466F74C-B5ED-415A-8DCC-84BD22DDD80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90" name="Texto 17" hidden="1">
          <a:extLst>
            <a:ext uri="{FF2B5EF4-FFF2-40B4-BE49-F238E27FC236}">
              <a16:creationId xmlns:a16="http://schemas.microsoft.com/office/drawing/2014/main" id="{45DFAC16-01F1-4D7F-91F9-5AF5935ED66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91" name="Texto 17" hidden="1">
          <a:extLst>
            <a:ext uri="{FF2B5EF4-FFF2-40B4-BE49-F238E27FC236}">
              <a16:creationId xmlns:a16="http://schemas.microsoft.com/office/drawing/2014/main" id="{16ADCD17-A137-4BC4-A0CA-E36396D17BE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92" name="Texto 17" hidden="1">
          <a:extLst>
            <a:ext uri="{FF2B5EF4-FFF2-40B4-BE49-F238E27FC236}">
              <a16:creationId xmlns:a16="http://schemas.microsoft.com/office/drawing/2014/main" id="{78A0D978-6DF4-41BA-A22A-B14108DAB6B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93" name="Texto 17" hidden="1">
          <a:extLst>
            <a:ext uri="{FF2B5EF4-FFF2-40B4-BE49-F238E27FC236}">
              <a16:creationId xmlns:a16="http://schemas.microsoft.com/office/drawing/2014/main" id="{3CBBE35D-89CD-4383-B344-31DA72FD037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94" name="Texto 17" hidden="1">
          <a:extLst>
            <a:ext uri="{FF2B5EF4-FFF2-40B4-BE49-F238E27FC236}">
              <a16:creationId xmlns:a16="http://schemas.microsoft.com/office/drawing/2014/main" id="{9F42A5B4-5C32-4536-897C-57F96B74236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95" name="Texto 17" hidden="1">
          <a:extLst>
            <a:ext uri="{FF2B5EF4-FFF2-40B4-BE49-F238E27FC236}">
              <a16:creationId xmlns:a16="http://schemas.microsoft.com/office/drawing/2014/main" id="{AE08556A-89EC-433E-917E-31529921AAB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396" name="Texto 17" hidden="1">
          <a:extLst>
            <a:ext uri="{FF2B5EF4-FFF2-40B4-BE49-F238E27FC236}">
              <a16:creationId xmlns:a16="http://schemas.microsoft.com/office/drawing/2014/main" id="{566A4EB6-DA73-4AC8-8931-C1E9FAF7E42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97" name="Texto 17" hidden="1">
          <a:extLst>
            <a:ext uri="{FF2B5EF4-FFF2-40B4-BE49-F238E27FC236}">
              <a16:creationId xmlns:a16="http://schemas.microsoft.com/office/drawing/2014/main" id="{A1CC3685-31A1-4E9A-AEC0-B45181740F4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98" name="Texto 17" hidden="1">
          <a:extLst>
            <a:ext uri="{FF2B5EF4-FFF2-40B4-BE49-F238E27FC236}">
              <a16:creationId xmlns:a16="http://schemas.microsoft.com/office/drawing/2014/main" id="{D4D908E1-1C6B-440B-8753-42F46F356B2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399" name="Texto 17" hidden="1">
          <a:extLst>
            <a:ext uri="{FF2B5EF4-FFF2-40B4-BE49-F238E27FC236}">
              <a16:creationId xmlns:a16="http://schemas.microsoft.com/office/drawing/2014/main" id="{133F7C3C-D733-4617-90C3-2946084588C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00" name="Texto 17" hidden="1">
          <a:extLst>
            <a:ext uri="{FF2B5EF4-FFF2-40B4-BE49-F238E27FC236}">
              <a16:creationId xmlns:a16="http://schemas.microsoft.com/office/drawing/2014/main" id="{974C3617-8D00-4F06-9915-1E0B1D06D90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01" name="Texto 17" hidden="1">
          <a:extLst>
            <a:ext uri="{FF2B5EF4-FFF2-40B4-BE49-F238E27FC236}">
              <a16:creationId xmlns:a16="http://schemas.microsoft.com/office/drawing/2014/main" id="{08448545-C6CA-4ECD-A6D0-88433483FBB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02" name="Texto 17" hidden="1">
          <a:extLst>
            <a:ext uri="{FF2B5EF4-FFF2-40B4-BE49-F238E27FC236}">
              <a16:creationId xmlns:a16="http://schemas.microsoft.com/office/drawing/2014/main" id="{F1D44EA0-EDED-4073-AB97-E67E028F7FE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03" name="Texto 17" hidden="1">
          <a:extLst>
            <a:ext uri="{FF2B5EF4-FFF2-40B4-BE49-F238E27FC236}">
              <a16:creationId xmlns:a16="http://schemas.microsoft.com/office/drawing/2014/main" id="{26EB36AD-FB35-4EA2-85D7-035F8AD3BED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04" name="Texto 17" hidden="1">
          <a:extLst>
            <a:ext uri="{FF2B5EF4-FFF2-40B4-BE49-F238E27FC236}">
              <a16:creationId xmlns:a16="http://schemas.microsoft.com/office/drawing/2014/main" id="{B2F8254F-EB7C-4378-B180-84FAAC9ACE1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05" name="Texto 17" hidden="1">
          <a:extLst>
            <a:ext uri="{FF2B5EF4-FFF2-40B4-BE49-F238E27FC236}">
              <a16:creationId xmlns:a16="http://schemas.microsoft.com/office/drawing/2014/main" id="{59C92E5D-8533-4872-9E07-91B19FDB5CF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06" name="Texto 17" hidden="1">
          <a:extLst>
            <a:ext uri="{FF2B5EF4-FFF2-40B4-BE49-F238E27FC236}">
              <a16:creationId xmlns:a16="http://schemas.microsoft.com/office/drawing/2014/main" id="{B125288C-69B2-48C6-98ED-5AE530F208B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07" name="Texto 17" hidden="1">
          <a:extLst>
            <a:ext uri="{FF2B5EF4-FFF2-40B4-BE49-F238E27FC236}">
              <a16:creationId xmlns:a16="http://schemas.microsoft.com/office/drawing/2014/main" id="{C77C0A38-10F3-4005-8042-14BA6AB48A8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08" name="Texto 17" hidden="1">
          <a:extLst>
            <a:ext uri="{FF2B5EF4-FFF2-40B4-BE49-F238E27FC236}">
              <a16:creationId xmlns:a16="http://schemas.microsoft.com/office/drawing/2014/main" id="{8B2B7B46-B701-4706-ACCF-1940BD0CC2B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09" name="Texto 17" hidden="1">
          <a:extLst>
            <a:ext uri="{FF2B5EF4-FFF2-40B4-BE49-F238E27FC236}">
              <a16:creationId xmlns:a16="http://schemas.microsoft.com/office/drawing/2014/main" id="{C07C8C81-A36E-42A3-B12B-0CCB73704F6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410" name="Texto 17" hidden="1">
          <a:extLst>
            <a:ext uri="{FF2B5EF4-FFF2-40B4-BE49-F238E27FC236}">
              <a16:creationId xmlns:a16="http://schemas.microsoft.com/office/drawing/2014/main" id="{6AF027FF-AABF-4509-AD14-3221E5CABCC3}"/>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411" name="Texto 17" hidden="1">
          <a:extLst>
            <a:ext uri="{FF2B5EF4-FFF2-40B4-BE49-F238E27FC236}">
              <a16:creationId xmlns:a16="http://schemas.microsoft.com/office/drawing/2014/main" id="{72526836-0680-4D31-BA90-79F042EA3CC7}"/>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12" name="Texto 17" hidden="1">
          <a:extLst>
            <a:ext uri="{FF2B5EF4-FFF2-40B4-BE49-F238E27FC236}">
              <a16:creationId xmlns:a16="http://schemas.microsoft.com/office/drawing/2014/main" id="{78BAE525-8EAB-45A0-8A3F-C1D17C96834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13" name="Texto 17" hidden="1">
          <a:extLst>
            <a:ext uri="{FF2B5EF4-FFF2-40B4-BE49-F238E27FC236}">
              <a16:creationId xmlns:a16="http://schemas.microsoft.com/office/drawing/2014/main" id="{FEF1C6F7-762B-497B-A775-33A5DC3266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14" name="Texto 17" hidden="1">
          <a:extLst>
            <a:ext uri="{FF2B5EF4-FFF2-40B4-BE49-F238E27FC236}">
              <a16:creationId xmlns:a16="http://schemas.microsoft.com/office/drawing/2014/main" id="{4A334657-EFBF-4026-AF6C-D093326AB5A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15" name="Texto 17" hidden="1">
          <a:extLst>
            <a:ext uri="{FF2B5EF4-FFF2-40B4-BE49-F238E27FC236}">
              <a16:creationId xmlns:a16="http://schemas.microsoft.com/office/drawing/2014/main" id="{FDFD2575-CDFE-4484-935A-724F7856399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16" name="Texto 17" hidden="1">
          <a:extLst>
            <a:ext uri="{FF2B5EF4-FFF2-40B4-BE49-F238E27FC236}">
              <a16:creationId xmlns:a16="http://schemas.microsoft.com/office/drawing/2014/main" id="{9B9534A1-4E0E-495B-81E1-3CF931CC49F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17" name="Texto 17" hidden="1">
          <a:extLst>
            <a:ext uri="{FF2B5EF4-FFF2-40B4-BE49-F238E27FC236}">
              <a16:creationId xmlns:a16="http://schemas.microsoft.com/office/drawing/2014/main" id="{8F0D8E8F-D7A3-41C1-BE34-ACAA018FBB6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18" name="Texto 17" hidden="1">
          <a:extLst>
            <a:ext uri="{FF2B5EF4-FFF2-40B4-BE49-F238E27FC236}">
              <a16:creationId xmlns:a16="http://schemas.microsoft.com/office/drawing/2014/main" id="{827705F5-4420-4BFC-B861-19E52105712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19" name="Texto 17" hidden="1">
          <a:extLst>
            <a:ext uri="{FF2B5EF4-FFF2-40B4-BE49-F238E27FC236}">
              <a16:creationId xmlns:a16="http://schemas.microsoft.com/office/drawing/2014/main" id="{0E009537-EC1A-4AE7-BC9D-0115D7C5A7F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20" name="Texto 17" hidden="1">
          <a:extLst>
            <a:ext uri="{FF2B5EF4-FFF2-40B4-BE49-F238E27FC236}">
              <a16:creationId xmlns:a16="http://schemas.microsoft.com/office/drawing/2014/main" id="{16A355F2-F32E-4A08-80FF-754943CDFB1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21" name="Texto 17" hidden="1">
          <a:extLst>
            <a:ext uri="{FF2B5EF4-FFF2-40B4-BE49-F238E27FC236}">
              <a16:creationId xmlns:a16="http://schemas.microsoft.com/office/drawing/2014/main" id="{FD252976-F148-4ACD-97BD-80967468350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22" name="Texto 17" hidden="1">
          <a:extLst>
            <a:ext uri="{FF2B5EF4-FFF2-40B4-BE49-F238E27FC236}">
              <a16:creationId xmlns:a16="http://schemas.microsoft.com/office/drawing/2014/main" id="{F3D215BD-9BFF-4049-BFEC-F60FF7431A5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23" name="Texto 17" hidden="1">
          <a:extLst>
            <a:ext uri="{FF2B5EF4-FFF2-40B4-BE49-F238E27FC236}">
              <a16:creationId xmlns:a16="http://schemas.microsoft.com/office/drawing/2014/main" id="{1810364F-C855-484E-9912-92D2FF42091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24" name="Texto 17" hidden="1">
          <a:extLst>
            <a:ext uri="{FF2B5EF4-FFF2-40B4-BE49-F238E27FC236}">
              <a16:creationId xmlns:a16="http://schemas.microsoft.com/office/drawing/2014/main" id="{F7313C59-4746-4A97-B32B-92231470263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25" name="Texto 17" hidden="1">
          <a:extLst>
            <a:ext uri="{FF2B5EF4-FFF2-40B4-BE49-F238E27FC236}">
              <a16:creationId xmlns:a16="http://schemas.microsoft.com/office/drawing/2014/main" id="{A799CC56-9315-4319-8AB9-F42FED1FF18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26" name="Texto 17" hidden="1">
          <a:extLst>
            <a:ext uri="{FF2B5EF4-FFF2-40B4-BE49-F238E27FC236}">
              <a16:creationId xmlns:a16="http://schemas.microsoft.com/office/drawing/2014/main" id="{C55CC240-9ED8-4CB4-8A3B-B68E41A4BB4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27" name="Texto 17" hidden="1">
          <a:extLst>
            <a:ext uri="{FF2B5EF4-FFF2-40B4-BE49-F238E27FC236}">
              <a16:creationId xmlns:a16="http://schemas.microsoft.com/office/drawing/2014/main" id="{F1926FE5-7A02-4AC0-9227-B69CFE48BF8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28" name="Texto 17" hidden="1">
          <a:extLst>
            <a:ext uri="{FF2B5EF4-FFF2-40B4-BE49-F238E27FC236}">
              <a16:creationId xmlns:a16="http://schemas.microsoft.com/office/drawing/2014/main" id="{7399310F-0857-45FA-97B4-8BD98C89EA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29" name="Texto 17" hidden="1">
          <a:extLst>
            <a:ext uri="{FF2B5EF4-FFF2-40B4-BE49-F238E27FC236}">
              <a16:creationId xmlns:a16="http://schemas.microsoft.com/office/drawing/2014/main" id="{B4E83E22-66C0-480D-976C-D2A502A15EC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30" name="Texto 17" hidden="1">
          <a:extLst>
            <a:ext uri="{FF2B5EF4-FFF2-40B4-BE49-F238E27FC236}">
              <a16:creationId xmlns:a16="http://schemas.microsoft.com/office/drawing/2014/main" id="{8C215013-A085-4379-B431-967D460EB45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31" name="Texto 17" hidden="1">
          <a:extLst>
            <a:ext uri="{FF2B5EF4-FFF2-40B4-BE49-F238E27FC236}">
              <a16:creationId xmlns:a16="http://schemas.microsoft.com/office/drawing/2014/main" id="{7EFDA953-0BC5-4DC2-B8C5-BA7F2D19FF5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32" name="Texto 17" hidden="1">
          <a:extLst>
            <a:ext uri="{FF2B5EF4-FFF2-40B4-BE49-F238E27FC236}">
              <a16:creationId xmlns:a16="http://schemas.microsoft.com/office/drawing/2014/main" id="{3E83CBA6-C440-479E-A749-34227B703CE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33" name="Texto 17" hidden="1">
          <a:extLst>
            <a:ext uri="{FF2B5EF4-FFF2-40B4-BE49-F238E27FC236}">
              <a16:creationId xmlns:a16="http://schemas.microsoft.com/office/drawing/2014/main" id="{F59EF314-2AD5-42F7-BC52-6BB2FEC9530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34" name="Texto 17" hidden="1">
          <a:extLst>
            <a:ext uri="{FF2B5EF4-FFF2-40B4-BE49-F238E27FC236}">
              <a16:creationId xmlns:a16="http://schemas.microsoft.com/office/drawing/2014/main" id="{5F1587DB-8660-43F5-9E11-9B345F54699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35" name="Texto 17" hidden="1">
          <a:extLst>
            <a:ext uri="{FF2B5EF4-FFF2-40B4-BE49-F238E27FC236}">
              <a16:creationId xmlns:a16="http://schemas.microsoft.com/office/drawing/2014/main" id="{B8C8ED5E-5865-4E62-AB13-4FE0C67858B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36" name="Texto 17" hidden="1">
          <a:extLst>
            <a:ext uri="{FF2B5EF4-FFF2-40B4-BE49-F238E27FC236}">
              <a16:creationId xmlns:a16="http://schemas.microsoft.com/office/drawing/2014/main" id="{3B9A7BD0-1FB5-42BA-9D3F-34583D0DEF9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37" name="Texto 17" hidden="1">
          <a:extLst>
            <a:ext uri="{FF2B5EF4-FFF2-40B4-BE49-F238E27FC236}">
              <a16:creationId xmlns:a16="http://schemas.microsoft.com/office/drawing/2014/main" id="{291331A1-AC14-46BD-BE11-FD84A1A8FAB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38" name="Texto 17" hidden="1">
          <a:extLst>
            <a:ext uri="{FF2B5EF4-FFF2-40B4-BE49-F238E27FC236}">
              <a16:creationId xmlns:a16="http://schemas.microsoft.com/office/drawing/2014/main" id="{29FDA2DE-32DB-4595-82CB-AB6F2C6577D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39" name="Texto 17" hidden="1">
          <a:extLst>
            <a:ext uri="{FF2B5EF4-FFF2-40B4-BE49-F238E27FC236}">
              <a16:creationId xmlns:a16="http://schemas.microsoft.com/office/drawing/2014/main" id="{8393AD4B-5ED1-4D06-8B91-970AB86458F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40" name="Texto 17" hidden="1">
          <a:extLst>
            <a:ext uri="{FF2B5EF4-FFF2-40B4-BE49-F238E27FC236}">
              <a16:creationId xmlns:a16="http://schemas.microsoft.com/office/drawing/2014/main" id="{2940DA70-6AB5-4E58-99E7-C8D5D70B9AF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41" name="Texto 17" hidden="1">
          <a:extLst>
            <a:ext uri="{FF2B5EF4-FFF2-40B4-BE49-F238E27FC236}">
              <a16:creationId xmlns:a16="http://schemas.microsoft.com/office/drawing/2014/main" id="{C275EFDF-CC6F-4343-B7D8-92BD3DCA9C7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42" name="Texto 17" hidden="1">
          <a:extLst>
            <a:ext uri="{FF2B5EF4-FFF2-40B4-BE49-F238E27FC236}">
              <a16:creationId xmlns:a16="http://schemas.microsoft.com/office/drawing/2014/main" id="{63F099DE-9BEE-4B80-86BE-F8E7DAB5BF3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43" name="Texto 17" hidden="1">
          <a:extLst>
            <a:ext uri="{FF2B5EF4-FFF2-40B4-BE49-F238E27FC236}">
              <a16:creationId xmlns:a16="http://schemas.microsoft.com/office/drawing/2014/main" id="{8481B7D6-2B66-4136-AFCF-92DB704A0E7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44" name="Texto 17" hidden="1">
          <a:extLst>
            <a:ext uri="{FF2B5EF4-FFF2-40B4-BE49-F238E27FC236}">
              <a16:creationId xmlns:a16="http://schemas.microsoft.com/office/drawing/2014/main" id="{5EAAA719-C55E-45AE-B00E-82B496D0D7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45" name="Texto 17" hidden="1">
          <a:extLst>
            <a:ext uri="{FF2B5EF4-FFF2-40B4-BE49-F238E27FC236}">
              <a16:creationId xmlns:a16="http://schemas.microsoft.com/office/drawing/2014/main" id="{1B90E614-DD42-4671-ABFD-DA25FA7B689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46" name="Texto 17" hidden="1">
          <a:extLst>
            <a:ext uri="{FF2B5EF4-FFF2-40B4-BE49-F238E27FC236}">
              <a16:creationId xmlns:a16="http://schemas.microsoft.com/office/drawing/2014/main" id="{BB349DCF-DC06-42D8-8DAE-9A381AADB61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447" name="Texto 17" hidden="1">
          <a:extLst>
            <a:ext uri="{FF2B5EF4-FFF2-40B4-BE49-F238E27FC236}">
              <a16:creationId xmlns:a16="http://schemas.microsoft.com/office/drawing/2014/main" id="{912DD65B-43E3-4CBA-80B1-757CDA9B4B14}"/>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448" name="Texto 17" hidden="1">
          <a:extLst>
            <a:ext uri="{FF2B5EF4-FFF2-40B4-BE49-F238E27FC236}">
              <a16:creationId xmlns:a16="http://schemas.microsoft.com/office/drawing/2014/main" id="{30FF633F-2C35-4742-AB6D-08AD839B6D2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49" name="Texto 17" hidden="1">
          <a:extLst>
            <a:ext uri="{FF2B5EF4-FFF2-40B4-BE49-F238E27FC236}">
              <a16:creationId xmlns:a16="http://schemas.microsoft.com/office/drawing/2014/main" id="{AA00E669-1B6F-4D0D-866D-6C7583DCB79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50" name="Texto 17" hidden="1">
          <a:extLst>
            <a:ext uri="{FF2B5EF4-FFF2-40B4-BE49-F238E27FC236}">
              <a16:creationId xmlns:a16="http://schemas.microsoft.com/office/drawing/2014/main" id="{41AAAAF4-3CBB-4678-A7BF-16A4A823D3C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51" name="Texto 17" hidden="1">
          <a:extLst>
            <a:ext uri="{FF2B5EF4-FFF2-40B4-BE49-F238E27FC236}">
              <a16:creationId xmlns:a16="http://schemas.microsoft.com/office/drawing/2014/main" id="{26B354CC-D64E-4B86-949D-746597CD703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52" name="Texto 17" hidden="1">
          <a:extLst>
            <a:ext uri="{FF2B5EF4-FFF2-40B4-BE49-F238E27FC236}">
              <a16:creationId xmlns:a16="http://schemas.microsoft.com/office/drawing/2014/main" id="{483A558E-6C02-4245-AA33-DC40AE11A20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53" name="Texto 17" hidden="1">
          <a:extLst>
            <a:ext uri="{FF2B5EF4-FFF2-40B4-BE49-F238E27FC236}">
              <a16:creationId xmlns:a16="http://schemas.microsoft.com/office/drawing/2014/main" id="{DF09B45B-C1D2-49F1-914A-513A4E5AFB6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54" name="Texto 17" hidden="1">
          <a:extLst>
            <a:ext uri="{FF2B5EF4-FFF2-40B4-BE49-F238E27FC236}">
              <a16:creationId xmlns:a16="http://schemas.microsoft.com/office/drawing/2014/main" id="{424B78CB-3D63-4883-AB82-2BA6F179AF1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55" name="Texto 17" hidden="1">
          <a:extLst>
            <a:ext uri="{FF2B5EF4-FFF2-40B4-BE49-F238E27FC236}">
              <a16:creationId xmlns:a16="http://schemas.microsoft.com/office/drawing/2014/main" id="{4032C01C-AF0C-459C-897C-55B83099EB1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56" name="Texto 17" hidden="1">
          <a:extLst>
            <a:ext uri="{FF2B5EF4-FFF2-40B4-BE49-F238E27FC236}">
              <a16:creationId xmlns:a16="http://schemas.microsoft.com/office/drawing/2014/main" id="{2A83DD74-BFB9-40C6-948B-8DC195D4BD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57" name="Texto 17" hidden="1">
          <a:extLst>
            <a:ext uri="{FF2B5EF4-FFF2-40B4-BE49-F238E27FC236}">
              <a16:creationId xmlns:a16="http://schemas.microsoft.com/office/drawing/2014/main" id="{FBD458EB-E241-461C-A5A4-227B297309C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58" name="Texto 17" hidden="1">
          <a:extLst>
            <a:ext uri="{FF2B5EF4-FFF2-40B4-BE49-F238E27FC236}">
              <a16:creationId xmlns:a16="http://schemas.microsoft.com/office/drawing/2014/main" id="{DF22CFC4-588F-4D10-9332-74D86F00DF9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59" name="Texto 17" hidden="1">
          <a:extLst>
            <a:ext uri="{FF2B5EF4-FFF2-40B4-BE49-F238E27FC236}">
              <a16:creationId xmlns:a16="http://schemas.microsoft.com/office/drawing/2014/main" id="{5F9BD78B-6EE0-4F5A-A1C3-A0BEA997AD8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60" name="Texto 17" hidden="1">
          <a:extLst>
            <a:ext uri="{FF2B5EF4-FFF2-40B4-BE49-F238E27FC236}">
              <a16:creationId xmlns:a16="http://schemas.microsoft.com/office/drawing/2014/main" id="{338D2444-0A7F-4C7D-BDFF-A191261403E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61" name="Texto 17" hidden="1">
          <a:extLst>
            <a:ext uri="{FF2B5EF4-FFF2-40B4-BE49-F238E27FC236}">
              <a16:creationId xmlns:a16="http://schemas.microsoft.com/office/drawing/2014/main" id="{5F79D49F-FED6-4DCE-8A1B-969BE6B0053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62" name="Texto 17" hidden="1">
          <a:extLst>
            <a:ext uri="{FF2B5EF4-FFF2-40B4-BE49-F238E27FC236}">
              <a16:creationId xmlns:a16="http://schemas.microsoft.com/office/drawing/2014/main" id="{D67B9A86-4555-4822-8492-77ED74F899E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63" name="Texto 17" hidden="1">
          <a:extLst>
            <a:ext uri="{FF2B5EF4-FFF2-40B4-BE49-F238E27FC236}">
              <a16:creationId xmlns:a16="http://schemas.microsoft.com/office/drawing/2014/main" id="{7F78666E-BAC6-459F-929F-932D9125F82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64" name="Texto 17" hidden="1">
          <a:extLst>
            <a:ext uri="{FF2B5EF4-FFF2-40B4-BE49-F238E27FC236}">
              <a16:creationId xmlns:a16="http://schemas.microsoft.com/office/drawing/2014/main" id="{F3A75A28-6273-4E6B-9E5F-6AA8EA85459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65" name="Texto 17" hidden="1">
          <a:extLst>
            <a:ext uri="{FF2B5EF4-FFF2-40B4-BE49-F238E27FC236}">
              <a16:creationId xmlns:a16="http://schemas.microsoft.com/office/drawing/2014/main" id="{B33E30B1-634A-494C-BC5B-84A344F4501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66" name="Texto 17" hidden="1">
          <a:extLst>
            <a:ext uri="{FF2B5EF4-FFF2-40B4-BE49-F238E27FC236}">
              <a16:creationId xmlns:a16="http://schemas.microsoft.com/office/drawing/2014/main" id="{38F4AC8E-50D7-465B-9E6F-4EAA743813E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67" name="Texto 17" hidden="1">
          <a:extLst>
            <a:ext uri="{FF2B5EF4-FFF2-40B4-BE49-F238E27FC236}">
              <a16:creationId xmlns:a16="http://schemas.microsoft.com/office/drawing/2014/main" id="{747D1844-ED51-4625-91E6-86EEB90DBCD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68" name="Texto 17" hidden="1">
          <a:extLst>
            <a:ext uri="{FF2B5EF4-FFF2-40B4-BE49-F238E27FC236}">
              <a16:creationId xmlns:a16="http://schemas.microsoft.com/office/drawing/2014/main" id="{28C94738-EF72-4E5C-B760-C848AB4423A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69" name="Texto 17" hidden="1">
          <a:extLst>
            <a:ext uri="{FF2B5EF4-FFF2-40B4-BE49-F238E27FC236}">
              <a16:creationId xmlns:a16="http://schemas.microsoft.com/office/drawing/2014/main" id="{0FE9B25C-30C2-496C-8B57-3AF14AE662E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70" name="Texto 17" hidden="1">
          <a:extLst>
            <a:ext uri="{FF2B5EF4-FFF2-40B4-BE49-F238E27FC236}">
              <a16:creationId xmlns:a16="http://schemas.microsoft.com/office/drawing/2014/main" id="{6E5E185F-8104-4F25-9969-4D47989A255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71" name="Texto 17" hidden="1">
          <a:extLst>
            <a:ext uri="{FF2B5EF4-FFF2-40B4-BE49-F238E27FC236}">
              <a16:creationId xmlns:a16="http://schemas.microsoft.com/office/drawing/2014/main" id="{3E264DC1-EA9A-4A0D-A5E4-CA1712E7A81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72" name="Texto 17" hidden="1">
          <a:extLst>
            <a:ext uri="{FF2B5EF4-FFF2-40B4-BE49-F238E27FC236}">
              <a16:creationId xmlns:a16="http://schemas.microsoft.com/office/drawing/2014/main" id="{E0D8CF35-DA23-4349-88E8-1C908BB54AC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73" name="Texto 17" hidden="1">
          <a:extLst>
            <a:ext uri="{FF2B5EF4-FFF2-40B4-BE49-F238E27FC236}">
              <a16:creationId xmlns:a16="http://schemas.microsoft.com/office/drawing/2014/main" id="{98196310-BF4D-4873-8AC0-63559CBEB18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74" name="Texto 17" hidden="1">
          <a:extLst>
            <a:ext uri="{FF2B5EF4-FFF2-40B4-BE49-F238E27FC236}">
              <a16:creationId xmlns:a16="http://schemas.microsoft.com/office/drawing/2014/main" id="{E9A0FAEC-14A1-49DC-B955-A37224DEBFF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75" name="Texto 17" hidden="1">
          <a:extLst>
            <a:ext uri="{FF2B5EF4-FFF2-40B4-BE49-F238E27FC236}">
              <a16:creationId xmlns:a16="http://schemas.microsoft.com/office/drawing/2014/main" id="{40854CF7-6AE3-4FEB-B406-25AFB3C0954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76" name="Texto 17" hidden="1">
          <a:extLst>
            <a:ext uri="{FF2B5EF4-FFF2-40B4-BE49-F238E27FC236}">
              <a16:creationId xmlns:a16="http://schemas.microsoft.com/office/drawing/2014/main" id="{21B44158-7E8A-4F90-B3F9-355E5B34C33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77" name="Texto 17" hidden="1">
          <a:extLst>
            <a:ext uri="{FF2B5EF4-FFF2-40B4-BE49-F238E27FC236}">
              <a16:creationId xmlns:a16="http://schemas.microsoft.com/office/drawing/2014/main" id="{ACAA72F0-D3F3-4B7A-99D5-0C8AC8B8A0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78" name="Texto 17" hidden="1">
          <a:extLst>
            <a:ext uri="{FF2B5EF4-FFF2-40B4-BE49-F238E27FC236}">
              <a16:creationId xmlns:a16="http://schemas.microsoft.com/office/drawing/2014/main" id="{A8342084-6428-4BE0-9629-B8362E33E7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79" name="Texto 17" hidden="1">
          <a:extLst>
            <a:ext uri="{FF2B5EF4-FFF2-40B4-BE49-F238E27FC236}">
              <a16:creationId xmlns:a16="http://schemas.microsoft.com/office/drawing/2014/main" id="{9B74F027-5F0E-4C8A-8CD9-8F14FD5E7B7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80" name="Texto 17" hidden="1">
          <a:extLst>
            <a:ext uri="{FF2B5EF4-FFF2-40B4-BE49-F238E27FC236}">
              <a16:creationId xmlns:a16="http://schemas.microsoft.com/office/drawing/2014/main" id="{C1132019-C22A-4B7A-BD07-0FFB2ECDEA0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81" name="Texto 17" hidden="1">
          <a:extLst>
            <a:ext uri="{FF2B5EF4-FFF2-40B4-BE49-F238E27FC236}">
              <a16:creationId xmlns:a16="http://schemas.microsoft.com/office/drawing/2014/main" id="{EE677D59-0369-42FB-A8FD-11C064C6518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82" name="Texto 17" hidden="1">
          <a:extLst>
            <a:ext uri="{FF2B5EF4-FFF2-40B4-BE49-F238E27FC236}">
              <a16:creationId xmlns:a16="http://schemas.microsoft.com/office/drawing/2014/main" id="{9AF40838-9413-4BB3-B386-124B71E9251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83" name="Texto 17" hidden="1">
          <a:extLst>
            <a:ext uri="{FF2B5EF4-FFF2-40B4-BE49-F238E27FC236}">
              <a16:creationId xmlns:a16="http://schemas.microsoft.com/office/drawing/2014/main" id="{D4526E42-D679-4154-9B66-C1E1C4EEA57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484" name="Texto 17" hidden="1">
          <a:extLst>
            <a:ext uri="{FF2B5EF4-FFF2-40B4-BE49-F238E27FC236}">
              <a16:creationId xmlns:a16="http://schemas.microsoft.com/office/drawing/2014/main" id="{AACD817F-8CF7-4E67-87A3-32927376BE3C}"/>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485" name="Texto 17" hidden="1">
          <a:extLst>
            <a:ext uri="{FF2B5EF4-FFF2-40B4-BE49-F238E27FC236}">
              <a16:creationId xmlns:a16="http://schemas.microsoft.com/office/drawing/2014/main" id="{F90264F5-D21F-4711-BF43-DF7A892CC22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86" name="Texto 17" hidden="1">
          <a:extLst>
            <a:ext uri="{FF2B5EF4-FFF2-40B4-BE49-F238E27FC236}">
              <a16:creationId xmlns:a16="http://schemas.microsoft.com/office/drawing/2014/main" id="{A8048BE2-178B-44DC-AF12-E4D6E850C44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87" name="Texto 17" hidden="1">
          <a:extLst>
            <a:ext uri="{FF2B5EF4-FFF2-40B4-BE49-F238E27FC236}">
              <a16:creationId xmlns:a16="http://schemas.microsoft.com/office/drawing/2014/main" id="{4B4C2ABA-7712-411E-8723-E039F50F30A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88" name="Texto 17" hidden="1">
          <a:extLst>
            <a:ext uri="{FF2B5EF4-FFF2-40B4-BE49-F238E27FC236}">
              <a16:creationId xmlns:a16="http://schemas.microsoft.com/office/drawing/2014/main" id="{C7FC41EE-649E-4E7D-A7CC-83C2F990598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89" name="Texto 17" hidden="1">
          <a:extLst>
            <a:ext uri="{FF2B5EF4-FFF2-40B4-BE49-F238E27FC236}">
              <a16:creationId xmlns:a16="http://schemas.microsoft.com/office/drawing/2014/main" id="{9E981016-4E0D-4E62-A65F-81E60447A8E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90" name="Texto 17" hidden="1">
          <a:extLst>
            <a:ext uri="{FF2B5EF4-FFF2-40B4-BE49-F238E27FC236}">
              <a16:creationId xmlns:a16="http://schemas.microsoft.com/office/drawing/2014/main" id="{C1805CA1-00E4-4F1F-8E5E-06A20EDBDC1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91" name="Texto 17" hidden="1">
          <a:extLst>
            <a:ext uri="{FF2B5EF4-FFF2-40B4-BE49-F238E27FC236}">
              <a16:creationId xmlns:a16="http://schemas.microsoft.com/office/drawing/2014/main" id="{3900AD8D-2C8A-4372-9061-EE85DED8627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92" name="Texto 17" hidden="1">
          <a:extLst>
            <a:ext uri="{FF2B5EF4-FFF2-40B4-BE49-F238E27FC236}">
              <a16:creationId xmlns:a16="http://schemas.microsoft.com/office/drawing/2014/main" id="{73FC8E9C-33B3-4B13-B233-ECDC06EA85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493" name="Texto 17" hidden="1">
          <a:extLst>
            <a:ext uri="{FF2B5EF4-FFF2-40B4-BE49-F238E27FC236}">
              <a16:creationId xmlns:a16="http://schemas.microsoft.com/office/drawing/2014/main" id="{C75FA02D-9B44-446F-8327-C431B17575E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94" name="Texto 17" hidden="1">
          <a:extLst>
            <a:ext uri="{FF2B5EF4-FFF2-40B4-BE49-F238E27FC236}">
              <a16:creationId xmlns:a16="http://schemas.microsoft.com/office/drawing/2014/main" id="{C7D3B337-5020-49E2-8B91-7107AAB6C65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95" name="Texto 17" hidden="1">
          <a:extLst>
            <a:ext uri="{FF2B5EF4-FFF2-40B4-BE49-F238E27FC236}">
              <a16:creationId xmlns:a16="http://schemas.microsoft.com/office/drawing/2014/main" id="{C72D4789-B329-42F3-A347-08BCCDFF6F2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96" name="Texto 17" hidden="1">
          <a:extLst>
            <a:ext uri="{FF2B5EF4-FFF2-40B4-BE49-F238E27FC236}">
              <a16:creationId xmlns:a16="http://schemas.microsoft.com/office/drawing/2014/main" id="{0267F88B-321C-49F9-9AD1-5833FA7920E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97" name="Texto 17" hidden="1">
          <a:extLst>
            <a:ext uri="{FF2B5EF4-FFF2-40B4-BE49-F238E27FC236}">
              <a16:creationId xmlns:a16="http://schemas.microsoft.com/office/drawing/2014/main" id="{76D65B93-64CE-4BD8-ADB1-8961B27C8D6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98" name="Texto 17" hidden="1">
          <a:extLst>
            <a:ext uri="{FF2B5EF4-FFF2-40B4-BE49-F238E27FC236}">
              <a16:creationId xmlns:a16="http://schemas.microsoft.com/office/drawing/2014/main" id="{F0DFDA89-FBD2-4A35-926D-4DA33117755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499" name="Texto 17" hidden="1">
          <a:extLst>
            <a:ext uri="{FF2B5EF4-FFF2-40B4-BE49-F238E27FC236}">
              <a16:creationId xmlns:a16="http://schemas.microsoft.com/office/drawing/2014/main" id="{3978D437-7380-41AD-BFE1-C7FF156E05A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00" name="Texto 17" hidden="1">
          <a:extLst>
            <a:ext uri="{FF2B5EF4-FFF2-40B4-BE49-F238E27FC236}">
              <a16:creationId xmlns:a16="http://schemas.microsoft.com/office/drawing/2014/main" id="{253D21DE-0FEC-4CB1-B464-CB00B1CA539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01" name="Texto 17" hidden="1">
          <a:extLst>
            <a:ext uri="{FF2B5EF4-FFF2-40B4-BE49-F238E27FC236}">
              <a16:creationId xmlns:a16="http://schemas.microsoft.com/office/drawing/2014/main" id="{89EF4B07-842B-4FFB-8EB0-4B1AEA58B33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02" name="Texto 17" hidden="1">
          <a:extLst>
            <a:ext uri="{FF2B5EF4-FFF2-40B4-BE49-F238E27FC236}">
              <a16:creationId xmlns:a16="http://schemas.microsoft.com/office/drawing/2014/main" id="{7AC44587-6AB4-49E8-AE80-30DE63C47E2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03" name="Texto 17" hidden="1">
          <a:extLst>
            <a:ext uri="{FF2B5EF4-FFF2-40B4-BE49-F238E27FC236}">
              <a16:creationId xmlns:a16="http://schemas.microsoft.com/office/drawing/2014/main" id="{2B5F5DBF-27AF-4BD1-A7C4-47842852652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04" name="Texto 17" hidden="1">
          <a:extLst>
            <a:ext uri="{FF2B5EF4-FFF2-40B4-BE49-F238E27FC236}">
              <a16:creationId xmlns:a16="http://schemas.microsoft.com/office/drawing/2014/main" id="{F2628DDA-6987-4BE2-8A3B-CDD0BB07954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05" name="Texto 17" hidden="1">
          <a:extLst>
            <a:ext uri="{FF2B5EF4-FFF2-40B4-BE49-F238E27FC236}">
              <a16:creationId xmlns:a16="http://schemas.microsoft.com/office/drawing/2014/main" id="{13C34B44-1D9C-41BB-9BB5-4E8630EE711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06" name="Texto 17" hidden="1">
          <a:extLst>
            <a:ext uri="{FF2B5EF4-FFF2-40B4-BE49-F238E27FC236}">
              <a16:creationId xmlns:a16="http://schemas.microsoft.com/office/drawing/2014/main" id="{71277E93-FBA0-4AAB-A592-FEB9BB107EA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07" name="Texto 17" hidden="1">
          <a:extLst>
            <a:ext uri="{FF2B5EF4-FFF2-40B4-BE49-F238E27FC236}">
              <a16:creationId xmlns:a16="http://schemas.microsoft.com/office/drawing/2014/main" id="{CA76E8C5-1641-4473-A75E-1AEFE15B0A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08" name="Texto 17" hidden="1">
          <a:extLst>
            <a:ext uri="{FF2B5EF4-FFF2-40B4-BE49-F238E27FC236}">
              <a16:creationId xmlns:a16="http://schemas.microsoft.com/office/drawing/2014/main" id="{0DFFB677-BA60-4215-A88C-007879D2CA5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09" name="Texto 17" hidden="1">
          <a:extLst>
            <a:ext uri="{FF2B5EF4-FFF2-40B4-BE49-F238E27FC236}">
              <a16:creationId xmlns:a16="http://schemas.microsoft.com/office/drawing/2014/main" id="{81C7AC99-E0FC-40FC-8952-49A2640B6A4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10" name="Texto 17" hidden="1">
          <a:extLst>
            <a:ext uri="{FF2B5EF4-FFF2-40B4-BE49-F238E27FC236}">
              <a16:creationId xmlns:a16="http://schemas.microsoft.com/office/drawing/2014/main" id="{13AE9503-C59E-4E3A-92DB-AB74F4BB300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11" name="Texto 17" hidden="1">
          <a:extLst>
            <a:ext uri="{FF2B5EF4-FFF2-40B4-BE49-F238E27FC236}">
              <a16:creationId xmlns:a16="http://schemas.microsoft.com/office/drawing/2014/main" id="{D5034A1B-480B-40D1-A4E4-DF4006D732F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12" name="Texto 17" hidden="1">
          <a:extLst>
            <a:ext uri="{FF2B5EF4-FFF2-40B4-BE49-F238E27FC236}">
              <a16:creationId xmlns:a16="http://schemas.microsoft.com/office/drawing/2014/main" id="{C5D0F771-CB1A-49F4-8438-714A8870F1C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13" name="Texto 17" hidden="1">
          <a:extLst>
            <a:ext uri="{FF2B5EF4-FFF2-40B4-BE49-F238E27FC236}">
              <a16:creationId xmlns:a16="http://schemas.microsoft.com/office/drawing/2014/main" id="{1AAF0520-25E0-4D37-A264-35115D27BD7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14" name="Texto 17" hidden="1">
          <a:extLst>
            <a:ext uri="{FF2B5EF4-FFF2-40B4-BE49-F238E27FC236}">
              <a16:creationId xmlns:a16="http://schemas.microsoft.com/office/drawing/2014/main" id="{6A80AE2F-8437-4A3D-9572-83BC44555FA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15" name="Texto 17" hidden="1">
          <a:extLst>
            <a:ext uri="{FF2B5EF4-FFF2-40B4-BE49-F238E27FC236}">
              <a16:creationId xmlns:a16="http://schemas.microsoft.com/office/drawing/2014/main" id="{C2F56E00-9D04-4AEC-BD79-F1317469CCA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16" name="Texto 17" hidden="1">
          <a:extLst>
            <a:ext uri="{FF2B5EF4-FFF2-40B4-BE49-F238E27FC236}">
              <a16:creationId xmlns:a16="http://schemas.microsoft.com/office/drawing/2014/main" id="{1E3ADC00-407A-4A97-99BE-9A44BFDE79A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17" name="Texto 17" hidden="1">
          <a:extLst>
            <a:ext uri="{FF2B5EF4-FFF2-40B4-BE49-F238E27FC236}">
              <a16:creationId xmlns:a16="http://schemas.microsoft.com/office/drawing/2014/main" id="{02AC2CE6-EF3E-46B4-AD3D-4AAAE87D31D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18" name="Texto 17" hidden="1">
          <a:extLst>
            <a:ext uri="{FF2B5EF4-FFF2-40B4-BE49-F238E27FC236}">
              <a16:creationId xmlns:a16="http://schemas.microsoft.com/office/drawing/2014/main" id="{C55EA454-78C5-48F2-BFBE-E81A505B666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19" name="Texto 17" hidden="1">
          <a:extLst>
            <a:ext uri="{FF2B5EF4-FFF2-40B4-BE49-F238E27FC236}">
              <a16:creationId xmlns:a16="http://schemas.microsoft.com/office/drawing/2014/main" id="{2C0BA5D1-6F53-441E-9F43-057F565CA5C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20" name="Texto 17" hidden="1">
          <a:extLst>
            <a:ext uri="{FF2B5EF4-FFF2-40B4-BE49-F238E27FC236}">
              <a16:creationId xmlns:a16="http://schemas.microsoft.com/office/drawing/2014/main" id="{69A5D708-66C5-487D-BA7C-145043D65B7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521" name="Texto 17" hidden="1">
          <a:extLst>
            <a:ext uri="{FF2B5EF4-FFF2-40B4-BE49-F238E27FC236}">
              <a16:creationId xmlns:a16="http://schemas.microsoft.com/office/drawing/2014/main" id="{121577CE-83CA-48ED-B32D-C7AABD4C3C9D}"/>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522" name="Texto 17" hidden="1">
          <a:extLst>
            <a:ext uri="{FF2B5EF4-FFF2-40B4-BE49-F238E27FC236}">
              <a16:creationId xmlns:a16="http://schemas.microsoft.com/office/drawing/2014/main" id="{CC375615-7120-4209-947C-5F95596270D9}"/>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523" name="Texto 17" hidden="1">
          <a:extLst>
            <a:ext uri="{FF2B5EF4-FFF2-40B4-BE49-F238E27FC236}">
              <a16:creationId xmlns:a16="http://schemas.microsoft.com/office/drawing/2014/main" id="{FAE449CD-2038-41B0-8B01-F7BACB2FBC58}"/>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24" name="Texto 17" hidden="1">
          <a:extLst>
            <a:ext uri="{FF2B5EF4-FFF2-40B4-BE49-F238E27FC236}">
              <a16:creationId xmlns:a16="http://schemas.microsoft.com/office/drawing/2014/main" id="{A631640E-F088-4584-AFCA-D877C482B1D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25" name="Texto 17" hidden="1">
          <a:extLst>
            <a:ext uri="{FF2B5EF4-FFF2-40B4-BE49-F238E27FC236}">
              <a16:creationId xmlns:a16="http://schemas.microsoft.com/office/drawing/2014/main" id="{B29FEF6A-C58C-474A-8EF5-960173262DA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26" name="Texto 17" hidden="1">
          <a:extLst>
            <a:ext uri="{FF2B5EF4-FFF2-40B4-BE49-F238E27FC236}">
              <a16:creationId xmlns:a16="http://schemas.microsoft.com/office/drawing/2014/main" id="{08C936E9-1686-42FB-AB64-CEF43049541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27" name="Texto 17" hidden="1">
          <a:extLst>
            <a:ext uri="{FF2B5EF4-FFF2-40B4-BE49-F238E27FC236}">
              <a16:creationId xmlns:a16="http://schemas.microsoft.com/office/drawing/2014/main" id="{FDD286C4-C95A-4D29-B0B0-A29760438EA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28" name="Texto 17" hidden="1">
          <a:extLst>
            <a:ext uri="{FF2B5EF4-FFF2-40B4-BE49-F238E27FC236}">
              <a16:creationId xmlns:a16="http://schemas.microsoft.com/office/drawing/2014/main" id="{156A61F0-B621-45AC-9B21-600F679400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29" name="Texto 17" hidden="1">
          <a:extLst>
            <a:ext uri="{FF2B5EF4-FFF2-40B4-BE49-F238E27FC236}">
              <a16:creationId xmlns:a16="http://schemas.microsoft.com/office/drawing/2014/main" id="{06C71CDC-7E0F-4C3B-B504-0F4B2016593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30" name="Texto 17" hidden="1">
          <a:extLst>
            <a:ext uri="{FF2B5EF4-FFF2-40B4-BE49-F238E27FC236}">
              <a16:creationId xmlns:a16="http://schemas.microsoft.com/office/drawing/2014/main" id="{7DB88749-09F7-4D31-96D6-A0A40C23AE3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31" name="Texto 17" hidden="1">
          <a:extLst>
            <a:ext uri="{FF2B5EF4-FFF2-40B4-BE49-F238E27FC236}">
              <a16:creationId xmlns:a16="http://schemas.microsoft.com/office/drawing/2014/main" id="{159FE9F3-404B-4716-B569-28217C8CED8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32" name="Texto 17" hidden="1">
          <a:extLst>
            <a:ext uri="{FF2B5EF4-FFF2-40B4-BE49-F238E27FC236}">
              <a16:creationId xmlns:a16="http://schemas.microsoft.com/office/drawing/2014/main" id="{C465FCE2-B584-49FA-991F-8D61D4A5890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33" name="Texto 17" hidden="1">
          <a:extLst>
            <a:ext uri="{FF2B5EF4-FFF2-40B4-BE49-F238E27FC236}">
              <a16:creationId xmlns:a16="http://schemas.microsoft.com/office/drawing/2014/main" id="{5A3F284A-261E-4ADE-8568-684A819512B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34" name="Texto 17" hidden="1">
          <a:extLst>
            <a:ext uri="{FF2B5EF4-FFF2-40B4-BE49-F238E27FC236}">
              <a16:creationId xmlns:a16="http://schemas.microsoft.com/office/drawing/2014/main" id="{D4823FA7-E7DB-428A-ABF7-BB2C089733A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35" name="Texto 17" hidden="1">
          <a:extLst>
            <a:ext uri="{FF2B5EF4-FFF2-40B4-BE49-F238E27FC236}">
              <a16:creationId xmlns:a16="http://schemas.microsoft.com/office/drawing/2014/main" id="{76BF78A6-987D-4B3E-AFBB-D74EBDE513A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36" name="Texto 17" hidden="1">
          <a:extLst>
            <a:ext uri="{FF2B5EF4-FFF2-40B4-BE49-F238E27FC236}">
              <a16:creationId xmlns:a16="http://schemas.microsoft.com/office/drawing/2014/main" id="{50E8D34B-F988-44FF-ACFD-9EF6371EF46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37" name="Texto 17" hidden="1">
          <a:extLst>
            <a:ext uri="{FF2B5EF4-FFF2-40B4-BE49-F238E27FC236}">
              <a16:creationId xmlns:a16="http://schemas.microsoft.com/office/drawing/2014/main" id="{646105B0-20D3-4EC1-B4C8-2E46D3C98C9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38" name="Texto 17" hidden="1">
          <a:extLst>
            <a:ext uri="{FF2B5EF4-FFF2-40B4-BE49-F238E27FC236}">
              <a16:creationId xmlns:a16="http://schemas.microsoft.com/office/drawing/2014/main" id="{C32A2DEF-C527-4203-ABC1-CC9D32796BC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39" name="Texto 17" hidden="1">
          <a:extLst>
            <a:ext uri="{FF2B5EF4-FFF2-40B4-BE49-F238E27FC236}">
              <a16:creationId xmlns:a16="http://schemas.microsoft.com/office/drawing/2014/main" id="{97944519-BBE3-4CFC-9F49-C312A36792E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40" name="Texto 17" hidden="1">
          <a:extLst>
            <a:ext uri="{FF2B5EF4-FFF2-40B4-BE49-F238E27FC236}">
              <a16:creationId xmlns:a16="http://schemas.microsoft.com/office/drawing/2014/main" id="{17AA6978-E21D-4735-856B-0BEF6398A0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41" name="Texto 17" hidden="1">
          <a:extLst>
            <a:ext uri="{FF2B5EF4-FFF2-40B4-BE49-F238E27FC236}">
              <a16:creationId xmlns:a16="http://schemas.microsoft.com/office/drawing/2014/main" id="{963E811D-DE39-4C24-AA4E-D37C0A1744A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42" name="Texto 17" hidden="1">
          <a:extLst>
            <a:ext uri="{FF2B5EF4-FFF2-40B4-BE49-F238E27FC236}">
              <a16:creationId xmlns:a16="http://schemas.microsoft.com/office/drawing/2014/main" id="{609C8BCD-6AD2-4B25-B937-96FCDFFBA34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43" name="Texto 17" hidden="1">
          <a:extLst>
            <a:ext uri="{FF2B5EF4-FFF2-40B4-BE49-F238E27FC236}">
              <a16:creationId xmlns:a16="http://schemas.microsoft.com/office/drawing/2014/main" id="{C2A5C3AC-2013-4EFB-9551-2DEA1E4F1B3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44" name="Texto 17" hidden="1">
          <a:extLst>
            <a:ext uri="{FF2B5EF4-FFF2-40B4-BE49-F238E27FC236}">
              <a16:creationId xmlns:a16="http://schemas.microsoft.com/office/drawing/2014/main" id="{8BC9FF73-81B2-4036-9102-01992F34CB5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45" name="Texto 17" hidden="1">
          <a:extLst>
            <a:ext uri="{FF2B5EF4-FFF2-40B4-BE49-F238E27FC236}">
              <a16:creationId xmlns:a16="http://schemas.microsoft.com/office/drawing/2014/main" id="{E9792835-A227-471D-A399-98B219724AD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46" name="Texto 17" hidden="1">
          <a:extLst>
            <a:ext uri="{FF2B5EF4-FFF2-40B4-BE49-F238E27FC236}">
              <a16:creationId xmlns:a16="http://schemas.microsoft.com/office/drawing/2014/main" id="{538273D9-14B5-4B0B-8BAC-B8441D33458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47" name="Texto 17" hidden="1">
          <a:extLst>
            <a:ext uri="{FF2B5EF4-FFF2-40B4-BE49-F238E27FC236}">
              <a16:creationId xmlns:a16="http://schemas.microsoft.com/office/drawing/2014/main" id="{E9F22C3E-9037-4E8F-8BCC-82FA2DADB44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48" name="Texto 17" hidden="1">
          <a:extLst>
            <a:ext uri="{FF2B5EF4-FFF2-40B4-BE49-F238E27FC236}">
              <a16:creationId xmlns:a16="http://schemas.microsoft.com/office/drawing/2014/main" id="{81F1B122-713E-459E-AB56-55D29D75C40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49" name="Texto 17" hidden="1">
          <a:extLst>
            <a:ext uri="{FF2B5EF4-FFF2-40B4-BE49-F238E27FC236}">
              <a16:creationId xmlns:a16="http://schemas.microsoft.com/office/drawing/2014/main" id="{20DE4C66-EAB2-4783-A1C8-0B4E283B26A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50" name="Texto 17" hidden="1">
          <a:extLst>
            <a:ext uri="{FF2B5EF4-FFF2-40B4-BE49-F238E27FC236}">
              <a16:creationId xmlns:a16="http://schemas.microsoft.com/office/drawing/2014/main" id="{52033E70-19B8-411C-84DE-465E46827D0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51" name="Texto 17" hidden="1">
          <a:extLst>
            <a:ext uri="{FF2B5EF4-FFF2-40B4-BE49-F238E27FC236}">
              <a16:creationId xmlns:a16="http://schemas.microsoft.com/office/drawing/2014/main" id="{75D67CBE-8EAE-4C27-BB4D-AB7D1EDB5C3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52" name="Texto 17" hidden="1">
          <a:extLst>
            <a:ext uri="{FF2B5EF4-FFF2-40B4-BE49-F238E27FC236}">
              <a16:creationId xmlns:a16="http://schemas.microsoft.com/office/drawing/2014/main" id="{CFC4B0B3-6AEB-4C57-96EC-1D38764D67D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53" name="Texto 17" hidden="1">
          <a:extLst>
            <a:ext uri="{FF2B5EF4-FFF2-40B4-BE49-F238E27FC236}">
              <a16:creationId xmlns:a16="http://schemas.microsoft.com/office/drawing/2014/main" id="{5CE575BC-6E39-4212-BDF8-2822AE09F18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54" name="Texto 17" hidden="1">
          <a:extLst>
            <a:ext uri="{FF2B5EF4-FFF2-40B4-BE49-F238E27FC236}">
              <a16:creationId xmlns:a16="http://schemas.microsoft.com/office/drawing/2014/main" id="{53709F77-FD21-4170-B46D-FDE91A4EAB7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55" name="Texto 17" hidden="1">
          <a:extLst>
            <a:ext uri="{FF2B5EF4-FFF2-40B4-BE49-F238E27FC236}">
              <a16:creationId xmlns:a16="http://schemas.microsoft.com/office/drawing/2014/main" id="{594C8ABF-42B0-4573-AE34-8182238C6CD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56" name="Texto 17" hidden="1">
          <a:extLst>
            <a:ext uri="{FF2B5EF4-FFF2-40B4-BE49-F238E27FC236}">
              <a16:creationId xmlns:a16="http://schemas.microsoft.com/office/drawing/2014/main" id="{58BA3BF8-716F-4BD6-835F-EC02E169E04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57" name="Texto 17" hidden="1">
          <a:extLst>
            <a:ext uri="{FF2B5EF4-FFF2-40B4-BE49-F238E27FC236}">
              <a16:creationId xmlns:a16="http://schemas.microsoft.com/office/drawing/2014/main" id="{E9D17DF1-4E9A-498C-B128-1E8292A0540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58" name="Texto 17" hidden="1">
          <a:extLst>
            <a:ext uri="{FF2B5EF4-FFF2-40B4-BE49-F238E27FC236}">
              <a16:creationId xmlns:a16="http://schemas.microsoft.com/office/drawing/2014/main" id="{897A77F0-CCD1-44CA-A318-F01FD03CBE6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559" name="Texto 17" hidden="1">
          <a:extLst>
            <a:ext uri="{FF2B5EF4-FFF2-40B4-BE49-F238E27FC236}">
              <a16:creationId xmlns:a16="http://schemas.microsoft.com/office/drawing/2014/main" id="{2C4E0FA9-4B33-498E-A418-7245A6FB425E}"/>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560" name="Texto 17" hidden="1">
          <a:extLst>
            <a:ext uri="{FF2B5EF4-FFF2-40B4-BE49-F238E27FC236}">
              <a16:creationId xmlns:a16="http://schemas.microsoft.com/office/drawing/2014/main" id="{9543C102-6688-429D-AB83-02177C0B6549}"/>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61" name="Texto 17" hidden="1">
          <a:extLst>
            <a:ext uri="{FF2B5EF4-FFF2-40B4-BE49-F238E27FC236}">
              <a16:creationId xmlns:a16="http://schemas.microsoft.com/office/drawing/2014/main" id="{84A831BD-A926-458F-B483-1739A26B861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62" name="Texto 17" hidden="1">
          <a:extLst>
            <a:ext uri="{FF2B5EF4-FFF2-40B4-BE49-F238E27FC236}">
              <a16:creationId xmlns:a16="http://schemas.microsoft.com/office/drawing/2014/main" id="{558194F0-F00B-4BDF-83FA-4DCB0934278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63" name="Texto 17" hidden="1">
          <a:extLst>
            <a:ext uri="{FF2B5EF4-FFF2-40B4-BE49-F238E27FC236}">
              <a16:creationId xmlns:a16="http://schemas.microsoft.com/office/drawing/2014/main" id="{DA29D32D-0E1F-45AD-8B30-33C7D37DF4F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64" name="Texto 17" hidden="1">
          <a:extLst>
            <a:ext uri="{FF2B5EF4-FFF2-40B4-BE49-F238E27FC236}">
              <a16:creationId xmlns:a16="http://schemas.microsoft.com/office/drawing/2014/main" id="{052BD628-C281-4F75-A3E8-33C5B298682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65" name="Texto 17" hidden="1">
          <a:extLst>
            <a:ext uri="{FF2B5EF4-FFF2-40B4-BE49-F238E27FC236}">
              <a16:creationId xmlns:a16="http://schemas.microsoft.com/office/drawing/2014/main" id="{D7634ACD-226B-4BF9-9042-20607F3CCC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66" name="Texto 17" hidden="1">
          <a:extLst>
            <a:ext uri="{FF2B5EF4-FFF2-40B4-BE49-F238E27FC236}">
              <a16:creationId xmlns:a16="http://schemas.microsoft.com/office/drawing/2014/main" id="{F136C27C-A152-45C0-94D4-98E3AD2E0C9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67" name="Texto 17" hidden="1">
          <a:extLst>
            <a:ext uri="{FF2B5EF4-FFF2-40B4-BE49-F238E27FC236}">
              <a16:creationId xmlns:a16="http://schemas.microsoft.com/office/drawing/2014/main" id="{3E60F1F0-6A1F-44EE-B32D-F55E52D57DC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68" name="Texto 17" hidden="1">
          <a:extLst>
            <a:ext uri="{FF2B5EF4-FFF2-40B4-BE49-F238E27FC236}">
              <a16:creationId xmlns:a16="http://schemas.microsoft.com/office/drawing/2014/main" id="{8F375A85-F25E-4B9E-AB98-0DB62A729F9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69" name="Texto 17" hidden="1">
          <a:extLst>
            <a:ext uri="{FF2B5EF4-FFF2-40B4-BE49-F238E27FC236}">
              <a16:creationId xmlns:a16="http://schemas.microsoft.com/office/drawing/2014/main" id="{9FA82391-EC75-4F76-8B16-45E9A85EB6E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70" name="Texto 17" hidden="1">
          <a:extLst>
            <a:ext uri="{FF2B5EF4-FFF2-40B4-BE49-F238E27FC236}">
              <a16:creationId xmlns:a16="http://schemas.microsoft.com/office/drawing/2014/main" id="{2B226319-08F0-43A4-9869-6150BF3C586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71" name="Texto 17" hidden="1">
          <a:extLst>
            <a:ext uri="{FF2B5EF4-FFF2-40B4-BE49-F238E27FC236}">
              <a16:creationId xmlns:a16="http://schemas.microsoft.com/office/drawing/2014/main" id="{41557FCB-4D1A-4E71-8935-E5D4055DBC5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72" name="Texto 17" hidden="1">
          <a:extLst>
            <a:ext uri="{FF2B5EF4-FFF2-40B4-BE49-F238E27FC236}">
              <a16:creationId xmlns:a16="http://schemas.microsoft.com/office/drawing/2014/main" id="{E5D694EB-416C-40B6-9562-B691F0DEC3F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73" name="Texto 17" hidden="1">
          <a:extLst>
            <a:ext uri="{FF2B5EF4-FFF2-40B4-BE49-F238E27FC236}">
              <a16:creationId xmlns:a16="http://schemas.microsoft.com/office/drawing/2014/main" id="{C25AD07A-94C5-4BAD-84C9-5E500325B2A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74" name="Texto 17" hidden="1">
          <a:extLst>
            <a:ext uri="{FF2B5EF4-FFF2-40B4-BE49-F238E27FC236}">
              <a16:creationId xmlns:a16="http://schemas.microsoft.com/office/drawing/2014/main" id="{563FD6B5-08F1-4835-8668-34CAB90D851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75" name="Texto 17" hidden="1">
          <a:extLst>
            <a:ext uri="{FF2B5EF4-FFF2-40B4-BE49-F238E27FC236}">
              <a16:creationId xmlns:a16="http://schemas.microsoft.com/office/drawing/2014/main" id="{D23AEBB8-5FA9-44CF-B979-6345703F075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76" name="Texto 17" hidden="1">
          <a:extLst>
            <a:ext uri="{FF2B5EF4-FFF2-40B4-BE49-F238E27FC236}">
              <a16:creationId xmlns:a16="http://schemas.microsoft.com/office/drawing/2014/main" id="{837BAD43-736E-4DFA-B2AA-D39371CF1A8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77" name="Texto 17" hidden="1">
          <a:extLst>
            <a:ext uri="{FF2B5EF4-FFF2-40B4-BE49-F238E27FC236}">
              <a16:creationId xmlns:a16="http://schemas.microsoft.com/office/drawing/2014/main" id="{887ADBE7-BC7C-47FD-AF53-CB130F7AEEF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78" name="Texto 17" hidden="1">
          <a:extLst>
            <a:ext uri="{FF2B5EF4-FFF2-40B4-BE49-F238E27FC236}">
              <a16:creationId xmlns:a16="http://schemas.microsoft.com/office/drawing/2014/main" id="{CD729AA9-8128-429E-8864-F572BFC3C59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79" name="Texto 17" hidden="1">
          <a:extLst>
            <a:ext uri="{FF2B5EF4-FFF2-40B4-BE49-F238E27FC236}">
              <a16:creationId xmlns:a16="http://schemas.microsoft.com/office/drawing/2014/main" id="{A0CD7FF8-B5FA-47B8-8645-036E26A0EFE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80" name="Texto 17" hidden="1">
          <a:extLst>
            <a:ext uri="{FF2B5EF4-FFF2-40B4-BE49-F238E27FC236}">
              <a16:creationId xmlns:a16="http://schemas.microsoft.com/office/drawing/2014/main" id="{1F96C91D-DC36-4A93-86B8-47400F8DAE4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81" name="Texto 17" hidden="1">
          <a:extLst>
            <a:ext uri="{FF2B5EF4-FFF2-40B4-BE49-F238E27FC236}">
              <a16:creationId xmlns:a16="http://schemas.microsoft.com/office/drawing/2014/main" id="{FD76AFF4-F6B8-46E2-940C-2179C2BA690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82" name="Texto 17" hidden="1">
          <a:extLst>
            <a:ext uri="{FF2B5EF4-FFF2-40B4-BE49-F238E27FC236}">
              <a16:creationId xmlns:a16="http://schemas.microsoft.com/office/drawing/2014/main" id="{05494EE6-C9D6-4637-9B5E-03D2E163018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83" name="Texto 17" hidden="1">
          <a:extLst>
            <a:ext uri="{FF2B5EF4-FFF2-40B4-BE49-F238E27FC236}">
              <a16:creationId xmlns:a16="http://schemas.microsoft.com/office/drawing/2014/main" id="{96F9AE1C-4708-4B61-A5CA-10019D5DB91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84" name="Texto 17" hidden="1">
          <a:extLst>
            <a:ext uri="{FF2B5EF4-FFF2-40B4-BE49-F238E27FC236}">
              <a16:creationId xmlns:a16="http://schemas.microsoft.com/office/drawing/2014/main" id="{BBB4983A-4A56-438D-894A-6D60E832577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85" name="Texto 17" hidden="1">
          <a:extLst>
            <a:ext uri="{FF2B5EF4-FFF2-40B4-BE49-F238E27FC236}">
              <a16:creationId xmlns:a16="http://schemas.microsoft.com/office/drawing/2014/main" id="{2D8F9B9A-3054-482B-B832-5F38E2E7749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86" name="Texto 17" hidden="1">
          <a:extLst>
            <a:ext uri="{FF2B5EF4-FFF2-40B4-BE49-F238E27FC236}">
              <a16:creationId xmlns:a16="http://schemas.microsoft.com/office/drawing/2014/main" id="{F0027829-FD66-42E8-A4BE-42C9964EBF9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87" name="Texto 17" hidden="1">
          <a:extLst>
            <a:ext uri="{FF2B5EF4-FFF2-40B4-BE49-F238E27FC236}">
              <a16:creationId xmlns:a16="http://schemas.microsoft.com/office/drawing/2014/main" id="{35569D32-0DFE-4918-BB98-0591CF2B4E4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588" name="Texto 17" hidden="1">
          <a:extLst>
            <a:ext uri="{FF2B5EF4-FFF2-40B4-BE49-F238E27FC236}">
              <a16:creationId xmlns:a16="http://schemas.microsoft.com/office/drawing/2014/main" id="{B7BF322E-AF71-469F-866F-43A2E8CCC88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89" name="Texto 17" hidden="1">
          <a:extLst>
            <a:ext uri="{FF2B5EF4-FFF2-40B4-BE49-F238E27FC236}">
              <a16:creationId xmlns:a16="http://schemas.microsoft.com/office/drawing/2014/main" id="{BD2DE5A8-9B49-4D1A-9D50-901DE436B2C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90" name="Texto 17" hidden="1">
          <a:extLst>
            <a:ext uri="{FF2B5EF4-FFF2-40B4-BE49-F238E27FC236}">
              <a16:creationId xmlns:a16="http://schemas.microsoft.com/office/drawing/2014/main" id="{D81BD16C-59D5-416A-942F-341CBB8BCE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91" name="Texto 17" hidden="1">
          <a:extLst>
            <a:ext uri="{FF2B5EF4-FFF2-40B4-BE49-F238E27FC236}">
              <a16:creationId xmlns:a16="http://schemas.microsoft.com/office/drawing/2014/main" id="{4FC897EF-1861-48D0-ACEE-C5FACEDF6D0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92" name="Texto 17" hidden="1">
          <a:extLst>
            <a:ext uri="{FF2B5EF4-FFF2-40B4-BE49-F238E27FC236}">
              <a16:creationId xmlns:a16="http://schemas.microsoft.com/office/drawing/2014/main" id="{FC3A4CDE-D76A-4DC6-9FDE-018F0CC3D78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93" name="Texto 17" hidden="1">
          <a:extLst>
            <a:ext uri="{FF2B5EF4-FFF2-40B4-BE49-F238E27FC236}">
              <a16:creationId xmlns:a16="http://schemas.microsoft.com/office/drawing/2014/main" id="{5F657FB4-766A-4B9A-A5D5-4E0B28E3105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94" name="Texto 17" hidden="1">
          <a:extLst>
            <a:ext uri="{FF2B5EF4-FFF2-40B4-BE49-F238E27FC236}">
              <a16:creationId xmlns:a16="http://schemas.microsoft.com/office/drawing/2014/main" id="{251EC31E-8CA2-474C-94A5-068B66E26F7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95" name="Texto 17" hidden="1">
          <a:extLst>
            <a:ext uri="{FF2B5EF4-FFF2-40B4-BE49-F238E27FC236}">
              <a16:creationId xmlns:a16="http://schemas.microsoft.com/office/drawing/2014/main" id="{030B42A7-83B3-450D-A724-5EA25D751A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596" name="Texto 17" hidden="1">
          <a:extLst>
            <a:ext uri="{FF2B5EF4-FFF2-40B4-BE49-F238E27FC236}">
              <a16:creationId xmlns:a16="http://schemas.microsoft.com/office/drawing/2014/main" id="{4F90452E-5667-4A7F-8D5D-27F20F9D7985}"/>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597" name="Texto 17" hidden="1">
          <a:extLst>
            <a:ext uri="{FF2B5EF4-FFF2-40B4-BE49-F238E27FC236}">
              <a16:creationId xmlns:a16="http://schemas.microsoft.com/office/drawing/2014/main" id="{F055306D-58DB-4AFE-8C00-E6B37153A918}"/>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98" name="Texto 17" hidden="1">
          <a:extLst>
            <a:ext uri="{FF2B5EF4-FFF2-40B4-BE49-F238E27FC236}">
              <a16:creationId xmlns:a16="http://schemas.microsoft.com/office/drawing/2014/main" id="{B2C25ADD-B5B5-4BBE-B574-6C83AE413B5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599" name="Texto 17" hidden="1">
          <a:extLst>
            <a:ext uri="{FF2B5EF4-FFF2-40B4-BE49-F238E27FC236}">
              <a16:creationId xmlns:a16="http://schemas.microsoft.com/office/drawing/2014/main" id="{51969912-E5AE-4303-91D3-9DADCF99953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00" name="Texto 17" hidden="1">
          <a:extLst>
            <a:ext uri="{FF2B5EF4-FFF2-40B4-BE49-F238E27FC236}">
              <a16:creationId xmlns:a16="http://schemas.microsoft.com/office/drawing/2014/main" id="{A109A701-CF87-4C8B-BB90-46D84716631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01" name="Texto 17" hidden="1">
          <a:extLst>
            <a:ext uri="{FF2B5EF4-FFF2-40B4-BE49-F238E27FC236}">
              <a16:creationId xmlns:a16="http://schemas.microsoft.com/office/drawing/2014/main" id="{4B75E8F6-EE41-4481-843B-5AFCF2ACBC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02" name="Texto 17" hidden="1">
          <a:extLst>
            <a:ext uri="{FF2B5EF4-FFF2-40B4-BE49-F238E27FC236}">
              <a16:creationId xmlns:a16="http://schemas.microsoft.com/office/drawing/2014/main" id="{75221C35-AE5D-4DC7-B6EB-0A10AE7D06F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03" name="Texto 17" hidden="1">
          <a:extLst>
            <a:ext uri="{FF2B5EF4-FFF2-40B4-BE49-F238E27FC236}">
              <a16:creationId xmlns:a16="http://schemas.microsoft.com/office/drawing/2014/main" id="{EC849CF5-AFF3-4DA3-8199-A12CABEA150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04" name="Texto 17" hidden="1">
          <a:extLst>
            <a:ext uri="{FF2B5EF4-FFF2-40B4-BE49-F238E27FC236}">
              <a16:creationId xmlns:a16="http://schemas.microsoft.com/office/drawing/2014/main" id="{A93902BF-D175-4F2C-A1F0-886E364A93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05" name="Texto 17" hidden="1">
          <a:extLst>
            <a:ext uri="{FF2B5EF4-FFF2-40B4-BE49-F238E27FC236}">
              <a16:creationId xmlns:a16="http://schemas.microsoft.com/office/drawing/2014/main" id="{DCA0B99B-55E6-4857-867B-E503BB04BAE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06" name="Texto 17" hidden="1">
          <a:extLst>
            <a:ext uri="{FF2B5EF4-FFF2-40B4-BE49-F238E27FC236}">
              <a16:creationId xmlns:a16="http://schemas.microsoft.com/office/drawing/2014/main" id="{2DBD17AB-86A5-4252-BC8F-511A4F00DF1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07" name="Texto 17" hidden="1">
          <a:extLst>
            <a:ext uri="{FF2B5EF4-FFF2-40B4-BE49-F238E27FC236}">
              <a16:creationId xmlns:a16="http://schemas.microsoft.com/office/drawing/2014/main" id="{83B76FE3-1A06-43DA-925B-1D9DFE0D3AA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08" name="Texto 17" hidden="1">
          <a:extLst>
            <a:ext uri="{FF2B5EF4-FFF2-40B4-BE49-F238E27FC236}">
              <a16:creationId xmlns:a16="http://schemas.microsoft.com/office/drawing/2014/main" id="{85986981-29A3-4A64-9663-7751BEC31AC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09" name="Texto 17" hidden="1">
          <a:extLst>
            <a:ext uri="{FF2B5EF4-FFF2-40B4-BE49-F238E27FC236}">
              <a16:creationId xmlns:a16="http://schemas.microsoft.com/office/drawing/2014/main" id="{CFF7CE7C-E4F4-4C5A-8F43-5CCA5C36C7E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10" name="Texto 17" hidden="1">
          <a:extLst>
            <a:ext uri="{FF2B5EF4-FFF2-40B4-BE49-F238E27FC236}">
              <a16:creationId xmlns:a16="http://schemas.microsoft.com/office/drawing/2014/main" id="{4A424B46-125E-4C7D-B0F2-CCA942F0C3F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11" name="Texto 17" hidden="1">
          <a:extLst>
            <a:ext uri="{FF2B5EF4-FFF2-40B4-BE49-F238E27FC236}">
              <a16:creationId xmlns:a16="http://schemas.microsoft.com/office/drawing/2014/main" id="{ACDD9804-7F98-4483-A878-80A530C8C48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12" name="Texto 17" hidden="1">
          <a:extLst>
            <a:ext uri="{FF2B5EF4-FFF2-40B4-BE49-F238E27FC236}">
              <a16:creationId xmlns:a16="http://schemas.microsoft.com/office/drawing/2014/main" id="{048721DF-3D34-4099-8235-BDE2E237016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13" name="Texto 17" hidden="1">
          <a:extLst>
            <a:ext uri="{FF2B5EF4-FFF2-40B4-BE49-F238E27FC236}">
              <a16:creationId xmlns:a16="http://schemas.microsoft.com/office/drawing/2014/main" id="{42FECB18-8659-4557-AAA0-2BC645DDE69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14" name="Texto 17" hidden="1">
          <a:extLst>
            <a:ext uri="{FF2B5EF4-FFF2-40B4-BE49-F238E27FC236}">
              <a16:creationId xmlns:a16="http://schemas.microsoft.com/office/drawing/2014/main" id="{772BB511-B5BC-4673-9E69-382D517D80B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15" name="Texto 17" hidden="1">
          <a:extLst>
            <a:ext uri="{FF2B5EF4-FFF2-40B4-BE49-F238E27FC236}">
              <a16:creationId xmlns:a16="http://schemas.microsoft.com/office/drawing/2014/main" id="{6850F34A-5EF8-43A0-BFC5-312675760B7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16" name="Texto 17" hidden="1">
          <a:extLst>
            <a:ext uri="{FF2B5EF4-FFF2-40B4-BE49-F238E27FC236}">
              <a16:creationId xmlns:a16="http://schemas.microsoft.com/office/drawing/2014/main" id="{3259DC42-5764-4B59-8236-F3069C3E632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17" name="Texto 17" hidden="1">
          <a:extLst>
            <a:ext uri="{FF2B5EF4-FFF2-40B4-BE49-F238E27FC236}">
              <a16:creationId xmlns:a16="http://schemas.microsoft.com/office/drawing/2014/main" id="{1C5C1F1C-0674-4BBA-A0B7-EB37DBD2FBF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18" name="Texto 17" hidden="1">
          <a:extLst>
            <a:ext uri="{FF2B5EF4-FFF2-40B4-BE49-F238E27FC236}">
              <a16:creationId xmlns:a16="http://schemas.microsoft.com/office/drawing/2014/main" id="{4FC2E3CD-F843-4163-A65E-289337E9C26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19" name="Texto 17" hidden="1">
          <a:extLst>
            <a:ext uri="{FF2B5EF4-FFF2-40B4-BE49-F238E27FC236}">
              <a16:creationId xmlns:a16="http://schemas.microsoft.com/office/drawing/2014/main" id="{5A3D3FE0-5546-4413-9FF2-1200CAFD6AE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20" name="Texto 17" hidden="1">
          <a:extLst>
            <a:ext uri="{FF2B5EF4-FFF2-40B4-BE49-F238E27FC236}">
              <a16:creationId xmlns:a16="http://schemas.microsoft.com/office/drawing/2014/main" id="{71BD2831-FAF8-485E-BAA1-E9C31409B94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21" name="Texto 17" hidden="1">
          <a:extLst>
            <a:ext uri="{FF2B5EF4-FFF2-40B4-BE49-F238E27FC236}">
              <a16:creationId xmlns:a16="http://schemas.microsoft.com/office/drawing/2014/main" id="{790F27B4-45F8-46D7-ACCB-30129573A13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22" name="Texto 17" hidden="1">
          <a:extLst>
            <a:ext uri="{FF2B5EF4-FFF2-40B4-BE49-F238E27FC236}">
              <a16:creationId xmlns:a16="http://schemas.microsoft.com/office/drawing/2014/main" id="{F8941364-8EC9-4D08-8112-08EA9DCC68D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23" name="Texto 17" hidden="1">
          <a:extLst>
            <a:ext uri="{FF2B5EF4-FFF2-40B4-BE49-F238E27FC236}">
              <a16:creationId xmlns:a16="http://schemas.microsoft.com/office/drawing/2014/main" id="{6DA1BE13-7570-4AFA-B025-BC0BE43196E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24" name="Texto 17" hidden="1">
          <a:extLst>
            <a:ext uri="{FF2B5EF4-FFF2-40B4-BE49-F238E27FC236}">
              <a16:creationId xmlns:a16="http://schemas.microsoft.com/office/drawing/2014/main" id="{CC3A1880-DA91-4AD4-BAA4-7166EC84655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25" name="Texto 17" hidden="1">
          <a:extLst>
            <a:ext uri="{FF2B5EF4-FFF2-40B4-BE49-F238E27FC236}">
              <a16:creationId xmlns:a16="http://schemas.microsoft.com/office/drawing/2014/main" id="{26AC92F0-0EB8-4331-BB53-78823DC4D1A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26" name="Texto 17" hidden="1">
          <a:extLst>
            <a:ext uri="{FF2B5EF4-FFF2-40B4-BE49-F238E27FC236}">
              <a16:creationId xmlns:a16="http://schemas.microsoft.com/office/drawing/2014/main" id="{9C7677BB-C2A1-4444-A25C-3FEC9E5F234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27" name="Texto 17" hidden="1">
          <a:extLst>
            <a:ext uri="{FF2B5EF4-FFF2-40B4-BE49-F238E27FC236}">
              <a16:creationId xmlns:a16="http://schemas.microsoft.com/office/drawing/2014/main" id="{11ABBA7E-2B9B-430C-BAA2-1932922BA1E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28" name="Texto 17" hidden="1">
          <a:extLst>
            <a:ext uri="{FF2B5EF4-FFF2-40B4-BE49-F238E27FC236}">
              <a16:creationId xmlns:a16="http://schemas.microsoft.com/office/drawing/2014/main" id="{FA6BB8B4-9069-4A2D-9F50-D94D0AEC63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29" name="Texto 17" hidden="1">
          <a:extLst>
            <a:ext uri="{FF2B5EF4-FFF2-40B4-BE49-F238E27FC236}">
              <a16:creationId xmlns:a16="http://schemas.microsoft.com/office/drawing/2014/main" id="{978DC6D3-E8D4-477D-BCF2-CA857FBB967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30" name="Texto 17" hidden="1">
          <a:extLst>
            <a:ext uri="{FF2B5EF4-FFF2-40B4-BE49-F238E27FC236}">
              <a16:creationId xmlns:a16="http://schemas.microsoft.com/office/drawing/2014/main" id="{0D6A0224-9CEE-491C-A9C4-BB544D08CA2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31" name="Texto 17" hidden="1">
          <a:extLst>
            <a:ext uri="{FF2B5EF4-FFF2-40B4-BE49-F238E27FC236}">
              <a16:creationId xmlns:a16="http://schemas.microsoft.com/office/drawing/2014/main" id="{87A533CE-E6AD-4232-9BCA-F7F8CB54294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32" name="Texto 17" hidden="1">
          <a:extLst>
            <a:ext uri="{FF2B5EF4-FFF2-40B4-BE49-F238E27FC236}">
              <a16:creationId xmlns:a16="http://schemas.microsoft.com/office/drawing/2014/main" id="{DD60BBE2-190D-4350-939B-EDBCB3A7C01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633" name="Texto 17" hidden="1">
          <a:extLst>
            <a:ext uri="{FF2B5EF4-FFF2-40B4-BE49-F238E27FC236}">
              <a16:creationId xmlns:a16="http://schemas.microsoft.com/office/drawing/2014/main" id="{BB7C727B-077C-49C2-92F4-746003F97695}"/>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634" name="Texto 17" hidden="1">
          <a:extLst>
            <a:ext uri="{FF2B5EF4-FFF2-40B4-BE49-F238E27FC236}">
              <a16:creationId xmlns:a16="http://schemas.microsoft.com/office/drawing/2014/main" id="{3AB526A4-C7B8-4A6F-9C2A-71FE26FEAFBA}"/>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35" name="Texto 17" hidden="1">
          <a:extLst>
            <a:ext uri="{FF2B5EF4-FFF2-40B4-BE49-F238E27FC236}">
              <a16:creationId xmlns:a16="http://schemas.microsoft.com/office/drawing/2014/main" id="{1732638E-1D21-4C0D-99D6-0D631221119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36" name="Texto 17" hidden="1">
          <a:extLst>
            <a:ext uri="{FF2B5EF4-FFF2-40B4-BE49-F238E27FC236}">
              <a16:creationId xmlns:a16="http://schemas.microsoft.com/office/drawing/2014/main" id="{2A7C99A6-E6DB-4480-820D-5F8918CDC0E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37" name="Texto 17" hidden="1">
          <a:extLst>
            <a:ext uri="{FF2B5EF4-FFF2-40B4-BE49-F238E27FC236}">
              <a16:creationId xmlns:a16="http://schemas.microsoft.com/office/drawing/2014/main" id="{82A3C765-3B03-45D0-A9B2-FD8A266ECA2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38" name="Texto 17" hidden="1">
          <a:extLst>
            <a:ext uri="{FF2B5EF4-FFF2-40B4-BE49-F238E27FC236}">
              <a16:creationId xmlns:a16="http://schemas.microsoft.com/office/drawing/2014/main" id="{904807BC-9DD5-46B9-BCD3-5456D3697E5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39" name="Texto 17" hidden="1">
          <a:extLst>
            <a:ext uri="{FF2B5EF4-FFF2-40B4-BE49-F238E27FC236}">
              <a16:creationId xmlns:a16="http://schemas.microsoft.com/office/drawing/2014/main" id="{2AC76C39-6E65-4466-8346-7BC16395B92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40" name="Texto 17" hidden="1">
          <a:extLst>
            <a:ext uri="{FF2B5EF4-FFF2-40B4-BE49-F238E27FC236}">
              <a16:creationId xmlns:a16="http://schemas.microsoft.com/office/drawing/2014/main" id="{3B683F71-9941-4068-BBC7-DC9C1D8EA0A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41" name="Texto 17" hidden="1">
          <a:extLst>
            <a:ext uri="{FF2B5EF4-FFF2-40B4-BE49-F238E27FC236}">
              <a16:creationId xmlns:a16="http://schemas.microsoft.com/office/drawing/2014/main" id="{99C217DE-7978-482A-9A5F-243CB9E7514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42" name="Texto 17" hidden="1">
          <a:extLst>
            <a:ext uri="{FF2B5EF4-FFF2-40B4-BE49-F238E27FC236}">
              <a16:creationId xmlns:a16="http://schemas.microsoft.com/office/drawing/2014/main" id="{180BCB10-130D-48FB-B760-B73783916E1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43" name="Texto 17" hidden="1">
          <a:extLst>
            <a:ext uri="{FF2B5EF4-FFF2-40B4-BE49-F238E27FC236}">
              <a16:creationId xmlns:a16="http://schemas.microsoft.com/office/drawing/2014/main" id="{ED861ADC-EEB5-446F-B590-5786581F895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44" name="Texto 17" hidden="1">
          <a:extLst>
            <a:ext uri="{FF2B5EF4-FFF2-40B4-BE49-F238E27FC236}">
              <a16:creationId xmlns:a16="http://schemas.microsoft.com/office/drawing/2014/main" id="{220135D1-C8A2-4A3F-9DD7-05496574E96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45" name="Texto 17" hidden="1">
          <a:extLst>
            <a:ext uri="{FF2B5EF4-FFF2-40B4-BE49-F238E27FC236}">
              <a16:creationId xmlns:a16="http://schemas.microsoft.com/office/drawing/2014/main" id="{D4DA7BD7-BCCE-43C9-9698-17CB438F3DE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46" name="Texto 17" hidden="1">
          <a:extLst>
            <a:ext uri="{FF2B5EF4-FFF2-40B4-BE49-F238E27FC236}">
              <a16:creationId xmlns:a16="http://schemas.microsoft.com/office/drawing/2014/main" id="{9AA85EE6-8BCD-4E57-A4A9-07DAE69F8D3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47" name="Texto 17" hidden="1">
          <a:extLst>
            <a:ext uri="{FF2B5EF4-FFF2-40B4-BE49-F238E27FC236}">
              <a16:creationId xmlns:a16="http://schemas.microsoft.com/office/drawing/2014/main" id="{D848F029-938E-40F8-962A-3D14826731D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48" name="Texto 17" hidden="1">
          <a:extLst>
            <a:ext uri="{FF2B5EF4-FFF2-40B4-BE49-F238E27FC236}">
              <a16:creationId xmlns:a16="http://schemas.microsoft.com/office/drawing/2014/main" id="{C8536E53-1329-45CE-9F5B-6EBA3C5115D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49" name="Texto 17" hidden="1">
          <a:extLst>
            <a:ext uri="{FF2B5EF4-FFF2-40B4-BE49-F238E27FC236}">
              <a16:creationId xmlns:a16="http://schemas.microsoft.com/office/drawing/2014/main" id="{DEB52474-370B-4446-9664-C1F7AB0239F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50" name="Texto 17" hidden="1">
          <a:extLst>
            <a:ext uri="{FF2B5EF4-FFF2-40B4-BE49-F238E27FC236}">
              <a16:creationId xmlns:a16="http://schemas.microsoft.com/office/drawing/2014/main" id="{14D6649A-E02E-462D-A58A-67C7E53DBB4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51" name="Texto 17" hidden="1">
          <a:extLst>
            <a:ext uri="{FF2B5EF4-FFF2-40B4-BE49-F238E27FC236}">
              <a16:creationId xmlns:a16="http://schemas.microsoft.com/office/drawing/2014/main" id="{5F3A6184-AA9A-4F58-A021-74820D7E1C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52" name="Texto 17" hidden="1">
          <a:extLst>
            <a:ext uri="{FF2B5EF4-FFF2-40B4-BE49-F238E27FC236}">
              <a16:creationId xmlns:a16="http://schemas.microsoft.com/office/drawing/2014/main" id="{5BD8C69F-0F15-4BBB-8712-2C18136C062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53" name="Texto 17" hidden="1">
          <a:extLst>
            <a:ext uri="{FF2B5EF4-FFF2-40B4-BE49-F238E27FC236}">
              <a16:creationId xmlns:a16="http://schemas.microsoft.com/office/drawing/2014/main" id="{8E572D31-8870-408A-96E8-10D83A204CC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54" name="Texto 17" hidden="1">
          <a:extLst>
            <a:ext uri="{FF2B5EF4-FFF2-40B4-BE49-F238E27FC236}">
              <a16:creationId xmlns:a16="http://schemas.microsoft.com/office/drawing/2014/main" id="{EE74E5F5-7240-401F-99CB-7F81353FF24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55" name="Texto 17" hidden="1">
          <a:extLst>
            <a:ext uri="{FF2B5EF4-FFF2-40B4-BE49-F238E27FC236}">
              <a16:creationId xmlns:a16="http://schemas.microsoft.com/office/drawing/2014/main" id="{39DB1A3B-E72B-47AA-A731-E5AA648D269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56" name="Texto 17" hidden="1">
          <a:extLst>
            <a:ext uri="{FF2B5EF4-FFF2-40B4-BE49-F238E27FC236}">
              <a16:creationId xmlns:a16="http://schemas.microsoft.com/office/drawing/2014/main" id="{DBD87DBF-53B8-410A-AE57-5CAEA273ACB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57" name="Texto 17" hidden="1">
          <a:extLst>
            <a:ext uri="{FF2B5EF4-FFF2-40B4-BE49-F238E27FC236}">
              <a16:creationId xmlns:a16="http://schemas.microsoft.com/office/drawing/2014/main" id="{A3F73826-A678-4FF2-9E1E-BF587113A81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58" name="Texto 17" hidden="1">
          <a:extLst>
            <a:ext uri="{FF2B5EF4-FFF2-40B4-BE49-F238E27FC236}">
              <a16:creationId xmlns:a16="http://schemas.microsoft.com/office/drawing/2014/main" id="{AA781809-4B57-45BA-90B3-4B63228E613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59" name="Texto 17" hidden="1">
          <a:extLst>
            <a:ext uri="{FF2B5EF4-FFF2-40B4-BE49-F238E27FC236}">
              <a16:creationId xmlns:a16="http://schemas.microsoft.com/office/drawing/2014/main" id="{C2DBF137-99FB-4B14-A45B-D69581DFA3B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60" name="Texto 17" hidden="1">
          <a:extLst>
            <a:ext uri="{FF2B5EF4-FFF2-40B4-BE49-F238E27FC236}">
              <a16:creationId xmlns:a16="http://schemas.microsoft.com/office/drawing/2014/main" id="{79531B52-3B11-433E-A5C6-852301E79F4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61" name="Texto 17" hidden="1">
          <a:extLst>
            <a:ext uri="{FF2B5EF4-FFF2-40B4-BE49-F238E27FC236}">
              <a16:creationId xmlns:a16="http://schemas.microsoft.com/office/drawing/2014/main" id="{A8F08BE1-CDDE-4883-AA99-29CA881C329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62" name="Texto 17" hidden="1">
          <a:extLst>
            <a:ext uri="{FF2B5EF4-FFF2-40B4-BE49-F238E27FC236}">
              <a16:creationId xmlns:a16="http://schemas.microsoft.com/office/drawing/2014/main" id="{D3BD7206-238D-438E-BF12-D837E4F0A28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63" name="Texto 17" hidden="1">
          <a:extLst>
            <a:ext uri="{FF2B5EF4-FFF2-40B4-BE49-F238E27FC236}">
              <a16:creationId xmlns:a16="http://schemas.microsoft.com/office/drawing/2014/main" id="{BA30A75F-0D02-45D0-9EE6-72A965E8B2E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64" name="Texto 17" hidden="1">
          <a:extLst>
            <a:ext uri="{FF2B5EF4-FFF2-40B4-BE49-F238E27FC236}">
              <a16:creationId xmlns:a16="http://schemas.microsoft.com/office/drawing/2014/main" id="{CE3DD96F-2F07-4A10-8311-6DA7742F44E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65" name="Texto 17" hidden="1">
          <a:extLst>
            <a:ext uri="{FF2B5EF4-FFF2-40B4-BE49-F238E27FC236}">
              <a16:creationId xmlns:a16="http://schemas.microsoft.com/office/drawing/2014/main" id="{ADC7C99A-936B-4EBE-AF3B-8A877BDDE4A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66" name="Texto 17" hidden="1">
          <a:extLst>
            <a:ext uri="{FF2B5EF4-FFF2-40B4-BE49-F238E27FC236}">
              <a16:creationId xmlns:a16="http://schemas.microsoft.com/office/drawing/2014/main" id="{AB0A2125-297C-474C-855E-D8197E63AB5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67" name="Texto 17" hidden="1">
          <a:extLst>
            <a:ext uri="{FF2B5EF4-FFF2-40B4-BE49-F238E27FC236}">
              <a16:creationId xmlns:a16="http://schemas.microsoft.com/office/drawing/2014/main" id="{C36BE60D-22EA-41B6-B913-0E8AB0D83ED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68" name="Texto 17" hidden="1">
          <a:extLst>
            <a:ext uri="{FF2B5EF4-FFF2-40B4-BE49-F238E27FC236}">
              <a16:creationId xmlns:a16="http://schemas.microsoft.com/office/drawing/2014/main" id="{7E815D83-781B-428C-9448-5B749877D60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69" name="Texto 17" hidden="1">
          <a:extLst>
            <a:ext uri="{FF2B5EF4-FFF2-40B4-BE49-F238E27FC236}">
              <a16:creationId xmlns:a16="http://schemas.microsoft.com/office/drawing/2014/main" id="{2D5915A3-BCC7-4C69-8414-35143F085D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670" name="Texto 17" hidden="1">
          <a:extLst>
            <a:ext uri="{FF2B5EF4-FFF2-40B4-BE49-F238E27FC236}">
              <a16:creationId xmlns:a16="http://schemas.microsoft.com/office/drawing/2014/main" id="{FAF7420B-89E7-4227-8161-07968E970B95}"/>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671" name="Texto 17" hidden="1">
          <a:extLst>
            <a:ext uri="{FF2B5EF4-FFF2-40B4-BE49-F238E27FC236}">
              <a16:creationId xmlns:a16="http://schemas.microsoft.com/office/drawing/2014/main" id="{DFD88B80-11C4-4E7C-AFB9-B2B5144619BA}"/>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72" name="Texto 17" hidden="1">
          <a:extLst>
            <a:ext uri="{FF2B5EF4-FFF2-40B4-BE49-F238E27FC236}">
              <a16:creationId xmlns:a16="http://schemas.microsoft.com/office/drawing/2014/main" id="{59D97044-BB94-41D5-BF36-F78029ACF9E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73" name="Texto 17" hidden="1">
          <a:extLst>
            <a:ext uri="{FF2B5EF4-FFF2-40B4-BE49-F238E27FC236}">
              <a16:creationId xmlns:a16="http://schemas.microsoft.com/office/drawing/2014/main" id="{39E7FFB1-FB19-4743-B789-67C1E7CC86F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74" name="Texto 17" hidden="1">
          <a:extLst>
            <a:ext uri="{FF2B5EF4-FFF2-40B4-BE49-F238E27FC236}">
              <a16:creationId xmlns:a16="http://schemas.microsoft.com/office/drawing/2014/main" id="{4F6BFE59-2388-4DCE-80D0-E1E6F2CAF8F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75" name="Texto 17" hidden="1">
          <a:extLst>
            <a:ext uri="{FF2B5EF4-FFF2-40B4-BE49-F238E27FC236}">
              <a16:creationId xmlns:a16="http://schemas.microsoft.com/office/drawing/2014/main" id="{7FD07DA5-0F8E-4B86-8B8E-1CC9D25185D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76" name="Texto 17" hidden="1">
          <a:extLst>
            <a:ext uri="{FF2B5EF4-FFF2-40B4-BE49-F238E27FC236}">
              <a16:creationId xmlns:a16="http://schemas.microsoft.com/office/drawing/2014/main" id="{E45519D4-F9BB-4BE2-8ED8-2B757A08196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77" name="Texto 17" hidden="1">
          <a:extLst>
            <a:ext uri="{FF2B5EF4-FFF2-40B4-BE49-F238E27FC236}">
              <a16:creationId xmlns:a16="http://schemas.microsoft.com/office/drawing/2014/main" id="{D77ABD68-CC6A-4909-8B63-09C03F7C85E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78" name="Texto 17" hidden="1">
          <a:extLst>
            <a:ext uri="{FF2B5EF4-FFF2-40B4-BE49-F238E27FC236}">
              <a16:creationId xmlns:a16="http://schemas.microsoft.com/office/drawing/2014/main" id="{3075D768-E921-4705-AE1A-4B2BF4AB469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79" name="Texto 17" hidden="1">
          <a:extLst>
            <a:ext uri="{FF2B5EF4-FFF2-40B4-BE49-F238E27FC236}">
              <a16:creationId xmlns:a16="http://schemas.microsoft.com/office/drawing/2014/main" id="{B61A9C2E-9A95-46DF-B1DE-298EBD6FB36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80" name="Texto 17" hidden="1">
          <a:extLst>
            <a:ext uri="{FF2B5EF4-FFF2-40B4-BE49-F238E27FC236}">
              <a16:creationId xmlns:a16="http://schemas.microsoft.com/office/drawing/2014/main" id="{0FD735FD-EC28-4C43-85EE-2401EA01285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81" name="Texto 17" hidden="1">
          <a:extLst>
            <a:ext uri="{FF2B5EF4-FFF2-40B4-BE49-F238E27FC236}">
              <a16:creationId xmlns:a16="http://schemas.microsoft.com/office/drawing/2014/main" id="{13AD89C9-FC74-43A8-BEE1-95F174476B9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82" name="Texto 17" hidden="1">
          <a:extLst>
            <a:ext uri="{FF2B5EF4-FFF2-40B4-BE49-F238E27FC236}">
              <a16:creationId xmlns:a16="http://schemas.microsoft.com/office/drawing/2014/main" id="{FC0C5868-1D26-4B9E-8AB2-D0502B2E04B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83" name="Texto 17" hidden="1">
          <a:extLst>
            <a:ext uri="{FF2B5EF4-FFF2-40B4-BE49-F238E27FC236}">
              <a16:creationId xmlns:a16="http://schemas.microsoft.com/office/drawing/2014/main" id="{ED143CCF-6DC9-475F-858D-0E627DC40D2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84" name="Texto 17" hidden="1">
          <a:extLst>
            <a:ext uri="{FF2B5EF4-FFF2-40B4-BE49-F238E27FC236}">
              <a16:creationId xmlns:a16="http://schemas.microsoft.com/office/drawing/2014/main" id="{7C9A9FF4-7A6B-4785-9D74-A0A25275A0D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85" name="Texto 17" hidden="1">
          <a:extLst>
            <a:ext uri="{FF2B5EF4-FFF2-40B4-BE49-F238E27FC236}">
              <a16:creationId xmlns:a16="http://schemas.microsoft.com/office/drawing/2014/main" id="{8B8940A1-76C6-40BD-8E96-7ADD28CD9B0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86" name="Texto 17" hidden="1">
          <a:extLst>
            <a:ext uri="{FF2B5EF4-FFF2-40B4-BE49-F238E27FC236}">
              <a16:creationId xmlns:a16="http://schemas.microsoft.com/office/drawing/2014/main" id="{8B47433C-15AB-4713-9655-AC75D936FC8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87" name="Texto 17" hidden="1">
          <a:extLst>
            <a:ext uri="{FF2B5EF4-FFF2-40B4-BE49-F238E27FC236}">
              <a16:creationId xmlns:a16="http://schemas.microsoft.com/office/drawing/2014/main" id="{A1FE656A-7C69-404D-8F4C-5352548DC71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88" name="Texto 17" hidden="1">
          <a:extLst>
            <a:ext uri="{FF2B5EF4-FFF2-40B4-BE49-F238E27FC236}">
              <a16:creationId xmlns:a16="http://schemas.microsoft.com/office/drawing/2014/main" id="{8CE3E81E-346B-4853-A591-EBE3E205DA8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89" name="Texto 17" hidden="1">
          <a:extLst>
            <a:ext uri="{FF2B5EF4-FFF2-40B4-BE49-F238E27FC236}">
              <a16:creationId xmlns:a16="http://schemas.microsoft.com/office/drawing/2014/main" id="{3937E372-B31F-4DA4-9A1E-4316C1E13A5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90" name="Texto 17" hidden="1">
          <a:extLst>
            <a:ext uri="{FF2B5EF4-FFF2-40B4-BE49-F238E27FC236}">
              <a16:creationId xmlns:a16="http://schemas.microsoft.com/office/drawing/2014/main" id="{E673582C-2138-461C-AF4D-91341ABD79A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91" name="Texto 17" hidden="1">
          <a:extLst>
            <a:ext uri="{FF2B5EF4-FFF2-40B4-BE49-F238E27FC236}">
              <a16:creationId xmlns:a16="http://schemas.microsoft.com/office/drawing/2014/main" id="{8544B92A-AFA7-4614-BD89-1CD2ABA20D1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92" name="Texto 17" hidden="1">
          <a:extLst>
            <a:ext uri="{FF2B5EF4-FFF2-40B4-BE49-F238E27FC236}">
              <a16:creationId xmlns:a16="http://schemas.microsoft.com/office/drawing/2014/main" id="{EFFA3F20-B576-463E-BB0D-AFF717B92D7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693" name="Texto 17" hidden="1">
          <a:extLst>
            <a:ext uri="{FF2B5EF4-FFF2-40B4-BE49-F238E27FC236}">
              <a16:creationId xmlns:a16="http://schemas.microsoft.com/office/drawing/2014/main" id="{C7BFF4D3-C460-4560-A21A-FA75EF7D56F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94" name="Texto 17" hidden="1">
          <a:extLst>
            <a:ext uri="{FF2B5EF4-FFF2-40B4-BE49-F238E27FC236}">
              <a16:creationId xmlns:a16="http://schemas.microsoft.com/office/drawing/2014/main" id="{9D4576F5-1309-4F08-906F-7A1B2A1A904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95" name="Texto 17" hidden="1">
          <a:extLst>
            <a:ext uri="{FF2B5EF4-FFF2-40B4-BE49-F238E27FC236}">
              <a16:creationId xmlns:a16="http://schemas.microsoft.com/office/drawing/2014/main" id="{B2674E7D-2512-416C-88F2-CC7FEB1F586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96" name="Texto 17" hidden="1">
          <a:extLst>
            <a:ext uri="{FF2B5EF4-FFF2-40B4-BE49-F238E27FC236}">
              <a16:creationId xmlns:a16="http://schemas.microsoft.com/office/drawing/2014/main" id="{3A1DFB06-8A93-480F-A40B-484EAB1C139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97" name="Texto 17" hidden="1">
          <a:extLst>
            <a:ext uri="{FF2B5EF4-FFF2-40B4-BE49-F238E27FC236}">
              <a16:creationId xmlns:a16="http://schemas.microsoft.com/office/drawing/2014/main" id="{1B3E420B-81FC-4E8E-B452-FBEF6DF36FF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98" name="Texto 17" hidden="1">
          <a:extLst>
            <a:ext uri="{FF2B5EF4-FFF2-40B4-BE49-F238E27FC236}">
              <a16:creationId xmlns:a16="http://schemas.microsoft.com/office/drawing/2014/main" id="{22F09481-2314-4289-A08E-47720C5AAD1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699" name="Texto 17" hidden="1">
          <a:extLst>
            <a:ext uri="{FF2B5EF4-FFF2-40B4-BE49-F238E27FC236}">
              <a16:creationId xmlns:a16="http://schemas.microsoft.com/office/drawing/2014/main" id="{6412C046-BC8C-4A0F-A59D-73642FFFFD4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00" name="Texto 17" hidden="1">
          <a:extLst>
            <a:ext uri="{FF2B5EF4-FFF2-40B4-BE49-F238E27FC236}">
              <a16:creationId xmlns:a16="http://schemas.microsoft.com/office/drawing/2014/main" id="{F0AF5133-B1AB-4449-8C7F-1068AE6C144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01" name="Texto 17" hidden="1">
          <a:extLst>
            <a:ext uri="{FF2B5EF4-FFF2-40B4-BE49-F238E27FC236}">
              <a16:creationId xmlns:a16="http://schemas.microsoft.com/office/drawing/2014/main" id="{E602AB13-C1B4-481B-BEF7-0F76185FC1F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02" name="Texto 17" hidden="1">
          <a:extLst>
            <a:ext uri="{FF2B5EF4-FFF2-40B4-BE49-F238E27FC236}">
              <a16:creationId xmlns:a16="http://schemas.microsoft.com/office/drawing/2014/main" id="{B3FACF24-3C22-46EE-95C1-98D4594823B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03" name="Texto 17" hidden="1">
          <a:extLst>
            <a:ext uri="{FF2B5EF4-FFF2-40B4-BE49-F238E27FC236}">
              <a16:creationId xmlns:a16="http://schemas.microsoft.com/office/drawing/2014/main" id="{B664E188-6A93-4BF7-A7E4-FEF4FA9D6B0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04" name="Texto 17" hidden="1">
          <a:extLst>
            <a:ext uri="{FF2B5EF4-FFF2-40B4-BE49-F238E27FC236}">
              <a16:creationId xmlns:a16="http://schemas.microsoft.com/office/drawing/2014/main" id="{5FD8717F-DCE2-46FD-AD94-68B8FBD8043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05" name="Texto 17" hidden="1">
          <a:extLst>
            <a:ext uri="{FF2B5EF4-FFF2-40B4-BE49-F238E27FC236}">
              <a16:creationId xmlns:a16="http://schemas.microsoft.com/office/drawing/2014/main" id="{450E5B1A-FBBE-43AB-9AEE-0CAA186A04D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06" name="Texto 17" hidden="1">
          <a:extLst>
            <a:ext uri="{FF2B5EF4-FFF2-40B4-BE49-F238E27FC236}">
              <a16:creationId xmlns:a16="http://schemas.microsoft.com/office/drawing/2014/main" id="{13ECDCD3-98C5-4303-9C4D-A7C694B565E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707" name="Texto 17" hidden="1">
          <a:extLst>
            <a:ext uri="{FF2B5EF4-FFF2-40B4-BE49-F238E27FC236}">
              <a16:creationId xmlns:a16="http://schemas.microsoft.com/office/drawing/2014/main" id="{985C65EE-8011-48EF-B840-075D0EBA3119}"/>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708" name="Texto 17" hidden="1">
          <a:extLst>
            <a:ext uri="{FF2B5EF4-FFF2-40B4-BE49-F238E27FC236}">
              <a16:creationId xmlns:a16="http://schemas.microsoft.com/office/drawing/2014/main" id="{00B55FA4-44A2-4C41-B305-F2CE552AADE0}"/>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09" name="Texto 17" hidden="1">
          <a:extLst>
            <a:ext uri="{FF2B5EF4-FFF2-40B4-BE49-F238E27FC236}">
              <a16:creationId xmlns:a16="http://schemas.microsoft.com/office/drawing/2014/main" id="{BDE2B643-069A-4EF7-AE95-836E5DF9874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10" name="Texto 17" hidden="1">
          <a:extLst>
            <a:ext uri="{FF2B5EF4-FFF2-40B4-BE49-F238E27FC236}">
              <a16:creationId xmlns:a16="http://schemas.microsoft.com/office/drawing/2014/main" id="{E68CE151-DAE1-4588-A77C-ABFA1064461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11" name="Texto 17" hidden="1">
          <a:extLst>
            <a:ext uri="{FF2B5EF4-FFF2-40B4-BE49-F238E27FC236}">
              <a16:creationId xmlns:a16="http://schemas.microsoft.com/office/drawing/2014/main" id="{CF22CD47-6816-4369-B065-3A023A325EE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12" name="Texto 17" hidden="1">
          <a:extLst>
            <a:ext uri="{FF2B5EF4-FFF2-40B4-BE49-F238E27FC236}">
              <a16:creationId xmlns:a16="http://schemas.microsoft.com/office/drawing/2014/main" id="{1C060026-B2A7-4A30-9F65-7A28F2D42C8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13" name="Texto 17" hidden="1">
          <a:extLst>
            <a:ext uri="{FF2B5EF4-FFF2-40B4-BE49-F238E27FC236}">
              <a16:creationId xmlns:a16="http://schemas.microsoft.com/office/drawing/2014/main" id="{4104ECF0-7125-4A0B-9546-4C398906163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14" name="Texto 17" hidden="1">
          <a:extLst>
            <a:ext uri="{FF2B5EF4-FFF2-40B4-BE49-F238E27FC236}">
              <a16:creationId xmlns:a16="http://schemas.microsoft.com/office/drawing/2014/main" id="{43659FAD-5CF0-4616-A836-0FCE164FBBF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15" name="Texto 17" hidden="1">
          <a:extLst>
            <a:ext uri="{FF2B5EF4-FFF2-40B4-BE49-F238E27FC236}">
              <a16:creationId xmlns:a16="http://schemas.microsoft.com/office/drawing/2014/main" id="{EDD537B4-D164-44FE-B5DB-817763F6F4C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16" name="Texto 17" hidden="1">
          <a:extLst>
            <a:ext uri="{FF2B5EF4-FFF2-40B4-BE49-F238E27FC236}">
              <a16:creationId xmlns:a16="http://schemas.microsoft.com/office/drawing/2014/main" id="{98E949B9-8EC4-43D7-97AB-647942E7996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17" name="Texto 17" hidden="1">
          <a:extLst>
            <a:ext uri="{FF2B5EF4-FFF2-40B4-BE49-F238E27FC236}">
              <a16:creationId xmlns:a16="http://schemas.microsoft.com/office/drawing/2014/main" id="{61CD7D49-D6F7-4205-B96F-549D7B01FBB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18" name="Texto 17" hidden="1">
          <a:extLst>
            <a:ext uri="{FF2B5EF4-FFF2-40B4-BE49-F238E27FC236}">
              <a16:creationId xmlns:a16="http://schemas.microsoft.com/office/drawing/2014/main" id="{E182E0FF-AA0A-4B8E-97A6-18B6C900F4B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19" name="Texto 17" hidden="1">
          <a:extLst>
            <a:ext uri="{FF2B5EF4-FFF2-40B4-BE49-F238E27FC236}">
              <a16:creationId xmlns:a16="http://schemas.microsoft.com/office/drawing/2014/main" id="{08A1FA57-C81F-4BD5-B6BA-9C641B31F1D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20" name="Texto 17" hidden="1">
          <a:extLst>
            <a:ext uri="{FF2B5EF4-FFF2-40B4-BE49-F238E27FC236}">
              <a16:creationId xmlns:a16="http://schemas.microsoft.com/office/drawing/2014/main" id="{63ED1FBE-2E1A-4C0F-ADFF-7BAACA9B98D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21" name="Texto 17" hidden="1">
          <a:extLst>
            <a:ext uri="{FF2B5EF4-FFF2-40B4-BE49-F238E27FC236}">
              <a16:creationId xmlns:a16="http://schemas.microsoft.com/office/drawing/2014/main" id="{C6F75C15-27F1-4D24-8919-2BF5E5E3B2D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22" name="Texto 17" hidden="1">
          <a:extLst>
            <a:ext uri="{FF2B5EF4-FFF2-40B4-BE49-F238E27FC236}">
              <a16:creationId xmlns:a16="http://schemas.microsoft.com/office/drawing/2014/main" id="{19578DEA-6B3A-436E-B1B8-F2F6BF536A1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23" name="Texto 17" hidden="1">
          <a:extLst>
            <a:ext uri="{FF2B5EF4-FFF2-40B4-BE49-F238E27FC236}">
              <a16:creationId xmlns:a16="http://schemas.microsoft.com/office/drawing/2014/main" id="{4EB3B20B-754F-4465-BB89-73219800959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24" name="Texto 17" hidden="1">
          <a:extLst>
            <a:ext uri="{FF2B5EF4-FFF2-40B4-BE49-F238E27FC236}">
              <a16:creationId xmlns:a16="http://schemas.microsoft.com/office/drawing/2014/main" id="{D6CE6B78-FAD7-4D59-B06B-09769A720AC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25" name="Texto 17" hidden="1">
          <a:extLst>
            <a:ext uri="{FF2B5EF4-FFF2-40B4-BE49-F238E27FC236}">
              <a16:creationId xmlns:a16="http://schemas.microsoft.com/office/drawing/2014/main" id="{B7AF42DB-1410-4982-AEF4-21005D5960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26" name="Texto 17" hidden="1">
          <a:extLst>
            <a:ext uri="{FF2B5EF4-FFF2-40B4-BE49-F238E27FC236}">
              <a16:creationId xmlns:a16="http://schemas.microsoft.com/office/drawing/2014/main" id="{B9AE535F-0B26-45DF-9023-51A14C7D720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27" name="Texto 17" hidden="1">
          <a:extLst>
            <a:ext uri="{FF2B5EF4-FFF2-40B4-BE49-F238E27FC236}">
              <a16:creationId xmlns:a16="http://schemas.microsoft.com/office/drawing/2014/main" id="{536AFB1E-87F1-4AD2-B075-70CFFF39098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28" name="Texto 17" hidden="1">
          <a:extLst>
            <a:ext uri="{FF2B5EF4-FFF2-40B4-BE49-F238E27FC236}">
              <a16:creationId xmlns:a16="http://schemas.microsoft.com/office/drawing/2014/main" id="{617FE4CA-D233-458B-9DDC-3FCE22C8AE7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29" name="Texto 17" hidden="1">
          <a:extLst>
            <a:ext uri="{FF2B5EF4-FFF2-40B4-BE49-F238E27FC236}">
              <a16:creationId xmlns:a16="http://schemas.microsoft.com/office/drawing/2014/main" id="{19C7B626-1CF8-48C7-A832-95C04614F7C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30" name="Texto 17" hidden="1">
          <a:extLst>
            <a:ext uri="{FF2B5EF4-FFF2-40B4-BE49-F238E27FC236}">
              <a16:creationId xmlns:a16="http://schemas.microsoft.com/office/drawing/2014/main" id="{770270B2-CF42-4736-BD7F-5465CBCD1C1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31" name="Texto 17" hidden="1">
          <a:extLst>
            <a:ext uri="{FF2B5EF4-FFF2-40B4-BE49-F238E27FC236}">
              <a16:creationId xmlns:a16="http://schemas.microsoft.com/office/drawing/2014/main" id="{912EEDB9-52B2-451E-9456-D58804CC02E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32" name="Texto 17" hidden="1">
          <a:extLst>
            <a:ext uri="{FF2B5EF4-FFF2-40B4-BE49-F238E27FC236}">
              <a16:creationId xmlns:a16="http://schemas.microsoft.com/office/drawing/2014/main" id="{0C3B96A7-CD44-4613-B22F-5AAE522317E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33" name="Texto 17" hidden="1">
          <a:extLst>
            <a:ext uri="{FF2B5EF4-FFF2-40B4-BE49-F238E27FC236}">
              <a16:creationId xmlns:a16="http://schemas.microsoft.com/office/drawing/2014/main" id="{9BB86C04-3F6B-48E4-A6EB-59BF411F3BF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34" name="Texto 17" hidden="1">
          <a:extLst>
            <a:ext uri="{FF2B5EF4-FFF2-40B4-BE49-F238E27FC236}">
              <a16:creationId xmlns:a16="http://schemas.microsoft.com/office/drawing/2014/main" id="{F4DA0D4C-9ECC-4638-A347-D24608F2EE7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35" name="Texto 17" hidden="1">
          <a:extLst>
            <a:ext uri="{FF2B5EF4-FFF2-40B4-BE49-F238E27FC236}">
              <a16:creationId xmlns:a16="http://schemas.microsoft.com/office/drawing/2014/main" id="{3DC23320-2FA4-43E4-B8BE-2652CD1207D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36" name="Texto 17" hidden="1">
          <a:extLst>
            <a:ext uri="{FF2B5EF4-FFF2-40B4-BE49-F238E27FC236}">
              <a16:creationId xmlns:a16="http://schemas.microsoft.com/office/drawing/2014/main" id="{8545C5F7-8EB3-4B9E-A21C-C0702C6206D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37" name="Texto 17" hidden="1">
          <a:extLst>
            <a:ext uri="{FF2B5EF4-FFF2-40B4-BE49-F238E27FC236}">
              <a16:creationId xmlns:a16="http://schemas.microsoft.com/office/drawing/2014/main" id="{B34310A6-CA00-47CF-B53E-967E4514C8D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38" name="Texto 17" hidden="1">
          <a:extLst>
            <a:ext uri="{FF2B5EF4-FFF2-40B4-BE49-F238E27FC236}">
              <a16:creationId xmlns:a16="http://schemas.microsoft.com/office/drawing/2014/main" id="{3BE96031-7AC0-4D89-8ABF-2E7F9F55833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39" name="Texto 17" hidden="1">
          <a:extLst>
            <a:ext uri="{FF2B5EF4-FFF2-40B4-BE49-F238E27FC236}">
              <a16:creationId xmlns:a16="http://schemas.microsoft.com/office/drawing/2014/main" id="{23CBFDA6-6840-40BA-9A73-F0D6181AD5A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40" name="Texto 17" hidden="1">
          <a:extLst>
            <a:ext uri="{FF2B5EF4-FFF2-40B4-BE49-F238E27FC236}">
              <a16:creationId xmlns:a16="http://schemas.microsoft.com/office/drawing/2014/main" id="{5A630447-0E75-41DF-9FB1-8A0D50800A7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41" name="Texto 17" hidden="1">
          <a:extLst>
            <a:ext uri="{FF2B5EF4-FFF2-40B4-BE49-F238E27FC236}">
              <a16:creationId xmlns:a16="http://schemas.microsoft.com/office/drawing/2014/main" id="{8CBD0479-FDDC-4F29-B8BC-1441AEDA0CB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42" name="Texto 17" hidden="1">
          <a:extLst>
            <a:ext uri="{FF2B5EF4-FFF2-40B4-BE49-F238E27FC236}">
              <a16:creationId xmlns:a16="http://schemas.microsoft.com/office/drawing/2014/main" id="{8D1D254D-CB22-4942-8CC8-AE4E3D77691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43" name="Texto 17" hidden="1">
          <a:extLst>
            <a:ext uri="{FF2B5EF4-FFF2-40B4-BE49-F238E27FC236}">
              <a16:creationId xmlns:a16="http://schemas.microsoft.com/office/drawing/2014/main" id="{0C871868-3217-45BF-9AFD-8E6610BCA79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744" name="Texto 17" hidden="1">
          <a:extLst>
            <a:ext uri="{FF2B5EF4-FFF2-40B4-BE49-F238E27FC236}">
              <a16:creationId xmlns:a16="http://schemas.microsoft.com/office/drawing/2014/main" id="{1B5C506A-FEDD-4C2F-9BC4-3591CFA3D6DC}"/>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745" name="Texto 17" hidden="1">
          <a:extLst>
            <a:ext uri="{FF2B5EF4-FFF2-40B4-BE49-F238E27FC236}">
              <a16:creationId xmlns:a16="http://schemas.microsoft.com/office/drawing/2014/main" id="{C7C10F9A-6D84-4363-A6C0-CA0FE977B16D}"/>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46" name="Texto 17" hidden="1">
          <a:extLst>
            <a:ext uri="{FF2B5EF4-FFF2-40B4-BE49-F238E27FC236}">
              <a16:creationId xmlns:a16="http://schemas.microsoft.com/office/drawing/2014/main" id="{D523741E-CF14-4F43-90AA-14CB4325B79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47" name="Texto 17" hidden="1">
          <a:extLst>
            <a:ext uri="{FF2B5EF4-FFF2-40B4-BE49-F238E27FC236}">
              <a16:creationId xmlns:a16="http://schemas.microsoft.com/office/drawing/2014/main" id="{78E6DCE9-CA33-404B-AF7C-96B0D1B92EA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48" name="Texto 17" hidden="1">
          <a:extLst>
            <a:ext uri="{FF2B5EF4-FFF2-40B4-BE49-F238E27FC236}">
              <a16:creationId xmlns:a16="http://schemas.microsoft.com/office/drawing/2014/main" id="{952243B4-B3A8-4B3D-9227-AEF7D9E5D8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49" name="Texto 17" hidden="1">
          <a:extLst>
            <a:ext uri="{FF2B5EF4-FFF2-40B4-BE49-F238E27FC236}">
              <a16:creationId xmlns:a16="http://schemas.microsoft.com/office/drawing/2014/main" id="{5C5ECE99-37D8-4648-AF11-9580D076636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50" name="Texto 17" hidden="1">
          <a:extLst>
            <a:ext uri="{FF2B5EF4-FFF2-40B4-BE49-F238E27FC236}">
              <a16:creationId xmlns:a16="http://schemas.microsoft.com/office/drawing/2014/main" id="{7C09378A-457E-44D1-857B-BA41A8C2455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51" name="Texto 17" hidden="1">
          <a:extLst>
            <a:ext uri="{FF2B5EF4-FFF2-40B4-BE49-F238E27FC236}">
              <a16:creationId xmlns:a16="http://schemas.microsoft.com/office/drawing/2014/main" id="{7BC048C3-3C3B-42B2-A436-50159C9E323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52" name="Texto 17" hidden="1">
          <a:extLst>
            <a:ext uri="{FF2B5EF4-FFF2-40B4-BE49-F238E27FC236}">
              <a16:creationId xmlns:a16="http://schemas.microsoft.com/office/drawing/2014/main" id="{59C84355-5012-40E5-9D15-91AFDFFA5B6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53" name="Texto 17" hidden="1">
          <a:extLst>
            <a:ext uri="{FF2B5EF4-FFF2-40B4-BE49-F238E27FC236}">
              <a16:creationId xmlns:a16="http://schemas.microsoft.com/office/drawing/2014/main" id="{C5B85191-75E1-4BB1-9E61-B657A59BFDB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54" name="Texto 17" hidden="1">
          <a:extLst>
            <a:ext uri="{FF2B5EF4-FFF2-40B4-BE49-F238E27FC236}">
              <a16:creationId xmlns:a16="http://schemas.microsoft.com/office/drawing/2014/main" id="{0D4684ED-1B84-42D6-A92C-41FCCADB52A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55" name="Texto 17" hidden="1">
          <a:extLst>
            <a:ext uri="{FF2B5EF4-FFF2-40B4-BE49-F238E27FC236}">
              <a16:creationId xmlns:a16="http://schemas.microsoft.com/office/drawing/2014/main" id="{692AEA3B-E06C-45AE-B347-F116F12DB2F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56" name="Texto 17" hidden="1">
          <a:extLst>
            <a:ext uri="{FF2B5EF4-FFF2-40B4-BE49-F238E27FC236}">
              <a16:creationId xmlns:a16="http://schemas.microsoft.com/office/drawing/2014/main" id="{AC3EF105-BFDC-4CC8-AD73-41B249DAE57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57" name="Texto 17" hidden="1">
          <a:extLst>
            <a:ext uri="{FF2B5EF4-FFF2-40B4-BE49-F238E27FC236}">
              <a16:creationId xmlns:a16="http://schemas.microsoft.com/office/drawing/2014/main" id="{4B649030-D90B-4A74-B22E-F403B30EEAC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58" name="Texto 17" hidden="1">
          <a:extLst>
            <a:ext uri="{FF2B5EF4-FFF2-40B4-BE49-F238E27FC236}">
              <a16:creationId xmlns:a16="http://schemas.microsoft.com/office/drawing/2014/main" id="{6BCF1FDC-1446-4EAE-BA34-EBA1D1866CA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59" name="Texto 17" hidden="1">
          <a:extLst>
            <a:ext uri="{FF2B5EF4-FFF2-40B4-BE49-F238E27FC236}">
              <a16:creationId xmlns:a16="http://schemas.microsoft.com/office/drawing/2014/main" id="{DF8681D8-F103-4D1D-B793-2ADC22B9AFD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60" name="Texto 17" hidden="1">
          <a:extLst>
            <a:ext uri="{FF2B5EF4-FFF2-40B4-BE49-F238E27FC236}">
              <a16:creationId xmlns:a16="http://schemas.microsoft.com/office/drawing/2014/main" id="{05E7A748-A7C4-460C-B6F3-943F9CF026C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61" name="Texto 17" hidden="1">
          <a:extLst>
            <a:ext uri="{FF2B5EF4-FFF2-40B4-BE49-F238E27FC236}">
              <a16:creationId xmlns:a16="http://schemas.microsoft.com/office/drawing/2014/main" id="{585DD46C-F84E-4E3B-BBC2-E1609FFEBE9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62" name="Texto 17" hidden="1">
          <a:extLst>
            <a:ext uri="{FF2B5EF4-FFF2-40B4-BE49-F238E27FC236}">
              <a16:creationId xmlns:a16="http://schemas.microsoft.com/office/drawing/2014/main" id="{A11C83A8-A5BC-4127-9278-91B4A9E16BC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63" name="Texto 17" hidden="1">
          <a:extLst>
            <a:ext uri="{FF2B5EF4-FFF2-40B4-BE49-F238E27FC236}">
              <a16:creationId xmlns:a16="http://schemas.microsoft.com/office/drawing/2014/main" id="{C4AF6A30-32BD-4DFA-90BC-41CBB9D4BFE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64" name="Texto 17" hidden="1">
          <a:extLst>
            <a:ext uri="{FF2B5EF4-FFF2-40B4-BE49-F238E27FC236}">
              <a16:creationId xmlns:a16="http://schemas.microsoft.com/office/drawing/2014/main" id="{B44F4620-B62C-4722-A8C5-F30F1016F65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65" name="Texto 17" hidden="1">
          <a:extLst>
            <a:ext uri="{FF2B5EF4-FFF2-40B4-BE49-F238E27FC236}">
              <a16:creationId xmlns:a16="http://schemas.microsoft.com/office/drawing/2014/main" id="{70B87E6F-5588-4D30-9E90-6BCAB7A6A81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66" name="Texto 17" hidden="1">
          <a:extLst>
            <a:ext uri="{FF2B5EF4-FFF2-40B4-BE49-F238E27FC236}">
              <a16:creationId xmlns:a16="http://schemas.microsoft.com/office/drawing/2014/main" id="{AC17E1D9-0DF3-4BCF-8108-9D5EBBBC818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67" name="Texto 17" hidden="1">
          <a:extLst>
            <a:ext uri="{FF2B5EF4-FFF2-40B4-BE49-F238E27FC236}">
              <a16:creationId xmlns:a16="http://schemas.microsoft.com/office/drawing/2014/main" id="{83B8CA31-5EF2-458D-B3E5-552A6DE0836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68" name="Texto 17" hidden="1">
          <a:extLst>
            <a:ext uri="{FF2B5EF4-FFF2-40B4-BE49-F238E27FC236}">
              <a16:creationId xmlns:a16="http://schemas.microsoft.com/office/drawing/2014/main" id="{AC9F1AD0-52A1-4ACF-8238-639D8D66B76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69" name="Texto 17" hidden="1">
          <a:extLst>
            <a:ext uri="{FF2B5EF4-FFF2-40B4-BE49-F238E27FC236}">
              <a16:creationId xmlns:a16="http://schemas.microsoft.com/office/drawing/2014/main" id="{EAB27389-A8B1-4774-A08F-06F0864E70C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70" name="Texto 17" hidden="1">
          <a:extLst>
            <a:ext uri="{FF2B5EF4-FFF2-40B4-BE49-F238E27FC236}">
              <a16:creationId xmlns:a16="http://schemas.microsoft.com/office/drawing/2014/main" id="{E09C2BCE-E3D3-4D22-A7A5-9CF97A00AAA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71" name="Texto 17" hidden="1">
          <a:extLst>
            <a:ext uri="{FF2B5EF4-FFF2-40B4-BE49-F238E27FC236}">
              <a16:creationId xmlns:a16="http://schemas.microsoft.com/office/drawing/2014/main" id="{55A6571C-B91F-4BBA-8C99-E056A933727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72" name="Texto 17" hidden="1">
          <a:extLst>
            <a:ext uri="{FF2B5EF4-FFF2-40B4-BE49-F238E27FC236}">
              <a16:creationId xmlns:a16="http://schemas.microsoft.com/office/drawing/2014/main" id="{6CE36F95-873B-4770-8DD0-E919C55ABF5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73" name="Texto 17" hidden="1">
          <a:extLst>
            <a:ext uri="{FF2B5EF4-FFF2-40B4-BE49-F238E27FC236}">
              <a16:creationId xmlns:a16="http://schemas.microsoft.com/office/drawing/2014/main" id="{6487D42E-A41F-46A6-AA54-F8A07B0EDEA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74" name="Texto 17" hidden="1">
          <a:extLst>
            <a:ext uri="{FF2B5EF4-FFF2-40B4-BE49-F238E27FC236}">
              <a16:creationId xmlns:a16="http://schemas.microsoft.com/office/drawing/2014/main" id="{DAE0590B-9C7A-4271-BBC0-3FC225F31C2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75" name="Texto 17" hidden="1">
          <a:extLst>
            <a:ext uri="{FF2B5EF4-FFF2-40B4-BE49-F238E27FC236}">
              <a16:creationId xmlns:a16="http://schemas.microsoft.com/office/drawing/2014/main" id="{56C5E501-CC06-42E2-B450-9BA9D62C4D2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76" name="Texto 17" hidden="1">
          <a:extLst>
            <a:ext uri="{FF2B5EF4-FFF2-40B4-BE49-F238E27FC236}">
              <a16:creationId xmlns:a16="http://schemas.microsoft.com/office/drawing/2014/main" id="{74FC5AD8-96FF-492F-844D-799AFC1A429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77" name="Texto 17" hidden="1">
          <a:extLst>
            <a:ext uri="{FF2B5EF4-FFF2-40B4-BE49-F238E27FC236}">
              <a16:creationId xmlns:a16="http://schemas.microsoft.com/office/drawing/2014/main" id="{C0D01196-8490-436A-9E57-58274413E58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78" name="Texto 17" hidden="1">
          <a:extLst>
            <a:ext uri="{FF2B5EF4-FFF2-40B4-BE49-F238E27FC236}">
              <a16:creationId xmlns:a16="http://schemas.microsoft.com/office/drawing/2014/main" id="{1B21D230-9935-4752-B400-D9A2F653BE5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79" name="Texto 17" hidden="1">
          <a:extLst>
            <a:ext uri="{FF2B5EF4-FFF2-40B4-BE49-F238E27FC236}">
              <a16:creationId xmlns:a16="http://schemas.microsoft.com/office/drawing/2014/main" id="{BF97D67C-777E-4D68-8F50-68C691B843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80" name="Texto 17" hidden="1">
          <a:extLst>
            <a:ext uri="{FF2B5EF4-FFF2-40B4-BE49-F238E27FC236}">
              <a16:creationId xmlns:a16="http://schemas.microsoft.com/office/drawing/2014/main" id="{A575AFE9-C471-413D-9A09-CE38B676047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781" name="Texto 17" hidden="1">
          <a:extLst>
            <a:ext uri="{FF2B5EF4-FFF2-40B4-BE49-F238E27FC236}">
              <a16:creationId xmlns:a16="http://schemas.microsoft.com/office/drawing/2014/main" id="{F2A47E32-CAC9-4A3B-AA38-795AA553C863}"/>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782" name="Texto 17" hidden="1">
          <a:extLst>
            <a:ext uri="{FF2B5EF4-FFF2-40B4-BE49-F238E27FC236}">
              <a16:creationId xmlns:a16="http://schemas.microsoft.com/office/drawing/2014/main" id="{2DEA7B45-DF80-42BA-B0E2-CFA5A4768481}"/>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83" name="Texto 17" hidden="1">
          <a:extLst>
            <a:ext uri="{FF2B5EF4-FFF2-40B4-BE49-F238E27FC236}">
              <a16:creationId xmlns:a16="http://schemas.microsoft.com/office/drawing/2014/main" id="{AF9D3F7D-86F9-4E3C-9865-DF57CC53FA9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84" name="Texto 17" hidden="1">
          <a:extLst>
            <a:ext uri="{FF2B5EF4-FFF2-40B4-BE49-F238E27FC236}">
              <a16:creationId xmlns:a16="http://schemas.microsoft.com/office/drawing/2014/main" id="{484BC17B-FF67-43B0-A256-15763A76B7B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85" name="Texto 17" hidden="1">
          <a:extLst>
            <a:ext uri="{FF2B5EF4-FFF2-40B4-BE49-F238E27FC236}">
              <a16:creationId xmlns:a16="http://schemas.microsoft.com/office/drawing/2014/main" id="{8F47DE93-4335-4257-A104-85C471159AB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86" name="Texto 17" hidden="1">
          <a:extLst>
            <a:ext uri="{FF2B5EF4-FFF2-40B4-BE49-F238E27FC236}">
              <a16:creationId xmlns:a16="http://schemas.microsoft.com/office/drawing/2014/main" id="{929506C5-70F9-4545-9C3A-6C3B08833C8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87" name="Texto 17" hidden="1">
          <a:extLst>
            <a:ext uri="{FF2B5EF4-FFF2-40B4-BE49-F238E27FC236}">
              <a16:creationId xmlns:a16="http://schemas.microsoft.com/office/drawing/2014/main" id="{02C43B7A-F479-4064-9A8A-B00EDDB8072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88" name="Texto 17" hidden="1">
          <a:extLst>
            <a:ext uri="{FF2B5EF4-FFF2-40B4-BE49-F238E27FC236}">
              <a16:creationId xmlns:a16="http://schemas.microsoft.com/office/drawing/2014/main" id="{0BD9DB76-8A28-4A51-9A4F-53DBE84604C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89" name="Texto 17" hidden="1">
          <a:extLst>
            <a:ext uri="{FF2B5EF4-FFF2-40B4-BE49-F238E27FC236}">
              <a16:creationId xmlns:a16="http://schemas.microsoft.com/office/drawing/2014/main" id="{D6398D35-F7DB-4AA4-BAFC-47FED030770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90" name="Texto 17" hidden="1">
          <a:extLst>
            <a:ext uri="{FF2B5EF4-FFF2-40B4-BE49-F238E27FC236}">
              <a16:creationId xmlns:a16="http://schemas.microsoft.com/office/drawing/2014/main" id="{C9C5CB14-A5F4-474B-BBEF-761CBF72ABD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91" name="Texto 17" hidden="1">
          <a:extLst>
            <a:ext uri="{FF2B5EF4-FFF2-40B4-BE49-F238E27FC236}">
              <a16:creationId xmlns:a16="http://schemas.microsoft.com/office/drawing/2014/main" id="{689DDB4E-DD24-42B2-BB6F-F621EAC5E57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92" name="Texto 17" hidden="1">
          <a:extLst>
            <a:ext uri="{FF2B5EF4-FFF2-40B4-BE49-F238E27FC236}">
              <a16:creationId xmlns:a16="http://schemas.microsoft.com/office/drawing/2014/main" id="{F1412AC1-66D5-4BA9-AB02-EB8585CEFDC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93" name="Texto 17" hidden="1">
          <a:extLst>
            <a:ext uri="{FF2B5EF4-FFF2-40B4-BE49-F238E27FC236}">
              <a16:creationId xmlns:a16="http://schemas.microsoft.com/office/drawing/2014/main" id="{A0567E91-D33C-4810-976A-361E07E576A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94" name="Texto 17" hidden="1">
          <a:extLst>
            <a:ext uri="{FF2B5EF4-FFF2-40B4-BE49-F238E27FC236}">
              <a16:creationId xmlns:a16="http://schemas.microsoft.com/office/drawing/2014/main" id="{B7C8EBD0-AEBC-4B2D-B6B4-053EB0A797C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95" name="Texto 17" hidden="1">
          <a:extLst>
            <a:ext uri="{FF2B5EF4-FFF2-40B4-BE49-F238E27FC236}">
              <a16:creationId xmlns:a16="http://schemas.microsoft.com/office/drawing/2014/main" id="{A35E14A4-4A77-4E60-A752-92CE256501F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796" name="Texto 17" hidden="1">
          <a:extLst>
            <a:ext uri="{FF2B5EF4-FFF2-40B4-BE49-F238E27FC236}">
              <a16:creationId xmlns:a16="http://schemas.microsoft.com/office/drawing/2014/main" id="{E4C863AD-773E-46DA-B7C3-C7B756DC1D3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97" name="Texto 17" hidden="1">
          <a:extLst>
            <a:ext uri="{FF2B5EF4-FFF2-40B4-BE49-F238E27FC236}">
              <a16:creationId xmlns:a16="http://schemas.microsoft.com/office/drawing/2014/main" id="{E0979213-2B5B-48BF-AC83-BFE9598AF95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98" name="Texto 17" hidden="1">
          <a:extLst>
            <a:ext uri="{FF2B5EF4-FFF2-40B4-BE49-F238E27FC236}">
              <a16:creationId xmlns:a16="http://schemas.microsoft.com/office/drawing/2014/main" id="{7BCC8B90-C633-460B-9FE5-C78CB95FC7A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799" name="Texto 17" hidden="1">
          <a:extLst>
            <a:ext uri="{FF2B5EF4-FFF2-40B4-BE49-F238E27FC236}">
              <a16:creationId xmlns:a16="http://schemas.microsoft.com/office/drawing/2014/main" id="{34B07A9B-7E33-4A28-82A5-E3B0D13A129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00" name="Texto 17" hidden="1">
          <a:extLst>
            <a:ext uri="{FF2B5EF4-FFF2-40B4-BE49-F238E27FC236}">
              <a16:creationId xmlns:a16="http://schemas.microsoft.com/office/drawing/2014/main" id="{1B5A80AB-3847-40C2-9DE2-25531DA8F78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01" name="Texto 17" hidden="1">
          <a:extLst>
            <a:ext uri="{FF2B5EF4-FFF2-40B4-BE49-F238E27FC236}">
              <a16:creationId xmlns:a16="http://schemas.microsoft.com/office/drawing/2014/main" id="{C48C27A3-6A97-4227-A25D-4D61E67F6B0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02" name="Texto 17" hidden="1">
          <a:extLst>
            <a:ext uri="{FF2B5EF4-FFF2-40B4-BE49-F238E27FC236}">
              <a16:creationId xmlns:a16="http://schemas.microsoft.com/office/drawing/2014/main" id="{80A15F9E-BFEE-4849-9936-1D648E7A622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03" name="Texto 17" hidden="1">
          <a:extLst>
            <a:ext uri="{FF2B5EF4-FFF2-40B4-BE49-F238E27FC236}">
              <a16:creationId xmlns:a16="http://schemas.microsoft.com/office/drawing/2014/main" id="{A16368FB-52A9-4EC4-9E50-FC656BA8CB7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04" name="Texto 17" hidden="1">
          <a:extLst>
            <a:ext uri="{FF2B5EF4-FFF2-40B4-BE49-F238E27FC236}">
              <a16:creationId xmlns:a16="http://schemas.microsoft.com/office/drawing/2014/main" id="{0C5A3180-54FD-4BF5-9884-F218C2A97FB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05" name="Texto 17" hidden="1">
          <a:extLst>
            <a:ext uri="{FF2B5EF4-FFF2-40B4-BE49-F238E27FC236}">
              <a16:creationId xmlns:a16="http://schemas.microsoft.com/office/drawing/2014/main" id="{30CBC031-7C84-4094-8CC7-AF855698790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06" name="Texto 17" hidden="1">
          <a:extLst>
            <a:ext uri="{FF2B5EF4-FFF2-40B4-BE49-F238E27FC236}">
              <a16:creationId xmlns:a16="http://schemas.microsoft.com/office/drawing/2014/main" id="{90F6D29F-0B48-44AC-80AF-52364E1A0D2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07" name="Texto 17" hidden="1">
          <a:extLst>
            <a:ext uri="{FF2B5EF4-FFF2-40B4-BE49-F238E27FC236}">
              <a16:creationId xmlns:a16="http://schemas.microsoft.com/office/drawing/2014/main" id="{78800558-22D9-4AA0-947A-20907602995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08" name="Texto 17" hidden="1">
          <a:extLst>
            <a:ext uri="{FF2B5EF4-FFF2-40B4-BE49-F238E27FC236}">
              <a16:creationId xmlns:a16="http://schemas.microsoft.com/office/drawing/2014/main" id="{5DB0EEB9-F52F-4377-B47F-E22AAE56637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09" name="Texto 17" hidden="1">
          <a:extLst>
            <a:ext uri="{FF2B5EF4-FFF2-40B4-BE49-F238E27FC236}">
              <a16:creationId xmlns:a16="http://schemas.microsoft.com/office/drawing/2014/main" id="{AD932D0E-1511-4070-9BBF-AF3FC3E354E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10" name="Texto 17" hidden="1">
          <a:extLst>
            <a:ext uri="{FF2B5EF4-FFF2-40B4-BE49-F238E27FC236}">
              <a16:creationId xmlns:a16="http://schemas.microsoft.com/office/drawing/2014/main" id="{617E74C7-322B-41F5-A663-7BBEF281ED9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11" name="Texto 17" hidden="1">
          <a:extLst>
            <a:ext uri="{FF2B5EF4-FFF2-40B4-BE49-F238E27FC236}">
              <a16:creationId xmlns:a16="http://schemas.microsoft.com/office/drawing/2014/main" id="{584D8D90-D418-461B-A52F-4B448DE479F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12" name="Texto 17" hidden="1">
          <a:extLst>
            <a:ext uri="{FF2B5EF4-FFF2-40B4-BE49-F238E27FC236}">
              <a16:creationId xmlns:a16="http://schemas.microsoft.com/office/drawing/2014/main" id="{BA31B045-D3E6-428A-A6B1-7252EA94913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13" name="Texto 17" hidden="1">
          <a:extLst>
            <a:ext uri="{FF2B5EF4-FFF2-40B4-BE49-F238E27FC236}">
              <a16:creationId xmlns:a16="http://schemas.microsoft.com/office/drawing/2014/main" id="{9AB4EED3-91F5-4FC7-8E4F-2316A78BB99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14" name="Texto 17" hidden="1">
          <a:extLst>
            <a:ext uri="{FF2B5EF4-FFF2-40B4-BE49-F238E27FC236}">
              <a16:creationId xmlns:a16="http://schemas.microsoft.com/office/drawing/2014/main" id="{1D7920E3-457E-480D-BD7F-BE83FDC2F77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15" name="Texto 17" hidden="1">
          <a:extLst>
            <a:ext uri="{FF2B5EF4-FFF2-40B4-BE49-F238E27FC236}">
              <a16:creationId xmlns:a16="http://schemas.microsoft.com/office/drawing/2014/main" id="{9EA72597-B600-469D-8BD6-BC8EC34DB8E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16" name="Texto 17" hidden="1">
          <a:extLst>
            <a:ext uri="{FF2B5EF4-FFF2-40B4-BE49-F238E27FC236}">
              <a16:creationId xmlns:a16="http://schemas.microsoft.com/office/drawing/2014/main" id="{F9B7A23E-011A-4A9C-97F0-02CA5544AEF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17" name="Texto 17" hidden="1">
          <a:extLst>
            <a:ext uri="{FF2B5EF4-FFF2-40B4-BE49-F238E27FC236}">
              <a16:creationId xmlns:a16="http://schemas.microsoft.com/office/drawing/2014/main" id="{D75CA613-FB89-4E38-8AB5-D3B29586244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818" name="Texto 17" hidden="1">
          <a:extLst>
            <a:ext uri="{FF2B5EF4-FFF2-40B4-BE49-F238E27FC236}">
              <a16:creationId xmlns:a16="http://schemas.microsoft.com/office/drawing/2014/main" id="{FD535D40-D59C-4442-9EA9-3D275233410E}"/>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819" name="Texto 17" hidden="1">
          <a:extLst>
            <a:ext uri="{FF2B5EF4-FFF2-40B4-BE49-F238E27FC236}">
              <a16:creationId xmlns:a16="http://schemas.microsoft.com/office/drawing/2014/main" id="{124DF051-3845-4906-A66D-AECD5CD146D4}"/>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20" name="Texto 17" hidden="1">
          <a:extLst>
            <a:ext uri="{FF2B5EF4-FFF2-40B4-BE49-F238E27FC236}">
              <a16:creationId xmlns:a16="http://schemas.microsoft.com/office/drawing/2014/main" id="{E52D891F-F6FC-4D28-B862-C43D4E13B6B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21" name="Texto 17" hidden="1">
          <a:extLst>
            <a:ext uri="{FF2B5EF4-FFF2-40B4-BE49-F238E27FC236}">
              <a16:creationId xmlns:a16="http://schemas.microsoft.com/office/drawing/2014/main" id="{56578CA9-418E-45E7-A661-64796D7362A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22" name="Texto 17" hidden="1">
          <a:extLst>
            <a:ext uri="{FF2B5EF4-FFF2-40B4-BE49-F238E27FC236}">
              <a16:creationId xmlns:a16="http://schemas.microsoft.com/office/drawing/2014/main" id="{ADC729A7-211D-4D44-BB07-19C5BD5129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23" name="Texto 17" hidden="1">
          <a:extLst>
            <a:ext uri="{FF2B5EF4-FFF2-40B4-BE49-F238E27FC236}">
              <a16:creationId xmlns:a16="http://schemas.microsoft.com/office/drawing/2014/main" id="{52080EFE-9DC8-4B31-8633-800DE79AED2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24" name="Texto 17" hidden="1">
          <a:extLst>
            <a:ext uri="{FF2B5EF4-FFF2-40B4-BE49-F238E27FC236}">
              <a16:creationId xmlns:a16="http://schemas.microsoft.com/office/drawing/2014/main" id="{0BB46F0C-07FA-4DC1-B8E3-DEAB3C34DCC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25" name="Texto 17" hidden="1">
          <a:extLst>
            <a:ext uri="{FF2B5EF4-FFF2-40B4-BE49-F238E27FC236}">
              <a16:creationId xmlns:a16="http://schemas.microsoft.com/office/drawing/2014/main" id="{7E3BB542-4541-407A-AE63-BFC0EA42D30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26" name="Texto 17" hidden="1">
          <a:extLst>
            <a:ext uri="{FF2B5EF4-FFF2-40B4-BE49-F238E27FC236}">
              <a16:creationId xmlns:a16="http://schemas.microsoft.com/office/drawing/2014/main" id="{A36F8ABA-8175-4DC7-AF8B-0BFAC2144F5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27" name="Texto 17" hidden="1">
          <a:extLst>
            <a:ext uri="{FF2B5EF4-FFF2-40B4-BE49-F238E27FC236}">
              <a16:creationId xmlns:a16="http://schemas.microsoft.com/office/drawing/2014/main" id="{B48D47D8-8176-41A4-A9E6-438B4F25D2F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28" name="Texto 17" hidden="1">
          <a:extLst>
            <a:ext uri="{FF2B5EF4-FFF2-40B4-BE49-F238E27FC236}">
              <a16:creationId xmlns:a16="http://schemas.microsoft.com/office/drawing/2014/main" id="{48EF3158-C863-48A9-89E6-9A49539FC34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29" name="Texto 17" hidden="1">
          <a:extLst>
            <a:ext uri="{FF2B5EF4-FFF2-40B4-BE49-F238E27FC236}">
              <a16:creationId xmlns:a16="http://schemas.microsoft.com/office/drawing/2014/main" id="{0E2FC56B-FCE9-41FC-80C7-D3ED5AA04EF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30" name="Texto 17" hidden="1">
          <a:extLst>
            <a:ext uri="{FF2B5EF4-FFF2-40B4-BE49-F238E27FC236}">
              <a16:creationId xmlns:a16="http://schemas.microsoft.com/office/drawing/2014/main" id="{12A58774-F751-4C46-9CFE-0615911A7C7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31" name="Texto 17" hidden="1">
          <a:extLst>
            <a:ext uri="{FF2B5EF4-FFF2-40B4-BE49-F238E27FC236}">
              <a16:creationId xmlns:a16="http://schemas.microsoft.com/office/drawing/2014/main" id="{C6A015BB-2674-4509-AC6B-66C4EB2EF6E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32" name="Texto 17" hidden="1">
          <a:extLst>
            <a:ext uri="{FF2B5EF4-FFF2-40B4-BE49-F238E27FC236}">
              <a16:creationId xmlns:a16="http://schemas.microsoft.com/office/drawing/2014/main" id="{951AB98C-779E-45C7-8980-9F22F243241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33" name="Texto 17" hidden="1">
          <a:extLst>
            <a:ext uri="{FF2B5EF4-FFF2-40B4-BE49-F238E27FC236}">
              <a16:creationId xmlns:a16="http://schemas.microsoft.com/office/drawing/2014/main" id="{AC382DC5-2C94-4312-964F-7491D597DDD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34" name="Texto 17" hidden="1">
          <a:extLst>
            <a:ext uri="{FF2B5EF4-FFF2-40B4-BE49-F238E27FC236}">
              <a16:creationId xmlns:a16="http://schemas.microsoft.com/office/drawing/2014/main" id="{74FF9E78-2158-43D9-8226-C057B7705B5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35" name="Texto 17" hidden="1">
          <a:extLst>
            <a:ext uri="{FF2B5EF4-FFF2-40B4-BE49-F238E27FC236}">
              <a16:creationId xmlns:a16="http://schemas.microsoft.com/office/drawing/2014/main" id="{F780788D-8070-427B-8A8F-1929EC7E5ED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36" name="Texto 17" hidden="1">
          <a:extLst>
            <a:ext uri="{FF2B5EF4-FFF2-40B4-BE49-F238E27FC236}">
              <a16:creationId xmlns:a16="http://schemas.microsoft.com/office/drawing/2014/main" id="{F364EBD4-CC47-4087-9C7B-F23C459A137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37" name="Texto 17" hidden="1">
          <a:extLst>
            <a:ext uri="{FF2B5EF4-FFF2-40B4-BE49-F238E27FC236}">
              <a16:creationId xmlns:a16="http://schemas.microsoft.com/office/drawing/2014/main" id="{E36395B7-0410-4C17-83ED-5E40A20237F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38" name="Texto 17" hidden="1">
          <a:extLst>
            <a:ext uri="{FF2B5EF4-FFF2-40B4-BE49-F238E27FC236}">
              <a16:creationId xmlns:a16="http://schemas.microsoft.com/office/drawing/2014/main" id="{1257F4B4-1FB3-4E63-B920-403783C3D99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39" name="Texto 17" hidden="1">
          <a:extLst>
            <a:ext uri="{FF2B5EF4-FFF2-40B4-BE49-F238E27FC236}">
              <a16:creationId xmlns:a16="http://schemas.microsoft.com/office/drawing/2014/main" id="{536672E8-30BB-4DF5-97C5-4C01632382D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40" name="Texto 17" hidden="1">
          <a:extLst>
            <a:ext uri="{FF2B5EF4-FFF2-40B4-BE49-F238E27FC236}">
              <a16:creationId xmlns:a16="http://schemas.microsoft.com/office/drawing/2014/main" id="{63FA72A8-E364-4359-88F1-2E87F89862D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41" name="Texto 17" hidden="1">
          <a:extLst>
            <a:ext uri="{FF2B5EF4-FFF2-40B4-BE49-F238E27FC236}">
              <a16:creationId xmlns:a16="http://schemas.microsoft.com/office/drawing/2014/main" id="{1DA2DC6D-ABAB-4CB5-84E2-6623D444081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42" name="Texto 17" hidden="1">
          <a:extLst>
            <a:ext uri="{FF2B5EF4-FFF2-40B4-BE49-F238E27FC236}">
              <a16:creationId xmlns:a16="http://schemas.microsoft.com/office/drawing/2014/main" id="{033F87B5-4156-46F5-9777-BBF5E4C1CF3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43" name="Texto 17" hidden="1">
          <a:extLst>
            <a:ext uri="{FF2B5EF4-FFF2-40B4-BE49-F238E27FC236}">
              <a16:creationId xmlns:a16="http://schemas.microsoft.com/office/drawing/2014/main" id="{D2A045F9-EE29-4C19-AE17-967334676DD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44" name="Texto 17" hidden="1">
          <a:extLst>
            <a:ext uri="{FF2B5EF4-FFF2-40B4-BE49-F238E27FC236}">
              <a16:creationId xmlns:a16="http://schemas.microsoft.com/office/drawing/2014/main" id="{05A8F36C-F275-4360-9307-BB0970BA436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45" name="Texto 17" hidden="1">
          <a:extLst>
            <a:ext uri="{FF2B5EF4-FFF2-40B4-BE49-F238E27FC236}">
              <a16:creationId xmlns:a16="http://schemas.microsoft.com/office/drawing/2014/main" id="{0768CA2B-19A5-4CBA-BE95-C476C5C18F2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46" name="Texto 17" hidden="1">
          <a:extLst>
            <a:ext uri="{FF2B5EF4-FFF2-40B4-BE49-F238E27FC236}">
              <a16:creationId xmlns:a16="http://schemas.microsoft.com/office/drawing/2014/main" id="{F066ACBB-7E03-45D8-ACB2-B53A23CE8C5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47" name="Texto 17" hidden="1">
          <a:extLst>
            <a:ext uri="{FF2B5EF4-FFF2-40B4-BE49-F238E27FC236}">
              <a16:creationId xmlns:a16="http://schemas.microsoft.com/office/drawing/2014/main" id="{93822F6F-33CA-41B1-8F2C-0841F0F11B1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48" name="Texto 17" hidden="1">
          <a:extLst>
            <a:ext uri="{FF2B5EF4-FFF2-40B4-BE49-F238E27FC236}">
              <a16:creationId xmlns:a16="http://schemas.microsoft.com/office/drawing/2014/main" id="{D358DCB3-287B-4CCE-BA8F-5394A070660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49" name="Texto 17" hidden="1">
          <a:extLst>
            <a:ext uri="{FF2B5EF4-FFF2-40B4-BE49-F238E27FC236}">
              <a16:creationId xmlns:a16="http://schemas.microsoft.com/office/drawing/2014/main" id="{9E970BD7-85E5-4FB8-9394-9730D1C44FF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50" name="Texto 17" hidden="1">
          <a:extLst>
            <a:ext uri="{FF2B5EF4-FFF2-40B4-BE49-F238E27FC236}">
              <a16:creationId xmlns:a16="http://schemas.microsoft.com/office/drawing/2014/main" id="{37D85C43-0E62-43BF-9C1F-F82C74FAFD9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51" name="Texto 17" hidden="1">
          <a:extLst>
            <a:ext uri="{FF2B5EF4-FFF2-40B4-BE49-F238E27FC236}">
              <a16:creationId xmlns:a16="http://schemas.microsoft.com/office/drawing/2014/main" id="{417860F9-8BC6-4B84-B9F3-229E5E6A91E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52" name="Texto 17" hidden="1">
          <a:extLst>
            <a:ext uri="{FF2B5EF4-FFF2-40B4-BE49-F238E27FC236}">
              <a16:creationId xmlns:a16="http://schemas.microsoft.com/office/drawing/2014/main" id="{A667C33D-ED63-422B-954A-C6543A6481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53" name="Texto 17" hidden="1">
          <a:extLst>
            <a:ext uri="{FF2B5EF4-FFF2-40B4-BE49-F238E27FC236}">
              <a16:creationId xmlns:a16="http://schemas.microsoft.com/office/drawing/2014/main" id="{83C50C7E-D4EA-4BDA-B662-32B03BEEAF4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54" name="Texto 17" hidden="1">
          <a:extLst>
            <a:ext uri="{FF2B5EF4-FFF2-40B4-BE49-F238E27FC236}">
              <a16:creationId xmlns:a16="http://schemas.microsoft.com/office/drawing/2014/main" id="{7B72E3E8-B32E-434F-A0ED-EEEC2CBD7C5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855" name="Texto 17" hidden="1">
          <a:extLst>
            <a:ext uri="{FF2B5EF4-FFF2-40B4-BE49-F238E27FC236}">
              <a16:creationId xmlns:a16="http://schemas.microsoft.com/office/drawing/2014/main" id="{5404676F-53F6-48D4-BF8A-180EF57766DF}"/>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856" name="Texto 17" hidden="1">
          <a:extLst>
            <a:ext uri="{FF2B5EF4-FFF2-40B4-BE49-F238E27FC236}">
              <a16:creationId xmlns:a16="http://schemas.microsoft.com/office/drawing/2014/main" id="{3621DE2B-C187-421F-AA44-3849F92A885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57" name="Texto 17" hidden="1">
          <a:extLst>
            <a:ext uri="{FF2B5EF4-FFF2-40B4-BE49-F238E27FC236}">
              <a16:creationId xmlns:a16="http://schemas.microsoft.com/office/drawing/2014/main" id="{5857734B-FF32-499F-B8C7-F3CB6C8EB5D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58" name="Texto 17" hidden="1">
          <a:extLst>
            <a:ext uri="{FF2B5EF4-FFF2-40B4-BE49-F238E27FC236}">
              <a16:creationId xmlns:a16="http://schemas.microsoft.com/office/drawing/2014/main" id="{07D48375-685D-44BF-90C9-539337F62FF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59" name="Texto 17" hidden="1">
          <a:extLst>
            <a:ext uri="{FF2B5EF4-FFF2-40B4-BE49-F238E27FC236}">
              <a16:creationId xmlns:a16="http://schemas.microsoft.com/office/drawing/2014/main" id="{989ED52E-C387-46CC-85D9-20042FF1542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60" name="Texto 17" hidden="1">
          <a:extLst>
            <a:ext uri="{FF2B5EF4-FFF2-40B4-BE49-F238E27FC236}">
              <a16:creationId xmlns:a16="http://schemas.microsoft.com/office/drawing/2014/main" id="{4B3440A9-C38D-4F63-8D3A-DC66F24A9A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61" name="Texto 17" hidden="1">
          <a:extLst>
            <a:ext uri="{FF2B5EF4-FFF2-40B4-BE49-F238E27FC236}">
              <a16:creationId xmlns:a16="http://schemas.microsoft.com/office/drawing/2014/main" id="{A62130AC-3082-4160-95A6-B16081FB892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62" name="Texto 17" hidden="1">
          <a:extLst>
            <a:ext uri="{FF2B5EF4-FFF2-40B4-BE49-F238E27FC236}">
              <a16:creationId xmlns:a16="http://schemas.microsoft.com/office/drawing/2014/main" id="{076DF249-FCFE-4A64-A268-221E2610B90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63" name="Texto 17" hidden="1">
          <a:extLst>
            <a:ext uri="{FF2B5EF4-FFF2-40B4-BE49-F238E27FC236}">
              <a16:creationId xmlns:a16="http://schemas.microsoft.com/office/drawing/2014/main" id="{0D09AA32-70CB-486E-B9D1-7634B945DE5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64" name="Texto 17" hidden="1">
          <a:extLst>
            <a:ext uri="{FF2B5EF4-FFF2-40B4-BE49-F238E27FC236}">
              <a16:creationId xmlns:a16="http://schemas.microsoft.com/office/drawing/2014/main" id="{2A19EE85-5BAE-475D-926B-C9C2A66E528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65" name="Texto 17" hidden="1">
          <a:extLst>
            <a:ext uri="{FF2B5EF4-FFF2-40B4-BE49-F238E27FC236}">
              <a16:creationId xmlns:a16="http://schemas.microsoft.com/office/drawing/2014/main" id="{6EE751B1-B4D2-469C-8DDD-9D8431DD721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66" name="Texto 17" hidden="1">
          <a:extLst>
            <a:ext uri="{FF2B5EF4-FFF2-40B4-BE49-F238E27FC236}">
              <a16:creationId xmlns:a16="http://schemas.microsoft.com/office/drawing/2014/main" id="{237AAAB8-6504-473E-A8C3-EEA34245A95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67" name="Texto 17" hidden="1">
          <a:extLst>
            <a:ext uri="{FF2B5EF4-FFF2-40B4-BE49-F238E27FC236}">
              <a16:creationId xmlns:a16="http://schemas.microsoft.com/office/drawing/2014/main" id="{A839FE1B-CFA0-4BFA-9E4F-0708DC39B24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68" name="Texto 17" hidden="1">
          <a:extLst>
            <a:ext uri="{FF2B5EF4-FFF2-40B4-BE49-F238E27FC236}">
              <a16:creationId xmlns:a16="http://schemas.microsoft.com/office/drawing/2014/main" id="{A4612D8A-D5A2-47FF-83F7-9CA2F5C95D3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69" name="Texto 17" hidden="1">
          <a:extLst>
            <a:ext uri="{FF2B5EF4-FFF2-40B4-BE49-F238E27FC236}">
              <a16:creationId xmlns:a16="http://schemas.microsoft.com/office/drawing/2014/main" id="{1518D2FC-919F-4C5B-AE85-4D10ECC54F4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70" name="Texto 17" hidden="1">
          <a:extLst>
            <a:ext uri="{FF2B5EF4-FFF2-40B4-BE49-F238E27FC236}">
              <a16:creationId xmlns:a16="http://schemas.microsoft.com/office/drawing/2014/main" id="{BECC725C-6171-4535-A334-C142A211B44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71" name="Texto 17" hidden="1">
          <a:extLst>
            <a:ext uri="{FF2B5EF4-FFF2-40B4-BE49-F238E27FC236}">
              <a16:creationId xmlns:a16="http://schemas.microsoft.com/office/drawing/2014/main" id="{FEC5D573-9B00-4998-BF53-B2C92BF3ABF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72" name="Texto 17" hidden="1">
          <a:extLst>
            <a:ext uri="{FF2B5EF4-FFF2-40B4-BE49-F238E27FC236}">
              <a16:creationId xmlns:a16="http://schemas.microsoft.com/office/drawing/2014/main" id="{7B31954F-7D80-4E0D-814D-5A152C66162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73" name="Texto 17" hidden="1">
          <a:extLst>
            <a:ext uri="{FF2B5EF4-FFF2-40B4-BE49-F238E27FC236}">
              <a16:creationId xmlns:a16="http://schemas.microsoft.com/office/drawing/2014/main" id="{1A7F8C7E-C778-4EDD-809F-A45C28D95D1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74" name="Texto 17" hidden="1">
          <a:extLst>
            <a:ext uri="{FF2B5EF4-FFF2-40B4-BE49-F238E27FC236}">
              <a16:creationId xmlns:a16="http://schemas.microsoft.com/office/drawing/2014/main" id="{29FC4CE5-015F-43A9-A338-4FCA26C4371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75" name="Texto 17" hidden="1">
          <a:extLst>
            <a:ext uri="{FF2B5EF4-FFF2-40B4-BE49-F238E27FC236}">
              <a16:creationId xmlns:a16="http://schemas.microsoft.com/office/drawing/2014/main" id="{2019A146-C691-406E-83C0-E3C6FC42BEF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76" name="Texto 17" hidden="1">
          <a:extLst>
            <a:ext uri="{FF2B5EF4-FFF2-40B4-BE49-F238E27FC236}">
              <a16:creationId xmlns:a16="http://schemas.microsoft.com/office/drawing/2014/main" id="{F8A464CB-C1BC-4F29-B5E4-ADC9C0374EA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77" name="Texto 17" hidden="1">
          <a:extLst>
            <a:ext uri="{FF2B5EF4-FFF2-40B4-BE49-F238E27FC236}">
              <a16:creationId xmlns:a16="http://schemas.microsoft.com/office/drawing/2014/main" id="{2CD31AF2-967F-4521-AC8D-C6EE9B7C2F5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78" name="Texto 17" hidden="1">
          <a:extLst>
            <a:ext uri="{FF2B5EF4-FFF2-40B4-BE49-F238E27FC236}">
              <a16:creationId xmlns:a16="http://schemas.microsoft.com/office/drawing/2014/main" id="{69697DFD-7DF0-4267-8465-D1D070E9766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79" name="Texto 17" hidden="1">
          <a:extLst>
            <a:ext uri="{FF2B5EF4-FFF2-40B4-BE49-F238E27FC236}">
              <a16:creationId xmlns:a16="http://schemas.microsoft.com/office/drawing/2014/main" id="{2C2C877C-7C3C-4797-8EAC-EBE9329BDC7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80" name="Texto 17" hidden="1">
          <a:extLst>
            <a:ext uri="{FF2B5EF4-FFF2-40B4-BE49-F238E27FC236}">
              <a16:creationId xmlns:a16="http://schemas.microsoft.com/office/drawing/2014/main" id="{9B3DFF94-2FCC-445E-A820-FDC583A4A9D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81" name="Texto 17" hidden="1">
          <a:extLst>
            <a:ext uri="{FF2B5EF4-FFF2-40B4-BE49-F238E27FC236}">
              <a16:creationId xmlns:a16="http://schemas.microsoft.com/office/drawing/2014/main" id="{86C30AD6-9043-4C6F-B4C9-A877E5E52C4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82" name="Texto 17" hidden="1">
          <a:extLst>
            <a:ext uri="{FF2B5EF4-FFF2-40B4-BE49-F238E27FC236}">
              <a16:creationId xmlns:a16="http://schemas.microsoft.com/office/drawing/2014/main" id="{F9C18A95-B6C4-4948-B9F3-FB7E111A874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83" name="Texto 17" hidden="1">
          <a:extLst>
            <a:ext uri="{FF2B5EF4-FFF2-40B4-BE49-F238E27FC236}">
              <a16:creationId xmlns:a16="http://schemas.microsoft.com/office/drawing/2014/main" id="{6421A80E-EE57-4EE2-A364-84F4D81E3B3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884" name="Texto 17" hidden="1">
          <a:extLst>
            <a:ext uri="{FF2B5EF4-FFF2-40B4-BE49-F238E27FC236}">
              <a16:creationId xmlns:a16="http://schemas.microsoft.com/office/drawing/2014/main" id="{B9714E82-786D-4BE5-AA3D-54EE3B9D924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85" name="Texto 17" hidden="1">
          <a:extLst>
            <a:ext uri="{FF2B5EF4-FFF2-40B4-BE49-F238E27FC236}">
              <a16:creationId xmlns:a16="http://schemas.microsoft.com/office/drawing/2014/main" id="{5CDF46DD-0240-49F2-AE16-B32EF53DE4B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86" name="Texto 17" hidden="1">
          <a:extLst>
            <a:ext uri="{FF2B5EF4-FFF2-40B4-BE49-F238E27FC236}">
              <a16:creationId xmlns:a16="http://schemas.microsoft.com/office/drawing/2014/main" id="{299721B1-88AD-4809-8D56-9DCD06AA16B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87" name="Texto 17" hidden="1">
          <a:extLst>
            <a:ext uri="{FF2B5EF4-FFF2-40B4-BE49-F238E27FC236}">
              <a16:creationId xmlns:a16="http://schemas.microsoft.com/office/drawing/2014/main" id="{ECBEAE43-67DC-4A0D-B1D3-DA160897E2E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88" name="Texto 17" hidden="1">
          <a:extLst>
            <a:ext uri="{FF2B5EF4-FFF2-40B4-BE49-F238E27FC236}">
              <a16:creationId xmlns:a16="http://schemas.microsoft.com/office/drawing/2014/main" id="{D9E282F0-61B0-4211-BFDE-B1CF2A04584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89" name="Texto 17" hidden="1">
          <a:extLst>
            <a:ext uri="{FF2B5EF4-FFF2-40B4-BE49-F238E27FC236}">
              <a16:creationId xmlns:a16="http://schemas.microsoft.com/office/drawing/2014/main" id="{A0273AA5-8D1F-4C28-A174-41CDA18EED3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90" name="Texto 17" hidden="1">
          <a:extLst>
            <a:ext uri="{FF2B5EF4-FFF2-40B4-BE49-F238E27FC236}">
              <a16:creationId xmlns:a16="http://schemas.microsoft.com/office/drawing/2014/main" id="{E6D4BA40-3C0A-41D0-A1A2-D4DF7269DD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91" name="Texto 17" hidden="1">
          <a:extLst>
            <a:ext uri="{FF2B5EF4-FFF2-40B4-BE49-F238E27FC236}">
              <a16:creationId xmlns:a16="http://schemas.microsoft.com/office/drawing/2014/main" id="{3327EB93-E7F4-40D1-BAA0-C10BA526805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892" name="Texto 17" hidden="1">
          <a:extLst>
            <a:ext uri="{FF2B5EF4-FFF2-40B4-BE49-F238E27FC236}">
              <a16:creationId xmlns:a16="http://schemas.microsoft.com/office/drawing/2014/main" id="{37ED7F55-5B73-4CBB-BD6C-C5E91BAB1758}"/>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893" name="Texto 17" hidden="1">
          <a:extLst>
            <a:ext uri="{FF2B5EF4-FFF2-40B4-BE49-F238E27FC236}">
              <a16:creationId xmlns:a16="http://schemas.microsoft.com/office/drawing/2014/main" id="{0B262259-8681-4C21-9237-1EB6A9D44DB9}"/>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894" name="Texto 17" hidden="1">
          <a:extLst>
            <a:ext uri="{FF2B5EF4-FFF2-40B4-BE49-F238E27FC236}">
              <a16:creationId xmlns:a16="http://schemas.microsoft.com/office/drawing/2014/main" id="{00442E4B-AD92-453C-875E-6C0991EB2A29}"/>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95" name="Texto 17" hidden="1">
          <a:extLst>
            <a:ext uri="{FF2B5EF4-FFF2-40B4-BE49-F238E27FC236}">
              <a16:creationId xmlns:a16="http://schemas.microsoft.com/office/drawing/2014/main" id="{4A534BE1-F44F-437B-86F7-9454A700C5D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96" name="Texto 17" hidden="1">
          <a:extLst>
            <a:ext uri="{FF2B5EF4-FFF2-40B4-BE49-F238E27FC236}">
              <a16:creationId xmlns:a16="http://schemas.microsoft.com/office/drawing/2014/main" id="{338E65DB-9729-4838-9AC0-F59D629A993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97" name="Texto 17" hidden="1">
          <a:extLst>
            <a:ext uri="{FF2B5EF4-FFF2-40B4-BE49-F238E27FC236}">
              <a16:creationId xmlns:a16="http://schemas.microsoft.com/office/drawing/2014/main" id="{3EFE6E15-C6DB-458E-9943-8B99C9608DF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98" name="Texto 17" hidden="1">
          <a:extLst>
            <a:ext uri="{FF2B5EF4-FFF2-40B4-BE49-F238E27FC236}">
              <a16:creationId xmlns:a16="http://schemas.microsoft.com/office/drawing/2014/main" id="{39348BA2-274C-4976-B1A3-6954445E435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899" name="Texto 17" hidden="1">
          <a:extLst>
            <a:ext uri="{FF2B5EF4-FFF2-40B4-BE49-F238E27FC236}">
              <a16:creationId xmlns:a16="http://schemas.microsoft.com/office/drawing/2014/main" id="{BE84CFB7-12BC-4BE2-BD7E-E2A659B91B5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00" name="Texto 17" hidden="1">
          <a:extLst>
            <a:ext uri="{FF2B5EF4-FFF2-40B4-BE49-F238E27FC236}">
              <a16:creationId xmlns:a16="http://schemas.microsoft.com/office/drawing/2014/main" id="{F071A9CB-069C-4390-B82B-EEA36C29415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01" name="Texto 17" hidden="1">
          <a:extLst>
            <a:ext uri="{FF2B5EF4-FFF2-40B4-BE49-F238E27FC236}">
              <a16:creationId xmlns:a16="http://schemas.microsoft.com/office/drawing/2014/main" id="{D4AF6A06-D375-4480-A0F2-8838ABB98E7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02" name="Texto 17" hidden="1">
          <a:extLst>
            <a:ext uri="{FF2B5EF4-FFF2-40B4-BE49-F238E27FC236}">
              <a16:creationId xmlns:a16="http://schemas.microsoft.com/office/drawing/2014/main" id="{2314A478-6FA6-4D95-BFEE-6689FF5F1E3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03" name="Texto 17" hidden="1">
          <a:extLst>
            <a:ext uri="{FF2B5EF4-FFF2-40B4-BE49-F238E27FC236}">
              <a16:creationId xmlns:a16="http://schemas.microsoft.com/office/drawing/2014/main" id="{D995693B-A37B-4D1E-BD09-7B342EEDB6C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04" name="Texto 17" hidden="1">
          <a:extLst>
            <a:ext uri="{FF2B5EF4-FFF2-40B4-BE49-F238E27FC236}">
              <a16:creationId xmlns:a16="http://schemas.microsoft.com/office/drawing/2014/main" id="{B3B78896-6EAD-4075-A932-B0A52B7D85F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05" name="Texto 17" hidden="1">
          <a:extLst>
            <a:ext uri="{FF2B5EF4-FFF2-40B4-BE49-F238E27FC236}">
              <a16:creationId xmlns:a16="http://schemas.microsoft.com/office/drawing/2014/main" id="{7D732037-0A27-4769-884B-0A53AE21049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06" name="Texto 17" hidden="1">
          <a:extLst>
            <a:ext uri="{FF2B5EF4-FFF2-40B4-BE49-F238E27FC236}">
              <a16:creationId xmlns:a16="http://schemas.microsoft.com/office/drawing/2014/main" id="{4743272B-1FCD-4293-963E-D8646AFE0B6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07" name="Texto 17" hidden="1">
          <a:extLst>
            <a:ext uri="{FF2B5EF4-FFF2-40B4-BE49-F238E27FC236}">
              <a16:creationId xmlns:a16="http://schemas.microsoft.com/office/drawing/2014/main" id="{29555C6F-41FC-4CBB-A0B8-4D42B9EFC1B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08" name="Texto 17" hidden="1">
          <a:extLst>
            <a:ext uri="{FF2B5EF4-FFF2-40B4-BE49-F238E27FC236}">
              <a16:creationId xmlns:a16="http://schemas.microsoft.com/office/drawing/2014/main" id="{01424F01-331F-4546-8552-E87F7D5DDD9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09" name="Texto 17" hidden="1">
          <a:extLst>
            <a:ext uri="{FF2B5EF4-FFF2-40B4-BE49-F238E27FC236}">
              <a16:creationId xmlns:a16="http://schemas.microsoft.com/office/drawing/2014/main" id="{A20C333C-ED5A-4002-8ADE-34B9A07F130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10" name="Texto 17" hidden="1">
          <a:extLst>
            <a:ext uri="{FF2B5EF4-FFF2-40B4-BE49-F238E27FC236}">
              <a16:creationId xmlns:a16="http://schemas.microsoft.com/office/drawing/2014/main" id="{9BAE9035-91D7-40C0-9621-45E79CAF0E5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11" name="Texto 17" hidden="1">
          <a:extLst>
            <a:ext uri="{FF2B5EF4-FFF2-40B4-BE49-F238E27FC236}">
              <a16:creationId xmlns:a16="http://schemas.microsoft.com/office/drawing/2014/main" id="{62A6ABAA-84FA-494E-8910-E59F50CFA7B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12" name="Texto 17" hidden="1">
          <a:extLst>
            <a:ext uri="{FF2B5EF4-FFF2-40B4-BE49-F238E27FC236}">
              <a16:creationId xmlns:a16="http://schemas.microsoft.com/office/drawing/2014/main" id="{5444AFA7-BAD4-4AC2-9F54-CB0ECFAED43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13" name="Texto 17" hidden="1">
          <a:extLst>
            <a:ext uri="{FF2B5EF4-FFF2-40B4-BE49-F238E27FC236}">
              <a16:creationId xmlns:a16="http://schemas.microsoft.com/office/drawing/2014/main" id="{7D8D4214-C9FD-4BF9-BE47-9D8051FEC5D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14" name="Texto 17" hidden="1">
          <a:extLst>
            <a:ext uri="{FF2B5EF4-FFF2-40B4-BE49-F238E27FC236}">
              <a16:creationId xmlns:a16="http://schemas.microsoft.com/office/drawing/2014/main" id="{99E961AB-6BA6-4B14-99C4-2C7054327A1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15" name="Texto 17" hidden="1">
          <a:extLst>
            <a:ext uri="{FF2B5EF4-FFF2-40B4-BE49-F238E27FC236}">
              <a16:creationId xmlns:a16="http://schemas.microsoft.com/office/drawing/2014/main" id="{1DF65FC8-4206-4995-B779-B4C1ED6A60E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16" name="Texto 17" hidden="1">
          <a:extLst>
            <a:ext uri="{FF2B5EF4-FFF2-40B4-BE49-F238E27FC236}">
              <a16:creationId xmlns:a16="http://schemas.microsoft.com/office/drawing/2014/main" id="{F193109F-35F2-4402-9B7A-B2168C6682B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17" name="Texto 17" hidden="1">
          <a:extLst>
            <a:ext uri="{FF2B5EF4-FFF2-40B4-BE49-F238E27FC236}">
              <a16:creationId xmlns:a16="http://schemas.microsoft.com/office/drawing/2014/main" id="{4AEBB045-A2E0-4999-81CD-7881E1E8454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18" name="Texto 17" hidden="1">
          <a:extLst>
            <a:ext uri="{FF2B5EF4-FFF2-40B4-BE49-F238E27FC236}">
              <a16:creationId xmlns:a16="http://schemas.microsoft.com/office/drawing/2014/main" id="{89D2C496-5CAE-4435-93A0-288D08A3BCA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19" name="Texto 17" hidden="1">
          <a:extLst>
            <a:ext uri="{FF2B5EF4-FFF2-40B4-BE49-F238E27FC236}">
              <a16:creationId xmlns:a16="http://schemas.microsoft.com/office/drawing/2014/main" id="{710C90A5-B802-40B7-B573-6384758164D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20" name="Texto 17" hidden="1">
          <a:extLst>
            <a:ext uri="{FF2B5EF4-FFF2-40B4-BE49-F238E27FC236}">
              <a16:creationId xmlns:a16="http://schemas.microsoft.com/office/drawing/2014/main" id="{15144565-3494-4270-8EFB-B896E19B6B1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21" name="Texto 17" hidden="1">
          <a:extLst>
            <a:ext uri="{FF2B5EF4-FFF2-40B4-BE49-F238E27FC236}">
              <a16:creationId xmlns:a16="http://schemas.microsoft.com/office/drawing/2014/main" id="{C1AEFD48-4184-4464-9DB5-882B93E2FA2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22" name="Texto 17" hidden="1">
          <a:extLst>
            <a:ext uri="{FF2B5EF4-FFF2-40B4-BE49-F238E27FC236}">
              <a16:creationId xmlns:a16="http://schemas.microsoft.com/office/drawing/2014/main" id="{E79B012A-7DEB-44C7-98E3-31094439A36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23" name="Texto 17" hidden="1">
          <a:extLst>
            <a:ext uri="{FF2B5EF4-FFF2-40B4-BE49-F238E27FC236}">
              <a16:creationId xmlns:a16="http://schemas.microsoft.com/office/drawing/2014/main" id="{2E59659C-C88E-42FD-81B3-47BBEDE5EBB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24" name="Texto 17" hidden="1">
          <a:extLst>
            <a:ext uri="{FF2B5EF4-FFF2-40B4-BE49-F238E27FC236}">
              <a16:creationId xmlns:a16="http://schemas.microsoft.com/office/drawing/2014/main" id="{3ED00EFD-BFED-4718-8207-A52A800247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25" name="Texto 17" hidden="1">
          <a:extLst>
            <a:ext uri="{FF2B5EF4-FFF2-40B4-BE49-F238E27FC236}">
              <a16:creationId xmlns:a16="http://schemas.microsoft.com/office/drawing/2014/main" id="{1F6EB8E5-20AC-4DA2-AF9D-32A79D26E01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26" name="Texto 17" hidden="1">
          <a:extLst>
            <a:ext uri="{FF2B5EF4-FFF2-40B4-BE49-F238E27FC236}">
              <a16:creationId xmlns:a16="http://schemas.microsoft.com/office/drawing/2014/main" id="{54177FF6-602A-43FC-BAE3-8FC2F13CD6C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27" name="Texto 17" hidden="1">
          <a:extLst>
            <a:ext uri="{FF2B5EF4-FFF2-40B4-BE49-F238E27FC236}">
              <a16:creationId xmlns:a16="http://schemas.microsoft.com/office/drawing/2014/main" id="{75E48D5F-E307-4979-8EA8-77341253820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28" name="Texto 17" hidden="1">
          <a:extLst>
            <a:ext uri="{FF2B5EF4-FFF2-40B4-BE49-F238E27FC236}">
              <a16:creationId xmlns:a16="http://schemas.microsoft.com/office/drawing/2014/main" id="{1B1482B4-92A6-4730-B1C2-47EE98FD782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29" name="Texto 17" hidden="1">
          <a:extLst>
            <a:ext uri="{FF2B5EF4-FFF2-40B4-BE49-F238E27FC236}">
              <a16:creationId xmlns:a16="http://schemas.microsoft.com/office/drawing/2014/main" id="{36ED5B9C-FD5B-4C5C-B88A-FCAAACCD961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930" name="Texto 17" hidden="1">
          <a:extLst>
            <a:ext uri="{FF2B5EF4-FFF2-40B4-BE49-F238E27FC236}">
              <a16:creationId xmlns:a16="http://schemas.microsoft.com/office/drawing/2014/main" id="{1E1CD974-0527-4A97-8568-3495E7E06897}"/>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931" name="Texto 17" hidden="1">
          <a:extLst>
            <a:ext uri="{FF2B5EF4-FFF2-40B4-BE49-F238E27FC236}">
              <a16:creationId xmlns:a16="http://schemas.microsoft.com/office/drawing/2014/main" id="{89D1699A-C630-4EA2-8903-A81DEB44B780}"/>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32" name="Texto 17" hidden="1">
          <a:extLst>
            <a:ext uri="{FF2B5EF4-FFF2-40B4-BE49-F238E27FC236}">
              <a16:creationId xmlns:a16="http://schemas.microsoft.com/office/drawing/2014/main" id="{0261C3F5-79B4-44A2-BC98-1249A83DB63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33" name="Texto 17" hidden="1">
          <a:extLst>
            <a:ext uri="{FF2B5EF4-FFF2-40B4-BE49-F238E27FC236}">
              <a16:creationId xmlns:a16="http://schemas.microsoft.com/office/drawing/2014/main" id="{E4BCD1B4-897C-47BA-8E32-7941E9362B0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34" name="Texto 17" hidden="1">
          <a:extLst>
            <a:ext uri="{FF2B5EF4-FFF2-40B4-BE49-F238E27FC236}">
              <a16:creationId xmlns:a16="http://schemas.microsoft.com/office/drawing/2014/main" id="{F1C71995-A145-418A-BA25-B5F472F35DD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35" name="Texto 17" hidden="1">
          <a:extLst>
            <a:ext uri="{FF2B5EF4-FFF2-40B4-BE49-F238E27FC236}">
              <a16:creationId xmlns:a16="http://schemas.microsoft.com/office/drawing/2014/main" id="{C3B68207-9172-43D7-A6A9-D4A384ED1FA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36" name="Texto 17" hidden="1">
          <a:extLst>
            <a:ext uri="{FF2B5EF4-FFF2-40B4-BE49-F238E27FC236}">
              <a16:creationId xmlns:a16="http://schemas.microsoft.com/office/drawing/2014/main" id="{D8E5975E-DF56-4A47-8040-10D5BCBC498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37" name="Texto 17" hidden="1">
          <a:extLst>
            <a:ext uri="{FF2B5EF4-FFF2-40B4-BE49-F238E27FC236}">
              <a16:creationId xmlns:a16="http://schemas.microsoft.com/office/drawing/2014/main" id="{91F6E07C-EE07-4BDE-A27A-550BC176FB8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38" name="Texto 17" hidden="1">
          <a:extLst>
            <a:ext uri="{FF2B5EF4-FFF2-40B4-BE49-F238E27FC236}">
              <a16:creationId xmlns:a16="http://schemas.microsoft.com/office/drawing/2014/main" id="{9997E3F4-74D6-49A1-B009-4DCBC58C8BA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39" name="Texto 17" hidden="1">
          <a:extLst>
            <a:ext uri="{FF2B5EF4-FFF2-40B4-BE49-F238E27FC236}">
              <a16:creationId xmlns:a16="http://schemas.microsoft.com/office/drawing/2014/main" id="{68312F8B-B785-4112-B9CC-88ACFBDCF6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40" name="Texto 17" hidden="1">
          <a:extLst>
            <a:ext uri="{FF2B5EF4-FFF2-40B4-BE49-F238E27FC236}">
              <a16:creationId xmlns:a16="http://schemas.microsoft.com/office/drawing/2014/main" id="{B50BBC1D-2ADF-4D79-8BE5-0F6D55B072B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41" name="Texto 17" hidden="1">
          <a:extLst>
            <a:ext uri="{FF2B5EF4-FFF2-40B4-BE49-F238E27FC236}">
              <a16:creationId xmlns:a16="http://schemas.microsoft.com/office/drawing/2014/main" id="{2DABA4D7-9DEC-4C95-BB4F-896C9827BB6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42" name="Texto 17" hidden="1">
          <a:extLst>
            <a:ext uri="{FF2B5EF4-FFF2-40B4-BE49-F238E27FC236}">
              <a16:creationId xmlns:a16="http://schemas.microsoft.com/office/drawing/2014/main" id="{4EBCB51B-0B7C-4C78-809A-1C1A5365DA5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43" name="Texto 17" hidden="1">
          <a:extLst>
            <a:ext uri="{FF2B5EF4-FFF2-40B4-BE49-F238E27FC236}">
              <a16:creationId xmlns:a16="http://schemas.microsoft.com/office/drawing/2014/main" id="{9560981A-524D-4302-8861-21AF01A555B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44" name="Texto 17" hidden="1">
          <a:extLst>
            <a:ext uri="{FF2B5EF4-FFF2-40B4-BE49-F238E27FC236}">
              <a16:creationId xmlns:a16="http://schemas.microsoft.com/office/drawing/2014/main" id="{63400DDC-870E-4B43-BE15-38FF132F472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45" name="Texto 17" hidden="1">
          <a:extLst>
            <a:ext uri="{FF2B5EF4-FFF2-40B4-BE49-F238E27FC236}">
              <a16:creationId xmlns:a16="http://schemas.microsoft.com/office/drawing/2014/main" id="{1EA21FDE-2C78-4FB7-9B70-AB4FE3934E3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46" name="Texto 17" hidden="1">
          <a:extLst>
            <a:ext uri="{FF2B5EF4-FFF2-40B4-BE49-F238E27FC236}">
              <a16:creationId xmlns:a16="http://schemas.microsoft.com/office/drawing/2014/main" id="{67665291-47C6-442A-8219-A698E273C55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47" name="Texto 17" hidden="1">
          <a:extLst>
            <a:ext uri="{FF2B5EF4-FFF2-40B4-BE49-F238E27FC236}">
              <a16:creationId xmlns:a16="http://schemas.microsoft.com/office/drawing/2014/main" id="{CE2FD93E-AA4E-4F3E-9F1B-1D7E0D2340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48" name="Texto 17" hidden="1">
          <a:extLst>
            <a:ext uri="{FF2B5EF4-FFF2-40B4-BE49-F238E27FC236}">
              <a16:creationId xmlns:a16="http://schemas.microsoft.com/office/drawing/2014/main" id="{51130797-E4E0-43E7-9FB8-3F85B6A549D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49" name="Texto 17" hidden="1">
          <a:extLst>
            <a:ext uri="{FF2B5EF4-FFF2-40B4-BE49-F238E27FC236}">
              <a16:creationId xmlns:a16="http://schemas.microsoft.com/office/drawing/2014/main" id="{EE6405F8-03D3-49F1-999A-D87299FB8DD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50" name="Texto 17" hidden="1">
          <a:extLst>
            <a:ext uri="{FF2B5EF4-FFF2-40B4-BE49-F238E27FC236}">
              <a16:creationId xmlns:a16="http://schemas.microsoft.com/office/drawing/2014/main" id="{EB0879A8-8682-4AD3-B9E6-22DD8324BB2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51" name="Texto 17" hidden="1">
          <a:extLst>
            <a:ext uri="{FF2B5EF4-FFF2-40B4-BE49-F238E27FC236}">
              <a16:creationId xmlns:a16="http://schemas.microsoft.com/office/drawing/2014/main" id="{7868AD84-3622-4B46-868F-04143E8BD63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52" name="Texto 17" hidden="1">
          <a:extLst>
            <a:ext uri="{FF2B5EF4-FFF2-40B4-BE49-F238E27FC236}">
              <a16:creationId xmlns:a16="http://schemas.microsoft.com/office/drawing/2014/main" id="{C489F033-9313-4763-B858-25930F8D85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53" name="Texto 17" hidden="1">
          <a:extLst>
            <a:ext uri="{FF2B5EF4-FFF2-40B4-BE49-F238E27FC236}">
              <a16:creationId xmlns:a16="http://schemas.microsoft.com/office/drawing/2014/main" id="{1298B3FE-D71F-4AE6-9EBE-25D15BB5358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54" name="Texto 17" hidden="1">
          <a:extLst>
            <a:ext uri="{FF2B5EF4-FFF2-40B4-BE49-F238E27FC236}">
              <a16:creationId xmlns:a16="http://schemas.microsoft.com/office/drawing/2014/main" id="{D12ACD2B-76CB-4898-A202-6725A9202D5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55" name="Texto 17" hidden="1">
          <a:extLst>
            <a:ext uri="{FF2B5EF4-FFF2-40B4-BE49-F238E27FC236}">
              <a16:creationId xmlns:a16="http://schemas.microsoft.com/office/drawing/2014/main" id="{C0FC22D0-6839-4ED1-A57B-5C70C6A980B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56" name="Texto 17" hidden="1">
          <a:extLst>
            <a:ext uri="{FF2B5EF4-FFF2-40B4-BE49-F238E27FC236}">
              <a16:creationId xmlns:a16="http://schemas.microsoft.com/office/drawing/2014/main" id="{F7BD9433-8B80-466F-BF81-3D24CF2D23B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57" name="Texto 17" hidden="1">
          <a:extLst>
            <a:ext uri="{FF2B5EF4-FFF2-40B4-BE49-F238E27FC236}">
              <a16:creationId xmlns:a16="http://schemas.microsoft.com/office/drawing/2014/main" id="{548A44C2-8E79-4466-9487-3299FF7FC66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58" name="Texto 17" hidden="1">
          <a:extLst>
            <a:ext uri="{FF2B5EF4-FFF2-40B4-BE49-F238E27FC236}">
              <a16:creationId xmlns:a16="http://schemas.microsoft.com/office/drawing/2014/main" id="{78AB80EE-519C-41F8-AAF7-22FA27B9377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59" name="Texto 17" hidden="1">
          <a:extLst>
            <a:ext uri="{FF2B5EF4-FFF2-40B4-BE49-F238E27FC236}">
              <a16:creationId xmlns:a16="http://schemas.microsoft.com/office/drawing/2014/main" id="{7C127AFB-451B-4449-894E-B0B3CBD9025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60" name="Texto 17" hidden="1">
          <a:extLst>
            <a:ext uri="{FF2B5EF4-FFF2-40B4-BE49-F238E27FC236}">
              <a16:creationId xmlns:a16="http://schemas.microsoft.com/office/drawing/2014/main" id="{2B0A099D-6E8E-4464-8B5E-2F7FF361987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61" name="Texto 17" hidden="1">
          <a:extLst>
            <a:ext uri="{FF2B5EF4-FFF2-40B4-BE49-F238E27FC236}">
              <a16:creationId xmlns:a16="http://schemas.microsoft.com/office/drawing/2014/main" id="{327C845A-FB16-4F5B-A0C4-2D4D01CBDF3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62" name="Texto 17" hidden="1">
          <a:extLst>
            <a:ext uri="{FF2B5EF4-FFF2-40B4-BE49-F238E27FC236}">
              <a16:creationId xmlns:a16="http://schemas.microsoft.com/office/drawing/2014/main" id="{16860CDC-ED82-400E-B541-438BA29717D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63" name="Texto 17" hidden="1">
          <a:extLst>
            <a:ext uri="{FF2B5EF4-FFF2-40B4-BE49-F238E27FC236}">
              <a16:creationId xmlns:a16="http://schemas.microsoft.com/office/drawing/2014/main" id="{E57B4646-2D9C-4C75-AEF9-BEC6DB16DD9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64" name="Texto 17" hidden="1">
          <a:extLst>
            <a:ext uri="{FF2B5EF4-FFF2-40B4-BE49-F238E27FC236}">
              <a16:creationId xmlns:a16="http://schemas.microsoft.com/office/drawing/2014/main" id="{603FE8DB-C91F-49D4-B0E0-C5C2B8538FA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65" name="Texto 17" hidden="1">
          <a:extLst>
            <a:ext uri="{FF2B5EF4-FFF2-40B4-BE49-F238E27FC236}">
              <a16:creationId xmlns:a16="http://schemas.microsoft.com/office/drawing/2014/main" id="{9BA86326-D6E1-4099-82A6-9F2D1E79F11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66" name="Texto 17" hidden="1">
          <a:extLst>
            <a:ext uri="{FF2B5EF4-FFF2-40B4-BE49-F238E27FC236}">
              <a16:creationId xmlns:a16="http://schemas.microsoft.com/office/drawing/2014/main" id="{2AFA794E-D7A8-4185-9891-2BCE19595E1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1967" name="Texto 17" hidden="1">
          <a:extLst>
            <a:ext uri="{FF2B5EF4-FFF2-40B4-BE49-F238E27FC236}">
              <a16:creationId xmlns:a16="http://schemas.microsoft.com/office/drawing/2014/main" id="{AFC461A8-E359-4DBB-936B-699E04BE6DB2}"/>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1968" name="Texto 17" hidden="1">
          <a:extLst>
            <a:ext uri="{FF2B5EF4-FFF2-40B4-BE49-F238E27FC236}">
              <a16:creationId xmlns:a16="http://schemas.microsoft.com/office/drawing/2014/main" id="{CD8574BC-B1EE-49F3-8819-8150ECE9A78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69" name="Texto 17" hidden="1">
          <a:extLst>
            <a:ext uri="{FF2B5EF4-FFF2-40B4-BE49-F238E27FC236}">
              <a16:creationId xmlns:a16="http://schemas.microsoft.com/office/drawing/2014/main" id="{A754ECE0-EB65-4D75-A15E-D598EACF05A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70" name="Texto 17" hidden="1">
          <a:extLst>
            <a:ext uri="{FF2B5EF4-FFF2-40B4-BE49-F238E27FC236}">
              <a16:creationId xmlns:a16="http://schemas.microsoft.com/office/drawing/2014/main" id="{53CC7ECE-73EE-417A-B185-BE0F4AD298F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71" name="Texto 17" hidden="1">
          <a:extLst>
            <a:ext uri="{FF2B5EF4-FFF2-40B4-BE49-F238E27FC236}">
              <a16:creationId xmlns:a16="http://schemas.microsoft.com/office/drawing/2014/main" id="{3CE752C1-59C1-4AA6-A477-41FE1CB243C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72" name="Texto 17" hidden="1">
          <a:extLst>
            <a:ext uri="{FF2B5EF4-FFF2-40B4-BE49-F238E27FC236}">
              <a16:creationId xmlns:a16="http://schemas.microsoft.com/office/drawing/2014/main" id="{E67C9398-A7CB-4B20-9D01-0E3FAED107D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73" name="Texto 17" hidden="1">
          <a:extLst>
            <a:ext uri="{FF2B5EF4-FFF2-40B4-BE49-F238E27FC236}">
              <a16:creationId xmlns:a16="http://schemas.microsoft.com/office/drawing/2014/main" id="{123495CA-65D9-496E-B2D0-FB18277F744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74" name="Texto 17" hidden="1">
          <a:extLst>
            <a:ext uri="{FF2B5EF4-FFF2-40B4-BE49-F238E27FC236}">
              <a16:creationId xmlns:a16="http://schemas.microsoft.com/office/drawing/2014/main" id="{FB3492AB-040D-4388-845F-413F9D33088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75" name="Texto 17" hidden="1">
          <a:extLst>
            <a:ext uri="{FF2B5EF4-FFF2-40B4-BE49-F238E27FC236}">
              <a16:creationId xmlns:a16="http://schemas.microsoft.com/office/drawing/2014/main" id="{9E90D8D0-78C1-4BE1-A7EE-09C9EF6F566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76" name="Texto 17" hidden="1">
          <a:extLst>
            <a:ext uri="{FF2B5EF4-FFF2-40B4-BE49-F238E27FC236}">
              <a16:creationId xmlns:a16="http://schemas.microsoft.com/office/drawing/2014/main" id="{4AE0FBCC-D019-45BD-99D2-3B180122035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77" name="Texto 17" hidden="1">
          <a:extLst>
            <a:ext uri="{FF2B5EF4-FFF2-40B4-BE49-F238E27FC236}">
              <a16:creationId xmlns:a16="http://schemas.microsoft.com/office/drawing/2014/main" id="{01AFFF3A-6169-43B7-8476-79BD34F46ED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78" name="Texto 17" hidden="1">
          <a:extLst>
            <a:ext uri="{FF2B5EF4-FFF2-40B4-BE49-F238E27FC236}">
              <a16:creationId xmlns:a16="http://schemas.microsoft.com/office/drawing/2014/main" id="{25453CD9-5251-469E-AC0B-1D09E183A95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79" name="Texto 17" hidden="1">
          <a:extLst>
            <a:ext uri="{FF2B5EF4-FFF2-40B4-BE49-F238E27FC236}">
              <a16:creationId xmlns:a16="http://schemas.microsoft.com/office/drawing/2014/main" id="{78BF2300-5553-4F7D-AB2F-B4B76E20188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80" name="Texto 17" hidden="1">
          <a:extLst>
            <a:ext uri="{FF2B5EF4-FFF2-40B4-BE49-F238E27FC236}">
              <a16:creationId xmlns:a16="http://schemas.microsoft.com/office/drawing/2014/main" id="{DA3EA70B-E2DC-4A6E-B7C2-F85DC8DC865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81" name="Texto 17" hidden="1">
          <a:extLst>
            <a:ext uri="{FF2B5EF4-FFF2-40B4-BE49-F238E27FC236}">
              <a16:creationId xmlns:a16="http://schemas.microsoft.com/office/drawing/2014/main" id="{3EEC972A-D477-4C96-911A-C2DBB89F0A2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82" name="Texto 17" hidden="1">
          <a:extLst>
            <a:ext uri="{FF2B5EF4-FFF2-40B4-BE49-F238E27FC236}">
              <a16:creationId xmlns:a16="http://schemas.microsoft.com/office/drawing/2014/main" id="{68F320A6-4B83-48BC-AE70-8DFBE1EF237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83" name="Texto 17" hidden="1">
          <a:extLst>
            <a:ext uri="{FF2B5EF4-FFF2-40B4-BE49-F238E27FC236}">
              <a16:creationId xmlns:a16="http://schemas.microsoft.com/office/drawing/2014/main" id="{DBB74626-C52B-4996-8550-C93619F33A3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84" name="Texto 17" hidden="1">
          <a:extLst>
            <a:ext uri="{FF2B5EF4-FFF2-40B4-BE49-F238E27FC236}">
              <a16:creationId xmlns:a16="http://schemas.microsoft.com/office/drawing/2014/main" id="{C4BCD49E-B1AA-4455-8DFF-2918140FED4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85" name="Texto 17" hidden="1">
          <a:extLst>
            <a:ext uri="{FF2B5EF4-FFF2-40B4-BE49-F238E27FC236}">
              <a16:creationId xmlns:a16="http://schemas.microsoft.com/office/drawing/2014/main" id="{E98620FD-EF6E-4BF2-A64D-1CED58E5636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86" name="Texto 17" hidden="1">
          <a:extLst>
            <a:ext uri="{FF2B5EF4-FFF2-40B4-BE49-F238E27FC236}">
              <a16:creationId xmlns:a16="http://schemas.microsoft.com/office/drawing/2014/main" id="{6DDB09E0-76A5-4882-B1EC-FB6DFE75A94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87" name="Texto 17" hidden="1">
          <a:extLst>
            <a:ext uri="{FF2B5EF4-FFF2-40B4-BE49-F238E27FC236}">
              <a16:creationId xmlns:a16="http://schemas.microsoft.com/office/drawing/2014/main" id="{75AA659E-C8F7-41D6-BBC2-55E48C3FA34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88" name="Texto 17" hidden="1">
          <a:extLst>
            <a:ext uri="{FF2B5EF4-FFF2-40B4-BE49-F238E27FC236}">
              <a16:creationId xmlns:a16="http://schemas.microsoft.com/office/drawing/2014/main" id="{677B71CD-F9E8-4621-A5DB-B59BAD1572F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89" name="Texto 17" hidden="1">
          <a:extLst>
            <a:ext uri="{FF2B5EF4-FFF2-40B4-BE49-F238E27FC236}">
              <a16:creationId xmlns:a16="http://schemas.microsoft.com/office/drawing/2014/main" id="{FBE33664-0267-4F0E-AC24-0A8D42C293C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90" name="Texto 17" hidden="1">
          <a:extLst>
            <a:ext uri="{FF2B5EF4-FFF2-40B4-BE49-F238E27FC236}">
              <a16:creationId xmlns:a16="http://schemas.microsoft.com/office/drawing/2014/main" id="{5D8DC7A1-0455-4491-B31C-6B03454F5FB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91" name="Texto 17" hidden="1">
          <a:extLst>
            <a:ext uri="{FF2B5EF4-FFF2-40B4-BE49-F238E27FC236}">
              <a16:creationId xmlns:a16="http://schemas.microsoft.com/office/drawing/2014/main" id="{F154C31C-1026-47A3-B246-714B46E1A6F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92" name="Texto 17" hidden="1">
          <a:extLst>
            <a:ext uri="{FF2B5EF4-FFF2-40B4-BE49-F238E27FC236}">
              <a16:creationId xmlns:a16="http://schemas.microsoft.com/office/drawing/2014/main" id="{2376BDBB-B786-4057-B5D7-93264B416CC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93" name="Texto 17" hidden="1">
          <a:extLst>
            <a:ext uri="{FF2B5EF4-FFF2-40B4-BE49-F238E27FC236}">
              <a16:creationId xmlns:a16="http://schemas.microsoft.com/office/drawing/2014/main" id="{87E5F926-8184-4DCF-8A42-86D196012C6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94" name="Texto 17" hidden="1">
          <a:extLst>
            <a:ext uri="{FF2B5EF4-FFF2-40B4-BE49-F238E27FC236}">
              <a16:creationId xmlns:a16="http://schemas.microsoft.com/office/drawing/2014/main" id="{AD8E73AE-2622-482F-A0C0-85B607680D4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95" name="Texto 17" hidden="1">
          <a:extLst>
            <a:ext uri="{FF2B5EF4-FFF2-40B4-BE49-F238E27FC236}">
              <a16:creationId xmlns:a16="http://schemas.microsoft.com/office/drawing/2014/main" id="{19C0FFD1-595F-4333-8174-B7D14E9E4FD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1996" name="Texto 17" hidden="1">
          <a:extLst>
            <a:ext uri="{FF2B5EF4-FFF2-40B4-BE49-F238E27FC236}">
              <a16:creationId xmlns:a16="http://schemas.microsoft.com/office/drawing/2014/main" id="{6EC4C644-DADF-4237-97BA-C94C30EE717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97" name="Texto 17" hidden="1">
          <a:extLst>
            <a:ext uri="{FF2B5EF4-FFF2-40B4-BE49-F238E27FC236}">
              <a16:creationId xmlns:a16="http://schemas.microsoft.com/office/drawing/2014/main" id="{D2EC7FF0-8582-49F4-9D2B-C9580FF71C3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98" name="Texto 17" hidden="1">
          <a:extLst>
            <a:ext uri="{FF2B5EF4-FFF2-40B4-BE49-F238E27FC236}">
              <a16:creationId xmlns:a16="http://schemas.microsoft.com/office/drawing/2014/main" id="{976A3A8D-196E-4965-A0F4-C26C9F294E1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1999" name="Texto 17" hidden="1">
          <a:extLst>
            <a:ext uri="{FF2B5EF4-FFF2-40B4-BE49-F238E27FC236}">
              <a16:creationId xmlns:a16="http://schemas.microsoft.com/office/drawing/2014/main" id="{7E273922-F72C-4B52-B0F7-B91844FF37F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00" name="Texto 17" hidden="1">
          <a:extLst>
            <a:ext uri="{FF2B5EF4-FFF2-40B4-BE49-F238E27FC236}">
              <a16:creationId xmlns:a16="http://schemas.microsoft.com/office/drawing/2014/main" id="{59645884-60EC-4556-BADC-752F4088DA4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01" name="Texto 17" hidden="1">
          <a:extLst>
            <a:ext uri="{FF2B5EF4-FFF2-40B4-BE49-F238E27FC236}">
              <a16:creationId xmlns:a16="http://schemas.microsoft.com/office/drawing/2014/main" id="{40E72409-06E2-45ED-8222-6F01CB20D6C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02" name="Texto 17" hidden="1">
          <a:extLst>
            <a:ext uri="{FF2B5EF4-FFF2-40B4-BE49-F238E27FC236}">
              <a16:creationId xmlns:a16="http://schemas.microsoft.com/office/drawing/2014/main" id="{0418E02F-1AD8-409E-A0CA-745EAE790DB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03" name="Texto 17" hidden="1">
          <a:extLst>
            <a:ext uri="{FF2B5EF4-FFF2-40B4-BE49-F238E27FC236}">
              <a16:creationId xmlns:a16="http://schemas.microsoft.com/office/drawing/2014/main" id="{D94F0E00-C62F-40F7-869C-F2CEFBA4225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2004" name="Texto 17" hidden="1">
          <a:extLst>
            <a:ext uri="{FF2B5EF4-FFF2-40B4-BE49-F238E27FC236}">
              <a16:creationId xmlns:a16="http://schemas.microsoft.com/office/drawing/2014/main" id="{B40DE87D-42A9-45C4-9BF2-7C6FB8975BDF}"/>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2005" name="Texto 17" hidden="1">
          <a:extLst>
            <a:ext uri="{FF2B5EF4-FFF2-40B4-BE49-F238E27FC236}">
              <a16:creationId xmlns:a16="http://schemas.microsoft.com/office/drawing/2014/main" id="{422222E6-84B3-4528-B585-84C3E86B344C}"/>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06" name="Texto 17" hidden="1">
          <a:extLst>
            <a:ext uri="{FF2B5EF4-FFF2-40B4-BE49-F238E27FC236}">
              <a16:creationId xmlns:a16="http://schemas.microsoft.com/office/drawing/2014/main" id="{9451BD7F-F1E9-463F-819B-B209A53C8DF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07" name="Texto 17" hidden="1">
          <a:extLst>
            <a:ext uri="{FF2B5EF4-FFF2-40B4-BE49-F238E27FC236}">
              <a16:creationId xmlns:a16="http://schemas.microsoft.com/office/drawing/2014/main" id="{51031B69-7CFF-464F-828A-BAB18464B48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08" name="Texto 17" hidden="1">
          <a:extLst>
            <a:ext uri="{FF2B5EF4-FFF2-40B4-BE49-F238E27FC236}">
              <a16:creationId xmlns:a16="http://schemas.microsoft.com/office/drawing/2014/main" id="{CE550D6C-4099-474D-9096-306320310FF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09" name="Texto 17" hidden="1">
          <a:extLst>
            <a:ext uri="{FF2B5EF4-FFF2-40B4-BE49-F238E27FC236}">
              <a16:creationId xmlns:a16="http://schemas.microsoft.com/office/drawing/2014/main" id="{F3766169-22A9-4A73-B5AD-65B6FC0AB3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10" name="Texto 17" hidden="1">
          <a:extLst>
            <a:ext uri="{FF2B5EF4-FFF2-40B4-BE49-F238E27FC236}">
              <a16:creationId xmlns:a16="http://schemas.microsoft.com/office/drawing/2014/main" id="{20AD8FB6-2B8C-4C22-B6FD-AF11A4A5C3A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11" name="Texto 17" hidden="1">
          <a:extLst>
            <a:ext uri="{FF2B5EF4-FFF2-40B4-BE49-F238E27FC236}">
              <a16:creationId xmlns:a16="http://schemas.microsoft.com/office/drawing/2014/main" id="{3E2DA598-2935-449D-ACB9-64314C10B85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12" name="Texto 17" hidden="1">
          <a:extLst>
            <a:ext uri="{FF2B5EF4-FFF2-40B4-BE49-F238E27FC236}">
              <a16:creationId xmlns:a16="http://schemas.microsoft.com/office/drawing/2014/main" id="{D5EA78EC-53F0-4846-8EC1-E8F5B121EAB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13" name="Texto 17" hidden="1">
          <a:extLst>
            <a:ext uri="{FF2B5EF4-FFF2-40B4-BE49-F238E27FC236}">
              <a16:creationId xmlns:a16="http://schemas.microsoft.com/office/drawing/2014/main" id="{5F61D7E2-E500-471D-85A2-049F0A469F5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14" name="Texto 17" hidden="1">
          <a:extLst>
            <a:ext uri="{FF2B5EF4-FFF2-40B4-BE49-F238E27FC236}">
              <a16:creationId xmlns:a16="http://schemas.microsoft.com/office/drawing/2014/main" id="{71A496AD-8B4D-4F35-B711-7334F7D6B06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15" name="Texto 17" hidden="1">
          <a:extLst>
            <a:ext uri="{FF2B5EF4-FFF2-40B4-BE49-F238E27FC236}">
              <a16:creationId xmlns:a16="http://schemas.microsoft.com/office/drawing/2014/main" id="{38891C61-21D3-4F87-AA6F-1880B1AA97C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16" name="Texto 17" hidden="1">
          <a:extLst>
            <a:ext uri="{FF2B5EF4-FFF2-40B4-BE49-F238E27FC236}">
              <a16:creationId xmlns:a16="http://schemas.microsoft.com/office/drawing/2014/main" id="{309142CF-9A2D-4F81-93E1-E79F398DE00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17" name="Texto 17" hidden="1">
          <a:extLst>
            <a:ext uri="{FF2B5EF4-FFF2-40B4-BE49-F238E27FC236}">
              <a16:creationId xmlns:a16="http://schemas.microsoft.com/office/drawing/2014/main" id="{347E953D-F8D5-40D0-8DDD-C02DB93CBA8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18" name="Texto 17" hidden="1">
          <a:extLst>
            <a:ext uri="{FF2B5EF4-FFF2-40B4-BE49-F238E27FC236}">
              <a16:creationId xmlns:a16="http://schemas.microsoft.com/office/drawing/2014/main" id="{C722D682-85CB-42B4-8DD8-C7D5C7D7C39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19" name="Texto 17" hidden="1">
          <a:extLst>
            <a:ext uri="{FF2B5EF4-FFF2-40B4-BE49-F238E27FC236}">
              <a16:creationId xmlns:a16="http://schemas.microsoft.com/office/drawing/2014/main" id="{DB00F13E-C430-4D76-B0F6-79F4763ECF8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20" name="Texto 17" hidden="1">
          <a:extLst>
            <a:ext uri="{FF2B5EF4-FFF2-40B4-BE49-F238E27FC236}">
              <a16:creationId xmlns:a16="http://schemas.microsoft.com/office/drawing/2014/main" id="{A4EF1E37-DFA2-4128-8FD0-29D355B94D3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21" name="Texto 17" hidden="1">
          <a:extLst>
            <a:ext uri="{FF2B5EF4-FFF2-40B4-BE49-F238E27FC236}">
              <a16:creationId xmlns:a16="http://schemas.microsoft.com/office/drawing/2014/main" id="{C2DB2662-69AD-401B-94F0-7E6D87F5478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22" name="Texto 17" hidden="1">
          <a:extLst>
            <a:ext uri="{FF2B5EF4-FFF2-40B4-BE49-F238E27FC236}">
              <a16:creationId xmlns:a16="http://schemas.microsoft.com/office/drawing/2014/main" id="{AC8ED3EC-62C2-4721-8272-CEF773B3F3B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23" name="Texto 17" hidden="1">
          <a:extLst>
            <a:ext uri="{FF2B5EF4-FFF2-40B4-BE49-F238E27FC236}">
              <a16:creationId xmlns:a16="http://schemas.microsoft.com/office/drawing/2014/main" id="{6EE1A6CB-FD42-43A5-8CD3-7D7144DC9DF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24" name="Texto 17" hidden="1">
          <a:extLst>
            <a:ext uri="{FF2B5EF4-FFF2-40B4-BE49-F238E27FC236}">
              <a16:creationId xmlns:a16="http://schemas.microsoft.com/office/drawing/2014/main" id="{7FF94D07-C6A3-4040-9B0C-C3FCF50D160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25" name="Texto 17" hidden="1">
          <a:extLst>
            <a:ext uri="{FF2B5EF4-FFF2-40B4-BE49-F238E27FC236}">
              <a16:creationId xmlns:a16="http://schemas.microsoft.com/office/drawing/2014/main" id="{0A1CAC21-0062-4B8B-9D25-92B7B7A09B2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26" name="Texto 17" hidden="1">
          <a:extLst>
            <a:ext uri="{FF2B5EF4-FFF2-40B4-BE49-F238E27FC236}">
              <a16:creationId xmlns:a16="http://schemas.microsoft.com/office/drawing/2014/main" id="{D86D042B-75FA-4C46-8D01-20C5C874D7C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27" name="Texto 17" hidden="1">
          <a:extLst>
            <a:ext uri="{FF2B5EF4-FFF2-40B4-BE49-F238E27FC236}">
              <a16:creationId xmlns:a16="http://schemas.microsoft.com/office/drawing/2014/main" id="{7029CD7A-C268-4249-97E5-9CF9BF8BCA3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28" name="Texto 17" hidden="1">
          <a:extLst>
            <a:ext uri="{FF2B5EF4-FFF2-40B4-BE49-F238E27FC236}">
              <a16:creationId xmlns:a16="http://schemas.microsoft.com/office/drawing/2014/main" id="{FF972AAD-4492-4FD8-BA00-5EAB606E41D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29" name="Texto 17" hidden="1">
          <a:extLst>
            <a:ext uri="{FF2B5EF4-FFF2-40B4-BE49-F238E27FC236}">
              <a16:creationId xmlns:a16="http://schemas.microsoft.com/office/drawing/2014/main" id="{6A544B79-86A9-43B1-978B-EB24FE1F93C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30" name="Texto 17" hidden="1">
          <a:extLst>
            <a:ext uri="{FF2B5EF4-FFF2-40B4-BE49-F238E27FC236}">
              <a16:creationId xmlns:a16="http://schemas.microsoft.com/office/drawing/2014/main" id="{A8DD9156-B0BE-44CF-BEC7-A20ED8B13B7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31" name="Texto 17" hidden="1">
          <a:extLst>
            <a:ext uri="{FF2B5EF4-FFF2-40B4-BE49-F238E27FC236}">
              <a16:creationId xmlns:a16="http://schemas.microsoft.com/office/drawing/2014/main" id="{9ABBF3E3-8A1A-477E-BBB0-F0C076A18B2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32" name="Texto 17" hidden="1">
          <a:extLst>
            <a:ext uri="{FF2B5EF4-FFF2-40B4-BE49-F238E27FC236}">
              <a16:creationId xmlns:a16="http://schemas.microsoft.com/office/drawing/2014/main" id="{6C5144B2-3BC2-4D26-BD7B-1D30E77E2C8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33" name="Texto 17" hidden="1">
          <a:extLst>
            <a:ext uri="{FF2B5EF4-FFF2-40B4-BE49-F238E27FC236}">
              <a16:creationId xmlns:a16="http://schemas.microsoft.com/office/drawing/2014/main" id="{A774B788-6369-4215-9351-D9EED893F12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34" name="Texto 17" hidden="1">
          <a:extLst>
            <a:ext uri="{FF2B5EF4-FFF2-40B4-BE49-F238E27FC236}">
              <a16:creationId xmlns:a16="http://schemas.microsoft.com/office/drawing/2014/main" id="{B560B57B-89A5-40A7-A25E-64D98D2E369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35" name="Texto 17" hidden="1">
          <a:extLst>
            <a:ext uri="{FF2B5EF4-FFF2-40B4-BE49-F238E27FC236}">
              <a16:creationId xmlns:a16="http://schemas.microsoft.com/office/drawing/2014/main" id="{45A10C4D-EB36-4A7C-8F7A-DA4DF1B8C66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36" name="Texto 17" hidden="1">
          <a:extLst>
            <a:ext uri="{FF2B5EF4-FFF2-40B4-BE49-F238E27FC236}">
              <a16:creationId xmlns:a16="http://schemas.microsoft.com/office/drawing/2014/main" id="{60CA86C0-1036-4C06-930B-8AA06EE401F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37" name="Texto 17" hidden="1">
          <a:extLst>
            <a:ext uri="{FF2B5EF4-FFF2-40B4-BE49-F238E27FC236}">
              <a16:creationId xmlns:a16="http://schemas.microsoft.com/office/drawing/2014/main" id="{2F114B67-F62E-4A96-A674-7D946BAAD8D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38" name="Texto 17" hidden="1">
          <a:extLst>
            <a:ext uri="{FF2B5EF4-FFF2-40B4-BE49-F238E27FC236}">
              <a16:creationId xmlns:a16="http://schemas.microsoft.com/office/drawing/2014/main" id="{43740492-1B30-4651-9B66-72EE69137C2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39" name="Texto 17" hidden="1">
          <a:extLst>
            <a:ext uri="{FF2B5EF4-FFF2-40B4-BE49-F238E27FC236}">
              <a16:creationId xmlns:a16="http://schemas.microsoft.com/office/drawing/2014/main" id="{AFD6CEB7-50C0-4CF9-A25F-0D988BD1BDC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40" name="Texto 17" hidden="1">
          <a:extLst>
            <a:ext uri="{FF2B5EF4-FFF2-40B4-BE49-F238E27FC236}">
              <a16:creationId xmlns:a16="http://schemas.microsoft.com/office/drawing/2014/main" id="{FFBF0CEA-A695-4595-8E59-99A6C1A4FFA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2041" name="Texto 17" hidden="1">
          <a:extLst>
            <a:ext uri="{FF2B5EF4-FFF2-40B4-BE49-F238E27FC236}">
              <a16:creationId xmlns:a16="http://schemas.microsoft.com/office/drawing/2014/main" id="{BC3F1B4F-FA2D-4F29-9882-E519522CD1C1}"/>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2042" name="Texto 17" hidden="1">
          <a:extLst>
            <a:ext uri="{FF2B5EF4-FFF2-40B4-BE49-F238E27FC236}">
              <a16:creationId xmlns:a16="http://schemas.microsoft.com/office/drawing/2014/main" id="{5A31BDE8-FABC-48A8-A554-FC43239C4069}"/>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43" name="Texto 17" hidden="1">
          <a:extLst>
            <a:ext uri="{FF2B5EF4-FFF2-40B4-BE49-F238E27FC236}">
              <a16:creationId xmlns:a16="http://schemas.microsoft.com/office/drawing/2014/main" id="{844D5EE8-CFF5-4B9A-BBCD-F8A99CE6D4D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44" name="Texto 17" hidden="1">
          <a:extLst>
            <a:ext uri="{FF2B5EF4-FFF2-40B4-BE49-F238E27FC236}">
              <a16:creationId xmlns:a16="http://schemas.microsoft.com/office/drawing/2014/main" id="{8E3923B6-0E59-4D7C-A7F4-C650D3A2F44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45" name="Texto 17" hidden="1">
          <a:extLst>
            <a:ext uri="{FF2B5EF4-FFF2-40B4-BE49-F238E27FC236}">
              <a16:creationId xmlns:a16="http://schemas.microsoft.com/office/drawing/2014/main" id="{B4B4A42F-D65A-4177-81DC-D5D6B7DD3B2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46" name="Texto 17" hidden="1">
          <a:extLst>
            <a:ext uri="{FF2B5EF4-FFF2-40B4-BE49-F238E27FC236}">
              <a16:creationId xmlns:a16="http://schemas.microsoft.com/office/drawing/2014/main" id="{D5EBEF5C-E584-41A6-B4F7-89D3BFA1BC9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47" name="Texto 17" hidden="1">
          <a:extLst>
            <a:ext uri="{FF2B5EF4-FFF2-40B4-BE49-F238E27FC236}">
              <a16:creationId xmlns:a16="http://schemas.microsoft.com/office/drawing/2014/main" id="{75D049F3-60E7-48C2-AE11-4765A4304C3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48" name="Texto 17" hidden="1">
          <a:extLst>
            <a:ext uri="{FF2B5EF4-FFF2-40B4-BE49-F238E27FC236}">
              <a16:creationId xmlns:a16="http://schemas.microsoft.com/office/drawing/2014/main" id="{95BA33D4-C04E-475C-A3AB-49C0104D961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49" name="Texto 17" hidden="1">
          <a:extLst>
            <a:ext uri="{FF2B5EF4-FFF2-40B4-BE49-F238E27FC236}">
              <a16:creationId xmlns:a16="http://schemas.microsoft.com/office/drawing/2014/main" id="{80DCA0E8-7070-4B57-8938-B3037987F1E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50" name="Texto 17" hidden="1">
          <a:extLst>
            <a:ext uri="{FF2B5EF4-FFF2-40B4-BE49-F238E27FC236}">
              <a16:creationId xmlns:a16="http://schemas.microsoft.com/office/drawing/2014/main" id="{D40B5D2D-D07D-4FF6-9AE9-4A3DDF352C6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51" name="Texto 17" hidden="1">
          <a:extLst>
            <a:ext uri="{FF2B5EF4-FFF2-40B4-BE49-F238E27FC236}">
              <a16:creationId xmlns:a16="http://schemas.microsoft.com/office/drawing/2014/main" id="{C87B3728-E678-4498-AAAA-54542027489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52" name="Texto 17" hidden="1">
          <a:extLst>
            <a:ext uri="{FF2B5EF4-FFF2-40B4-BE49-F238E27FC236}">
              <a16:creationId xmlns:a16="http://schemas.microsoft.com/office/drawing/2014/main" id="{BB3C703D-E92B-4784-A0AB-10CC388066C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53" name="Texto 17" hidden="1">
          <a:extLst>
            <a:ext uri="{FF2B5EF4-FFF2-40B4-BE49-F238E27FC236}">
              <a16:creationId xmlns:a16="http://schemas.microsoft.com/office/drawing/2014/main" id="{C26A3549-F97B-4CD5-91AB-3B61926F818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54" name="Texto 17" hidden="1">
          <a:extLst>
            <a:ext uri="{FF2B5EF4-FFF2-40B4-BE49-F238E27FC236}">
              <a16:creationId xmlns:a16="http://schemas.microsoft.com/office/drawing/2014/main" id="{F58C92F2-5BA3-40A3-8C7A-7D4B4E9D00F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55" name="Texto 17" hidden="1">
          <a:extLst>
            <a:ext uri="{FF2B5EF4-FFF2-40B4-BE49-F238E27FC236}">
              <a16:creationId xmlns:a16="http://schemas.microsoft.com/office/drawing/2014/main" id="{E905DCD6-C7F2-458A-AE0B-2791BA70B8A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56" name="Texto 17" hidden="1">
          <a:extLst>
            <a:ext uri="{FF2B5EF4-FFF2-40B4-BE49-F238E27FC236}">
              <a16:creationId xmlns:a16="http://schemas.microsoft.com/office/drawing/2014/main" id="{2C53D67C-8B04-4381-A17D-34BFE2591A6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57" name="Texto 17" hidden="1">
          <a:extLst>
            <a:ext uri="{FF2B5EF4-FFF2-40B4-BE49-F238E27FC236}">
              <a16:creationId xmlns:a16="http://schemas.microsoft.com/office/drawing/2014/main" id="{8248586F-8220-4CC7-A824-E9D2C9336FD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58" name="Texto 17" hidden="1">
          <a:extLst>
            <a:ext uri="{FF2B5EF4-FFF2-40B4-BE49-F238E27FC236}">
              <a16:creationId xmlns:a16="http://schemas.microsoft.com/office/drawing/2014/main" id="{BC23D296-0EAB-4708-8900-1C9CD6CA1B3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59" name="Texto 17" hidden="1">
          <a:extLst>
            <a:ext uri="{FF2B5EF4-FFF2-40B4-BE49-F238E27FC236}">
              <a16:creationId xmlns:a16="http://schemas.microsoft.com/office/drawing/2014/main" id="{01A75573-CB01-42D0-AEE2-D438CD61108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60" name="Texto 17" hidden="1">
          <a:extLst>
            <a:ext uri="{FF2B5EF4-FFF2-40B4-BE49-F238E27FC236}">
              <a16:creationId xmlns:a16="http://schemas.microsoft.com/office/drawing/2014/main" id="{650EC7ED-DACD-46F3-B6DC-CA7A64E467A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61" name="Texto 17" hidden="1">
          <a:extLst>
            <a:ext uri="{FF2B5EF4-FFF2-40B4-BE49-F238E27FC236}">
              <a16:creationId xmlns:a16="http://schemas.microsoft.com/office/drawing/2014/main" id="{A5C55667-9607-4931-AFED-CB8C3D76CB7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62" name="Texto 17" hidden="1">
          <a:extLst>
            <a:ext uri="{FF2B5EF4-FFF2-40B4-BE49-F238E27FC236}">
              <a16:creationId xmlns:a16="http://schemas.microsoft.com/office/drawing/2014/main" id="{E55CAD22-6F25-4B6A-9DE1-1C1B4DC59EF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63" name="Texto 17" hidden="1">
          <a:extLst>
            <a:ext uri="{FF2B5EF4-FFF2-40B4-BE49-F238E27FC236}">
              <a16:creationId xmlns:a16="http://schemas.microsoft.com/office/drawing/2014/main" id="{DD1989C7-7C33-4766-8FE7-67CC1977079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64" name="Texto 17" hidden="1">
          <a:extLst>
            <a:ext uri="{FF2B5EF4-FFF2-40B4-BE49-F238E27FC236}">
              <a16:creationId xmlns:a16="http://schemas.microsoft.com/office/drawing/2014/main" id="{AC1A2423-9BD8-4B74-81AC-BBFDDF60114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65" name="Texto 17" hidden="1">
          <a:extLst>
            <a:ext uri="{FF2B5EF4-FFF2-40B4-BE49-F238E27FC236}">
              <a16:creationId xmlns:a16="http://schemas.microsoft.com/office/drawing/2014/main" id="{D1C7B60C-1710-48A8-B55D-7B0F50DA591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66" name="Texto 17" hidden="1">
          <a:extLst>
            <a:ext uri="{FF2B5EF4-FFF2-40B4-BE49-F238E27FC236}">
              <a16:creationId xmlns:a16="http://schemas.microsoft.com/office/drawing/2014/main" id="{D91171FC-53A8-4185-883B-63180B54AAB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67" name="Texto 17" hidden="1">
          <a:extLst>
            <a:ext uri="{FF2B5EF4-FFF2-40B4-BE49-F238E27FC236}">
              <a16:creationId xmlns:a16="http://schemas.microsoft.com/office/drawing/2014/main" id="{E9D1D40F-71D0-4051-B6A8-298195B94EB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68" name="Texto 17" hidden="1">
          <a:extLst>
            <a:ext uri="{FF2B5EF4-FFF2-40B4-BE49-F238E27FC236}">
              <a16:creationId xmlns:a16="http://schemas.microsoft.com/office/drawing/2014/main" id="{7C31A03B-C067-4F12-A868-4623445A45D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69" name="Texto 17" hidden="1">
          <a:extLst>
            <a:ext uri="{FF2B5EF4-FFF2-40B4-BE49-F238E27FC236}">
              <a16:creationId xmlns:a16="http://schemas.microsoft.com/office/drawing/2014/main" id="{E9EA3791-93DD-499D-AB45-9C68573E547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70" name="Texto 17" hidden="1">
          <a:extLst>
            <a:ext uri="{FF2B5EF4-FFF2-40B4-BE49-F238E27FC236}">
              <a16:creationId xmlns:a16="http://schemas.microsoft.com/office/drawing/2014/main" id="{15E4C4BB-F007-4051-AE6C-91C25DE5573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71" name="Texto 17" hidden="1">
          <a:extLst>
            <a:ext uri="{FF2B5EF4-FFF2-40B4-BE49-F238E27FC236}">
              <a16:creationId xmlns:a16="http://schemas.microsoft.com/office/drawing/2014/main" id="{A000BD7E-47A3-4DE9-8A2D-EFF476A687C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72" name="Texto 17" hidden="1">
          <a:extLst>
            <a:ext uri="{FF2B5EF4-FFF2-40B4-BE49-F238E27FC236}">
              <a16:creationId xmlns:a16="http://schemas.microsoft.com/office/drawing/2014/main" id="{5D39D380-88EC-448A-9C71-243EE83AFD0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73" name="Texto 17" hidden="1">
          <a:extLst>
            <a:ext uri="{FF2B5EF4-FFF2-40B4-BE49-F238E27FC236}">
              <a16:creationId xmlns:a16="http://schemas.microsoft.com/office/drawing/2014/main" id="{59F81286-C4EB-484D-A955-9EFC9F3A9A0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74" name="Texto 17" hidden="1">
          <a:extLst>
            <a:ext uri="{FF2B5EF4-FFF2-40B4-BE49-F238E27FC236}">
              <a16:creationId xmlns:a16="http://schemas.microsoft.com/office/drawing/2014/main" id="{5D858162-9BB0-4F19-8394-B2EC0A7E367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75" name="Texto 17" hidden="1">
          <a:extLst>
            <a:ext uri="{FF2B5EF4-FFF2-40B4-BE49-F238E27FC236}">
              <a16:creationId xmlns:a16="http://schemas.microsoft.com/office/drawing/2014/main" id="{C59801FD-3A71-46F0-97AE-CFF1918B338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76" name="Texto 17" hidden="1">
          <a:extLst>
            <a:ext uri="{FF2B5EF4-FFF2-40B4-BE49-F238E27FC236}">
              <a16:creationId xmlns:a16="http://schemas.microsoft.com/office/drawing/2014/main" id="{EFBBC65D-9111-4ABF-A47E-025AE34C058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77" name="Texto 17" hidden="1">
          <a:extLst>
            <a:ext uri="{FF2B5EF4-FFF2-40B4-BE49-F238E27FC236}">
              <a16:creationId xmlns:a16="http://schemas.microsoft.com/office/drawing/2014/main" id="{52F76441-478A-4D37-BA56-4F2D1AE53F0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2078" name="Texto 17" hidden="1">
          <a:extLst>
            <a:ext uri="{FF2B5EF4-FFF2-40B4-BE49-F238E27FC236}">
              <a16:creationId xmlns:a16="http://schemas.microsoft.com/office/drawing/2014/main" id="{43CB0F9B-0C3E-4181-9B85-6DE17F4584A9}"/>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2079" name="Texto 17" hidden="1">
          <a:extLst>
            <a:ext uri="{FF2B5EF4-FFF2-40B4-BE49-F238E27FC236}">
              <a16:creationId xmlns:a16="http://schemas.microsoft.com/office/drawing/2014/main" id="{B932A818-EDAE-49A3-9FE4-7D573A4DF809}"/>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80" name="Texto 17" hidden="1">
          <a:extLst>
            <a:ext uri="{FF2B5EF4-FFF2-40B4-BE49-F238E27FC236}">
              <a16:creationId xmlns:a16="http://schemas.microsoft.com/office/drawing/2014/main" id="{C5DCFA90-8BAD-4B71-A24A-38D0215DA6B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81" name="Texto 17" hidden="1">
          <a:extLst>
            <a:ext uri="{FF2B5EF4-FFF2-40B4-BE49-F238E27FC236}">
              <a16:creationId xmlns:a16="http://schemas.microsoft.com/office/drawing/2014/main" id="{FA1EC72A-214D-4948-90BA-F3A3B89A3E0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82" name="Texto 17" hidden="1">
          <a:extLst>
            <a:ext uri="{FF2B5EF4-FFF2-40B4-BE49-F238E27FC236}">
              <a16:creationId xmlns:a16="http://schemas.microsoft.com/office/drawing/2014/main" id="{B1AD9434-3818-4A02-8262-F94AA02387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83" name="Texto 17" hidden="1">
          <a:extLst>
            <a:ext uri="{FF2B5EF4-FFF2-40B4-BE49-F238E27FC236}">
              <a16:creationId xmlns:a16="http://schemas.microsoft.com/office/drawing/2014/main" id="{D4FB77FB-F7EB-4D3D-8CBB-FF15E87718F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84" name="Texto 17" hidden="1">
          <a:extLst>
            <a:ext uri="{FF2B5EF4-FFF2-40B4-BE49-F238E27FC236}">
              <a16:creationId xmlns:a16="http://schemas.microsoft.com/office/drawing/2014/main" id="{5B340383-F2FA-4F9E-8578-C949B18598F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85" name="Texto 17" hidden="1">
          <a:extLst>
            <a:ext uri="{FF2B5EF4-FFF2-40B4-BE49-F238E27FC236}">
              <a16:creationId xmlns:a16="http://schemas.microsoft.com/office/drawing/2014/main" id="{DA2DB1FA-1BBA-478C-8771-04715FBBB6C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86" name="Texto 17" hidden="1">
          <a:extLst>
            <a:ext uri="{FF2B5EF4-FFF2-40B4-BE49-F238E27FC236}">
              <a16:creationId xmlns:a16="http://schemas.microsoft.com/office/drawing/2014/main" id="{1800E8E3-CCA1-47B4-AE86-1C14E6C9779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87" name="Texto 17" hidden="1">
          <a:extLst>
            <a:ext uri="{FF2B5EF4-FFF2-40B4-BE49-F238E27FC236}">
              <a16:creationId xmlns:a16="http://schemas.microsoft.com/office/drawing/2014/main" id="{D7261180-55C4-4C83-A5D1-2FA1D6CE74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88" name="Texto 17" hidden="1">
          <a:extLst>
            <a:ext uri="{FF2B5EF4-FFF2-40B4-BE49-F238E27FC236}">
              <a16:creationId xmlns:a16="http://schemas.microsoft.com/office/drawing/2014/main" id="{B4CDDA44-1FB8-45E9-B7FB-D6E182F24F2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89" name="Texto 17" hidden="1">
          <a:extLst>
            <a:ext uri="{FF2B5EF4-FFF2-40B4-BE49-F238E27FC236}">
              <a16:creationId xmlns:a16="http://schemas.microsoft.com/office/drawing/2014/main" id="{FF8B6F68-1C0E-4602-A318-0DF36F8367C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90" name="Texto 17" hidden="1">
          <a:extLst>
            <a:ext uri="{FF2B5EF4-FFF2-40B4-BE49-F238E27FC236}">
              <a16:creationId xmlns:a16="http://schemas.microsoft.com/office/drawing/2014/main" id="{7DBCA44F-A4C4-47CC-9AC1-AA61A42A378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91" name="Texto 17" hidden="1">
          <a:extLst>
            <a:ext uri="{FF2B5EF4-FFF2-40B4-BE49-F238E27FC236}">
              <a16:creationId xmlns:a16="http://schemas.microsoft.com/office/drawing/2014/main" id="{09E90686-2AFC-48AF-A467-43F4807EEE1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92" name="Texto 17" hidden="1">
          <a:extLst>
            <a:ext uri="{FF2B5EF4-FFF2-40B4-BE49-F238E27FC236}">
              <a16:creationId xmlns:a16="http://schemas.microsoft.com/office/drawing/2014/main" id="{834524A0-8B3E-4E85-BE2B-88BE718E34C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093" name="Texto 17" hidden="1">
          <a:extLst>
            <a:ext uri="{FF2B5EF4-FFF2-40B4-BE49-F238E27FC236}">
              <a16:creationId xmlns:a16="http://schemas.microsoft.com/office/drawing/2014/main" id="{05C04CB8-FDA8-41C5-AF0F-E061655C287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94" name="Texto 17" hidden="1">
          <a:extLst>
            <a:ext uri="{FF2B5EF4-FFF2-40B4-BE49-F238E27FC236}">
              <a16:creationId xmlns:a16="http://schemas.microsoft.com/office/drawing/2014/main" id="{1539B585-A5A1-4A80-9334-B96A51DA86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95" name="Texto 17" hidden="1">
          <a:extLst>
            <a:ext uri="{FF2B5EF4-FFF2-40B4-BE49-F238E27FC236}">
              <a16:creationId xmlns:a16="http://schemas.microsoft.com/office/drawing/2014/main" id="{EFE702E3-CA3E-4A4F-BFFD-C5FF04E73C7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96" name="Texto 17" hidden="1">
          <a:extLst>
            <a:ext uri="{FF2B5EF4-FFF2-40B4-BE49-F238E27FC236}">
              <a16:creationId xmlns:a16="http://schemas.microsoft.com/office/drawing/2014/main" id="{CFEFEE33-49EB-42C6-A06B-F77B87DE77B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97" name="Texto 17" hidden="1">
          <a:extLst>
            <a:ext uri="{FF2B5EF4-FFF2-40B4-BE49-F238E27FC236}">
              <a16:creationId xmlns:a16="http://schemas.microsoft.com/office/drawing/2014/main" id="{EB444DA6-BEE8-4197-A942-6212FF827A3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98" name="Texto 17" hidden="1">
          <a:extLst>
            <a:ext uri="{FF2B5EF4-FFF2-40B4-BE49-F238E27FC236}">
              <a16:creationId xmlns:a16="http://schemas.microsoft.com/office/drawing/2014/main" id="{A900ED28-518C-4374-916E-E42CD0180B0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099" name="Texto 17" hidden="1">
          <a:extLst>
            <a:ext uri="{FF2B5EF4-FFF2-40B4-BE49-F238E27FC236}">
              <a16:creationId xmlns:a16="http://schemas.microsoft.com/office/drawing/2014/main" id="{2DEC9891-4DB7-4FCB-B8CE-176D6B0DDC3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00" name="Texto 17" hidden="1">
          <a:extLst>
            <a:ext uri="{FF2B5EF4-FFF2-40B4-BE49-F238E27FC236}">
              <a16:creationId xmlns:a16="http://schemas.microsoft.com/office/drawing/2014/main" id="{C3A063A3-2BE5-43FE-A95A-01BFCA1A717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01" name="Texto 17" hidden="1">
          <a:extLst>
            <a:ext uri="{FF2B5EF4-FFF2-40B4-BE49-F238E27FC236}">
              <a16:creationId xmlns:a16="http://schemas.microsoft.com/office/drawing/2014/main" id="{1646A29C-48F6-460C-BFAA-8CBEE98D49A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02" name="Texto 17" hidden="1">
          <a:extLst>
            <a:ext uri="{FF2B5EF4-FFF2-40B4-BE49-F238E27FC236}">
              <a16:creationId xmlns:a16="http://schemas.microsoft.com/office/drawing/2014/main" id="{99326346-5C65-4A96-93CE-8C96B33114D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03" name="Texto 17" hidden="1">
          <a:extLst>
            <a:ext uri="{FF2B5EF4-FFF2-40B4-BE49-F238E27FC236}">
              <a16:creationId xmlns:a16="http://schemas.microsoft.com/office/drawing/2014/main" id="{507402DC-DB2C-4B4F-99BB-2C73AEA2570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04" name="Texto 17" hidden="1">
          <a:extLst>
            <a:ext uri="{FF2B5EF4-FFF2-40B4-BE49-F238E27FC236}">
              <a16:creationId xmlns:a16="http://schemas.microsoft.com/office/drawing/2014/main" id="{EED6E94B-889A-4C70-B998-2EE3931291F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05" name="Texto 17" hidden="1">
          <a:extLst>
            <a:ext uri="{FF2B5EF4-FFF2-40B4-BE49-F238E27FC236}">
              <a16:creationId xmlns:a16="http://schemas.microsoft.com/office/drawing/2014/main" id="{38130937-4965-4AB5-9505-2FF4F6433BC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06" name="Texto 17" hidden="1">
          <a:extLst>
            <a:ext uri="{FF2B5EF4-FFF2-40B4-BE49-F238E27FC236}">
              <a16:creationId xmlns:a16="http://schemas.microsoft.com/office/drawing/2014/main" id="{F32A6F4E-894B-46E2-B2E5-C4F868D1790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07" name="Texto 17" hidden="1">
          <a:extLst>
            <a:ext uri="{FF2B5EF4-FFF2-40B4-BE49-F238E27FC236}">
              <a16:creationId xmlns:a16="http://schemas.microsoft.com/office/drawing/2014/main" id="{D3ECBB97-C579-4C90-96CC-C054DB16175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08" name="Texto 17" hidden="1">
          <a:extLst>
            <a:ext uri="{FF2B5EF4-FFF2-40B4-BE49-F238E27FC236}">
              <a16:creationId xmlns:a16="http://schemas.microsoft.com/office/drawing/2014/main" id="{C179C9FF-55C6-4951-8862-FDD76D8C68C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09" name="Texto 17" hidden="1">
          <a:extLst>
            <a:ext uri="{FF2B5EF4-FFF2-40B4-BE49-F238E27FC236}">
              <a16:creationId xmlns:a16="http://schemas.microsoft.com/office/drawing/2014/main" id="{6B8C5DEF-3B55-4363-9D7A-68A234E1A0F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10" name="Texto 17" hidden="1">
          <a:extLst>
            <a:ext uri="{FF2B5EF4-FFF2-40B4-BE49-F238E27FC236}">
              <a16:creationId xmlns:a16="http://schemas.microsoft.com/office/drawing/2014/main" id="{EBBABE2E-0BAF-43E6-A51C-168278E5BE7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11" name="Texto 17" hidden="1">
          <a:extLst>
            <a:ext uri="{FF2B5EF4-FFF2-40B4-BE49-F238E27FC236}">
              <a16:creationId xmlns:a16="http://schemas.microsoft.com/office/drawing/2014/main" id="{2D108E6C-4BDC-4604-8DEB-38F88E03564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12" name="Texto 17" hidden="1">
          <a:extLst>
            <a:ext uri="{FF2B5EF4-FFF2-40B4-BE49-F238E27FC236}">
              <a16:creationId xmlns:a16="http://schemas.microsoft.com/office/drawing/2014/main" id="{057197C2-71D2-4871-9389-2F2F20D014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13" name="Texto 17" hidden="1">
          <a:extLst>
            <a:ext uri="{FF2B5EF4-FFF2-40B4-BE49-F238E27FC236}">
              <a16:creationId xmlns:a16="http://schemas.microsoft.com/office/drawing/2014/main" id="{0203E48C-1C11-499A-836C-BAA331D6B2E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14" name="Texto 17" hidden="1">
          <a:extLst>
            <a:ext uri="{FF2B5EF4-FFF2-40B4-BE49-F238E27FC236}">
              <a16:creationId xmlns:a16="http://schemas.microsoft.com/office/drawing/2014/main" id="{FB3891F9-EBAB-4902-9ACD-3CCAB08B84C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2115" name="Texto 17" hidden="1">
          <a:extLst>
            <a:ext uri="{FF2B5EF4-FFF2-40B4-BE49-F238E27FC236}">
              <a16:creationId xmlns:a16="http://schemas.microsoft.com/office/drawing/2014/main" id="{6BA86065-FF99-4F7A-8133-D5A530D2A457}"/>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2116" name="Texto 17" hidden="1">
          <a:extLst>
            <a:ext uri="{FF2B5EF4-FFF2-40B4-BE49-F238E27FC236}">
              <a16:creationId xmlns:a16="http://schemas.microsoft.com/office/drawing/2014/main" id="{ACBEF29B-3FA8-436B-8F37-9AC7E936DD60}"/>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17" name="Texto 17" hidden="1">
          <a:extLst>
            <a:ext uri="{FF2B5EF4-FFF2-40B4-BE49-F238E27FC236}">
              <a16:creationId xmlns:a16="http://schemas.microsoft.com/office/drawing/2014/main" id="{492A1603-DBAE-4ED1-BC43-C92AF39BCAE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18" name="Texto 17" hidden="1">
          <a:extLst>
            <a:ext uri="{FF2B5EF4-FFF2-40B4-BE49-F238E27FC236}">
              <a16:creationId xmlns:a16="http://schemas.microsoft.com/office/drawing/2014/main" id="{32E9E67F-30B8-4E34-A1EE-86002C0793B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19" name="Texto 17" hidden="1">
          <a:extLst>
            <a:ext uri="{FF2B5EF4-FFF2-40B4-BE49-F238E27FC236}">
              <a16:creationId xmlns:a16="http://schemas.microsoft.com/office/drawing/2014/main" id="{9727E69F-8CAE-4903-8529-17DA4FC4E53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20" name="Texto 17" hidden="1">
          <a:extLst>
            <a:ext uri="{FF2B5EF4-FFF2-40B4-BE49-F238E27FC236}">
              <a16:creationId xmlns:a16="http://schemas.microsoft.com/office/drawing/2014/main" id="{B3222CBE-2A51-455D-A756-FF5E6379694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21" name="Texto 17" hidden="1">
          <a:extLst>
            <a:ext uri="{FF2B5EF4-FFF2-40B4-BE49-F238E27FC236}">
              <a16:creationId xmlns:a16="http://schemas.microsoft.com/office/drawing/2014/main" id="{33C0DF49-ED4A-4F49-B1EF-E110CE596DC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22" name="Texto 17" hidden="1">
          <a:extLst>
            <a:ext uri="{FF2B5EF4-FFF2-40B4-BE49-F238E27FC236}">
              <a16:creationId xmlns:a16="http://schemas.microsoft.com/office/drawing/2014/main" id="{44858A43-C925-412B-B1D2-F4C35596266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23" name="Texto 17" hidden="1">
          <a:extLst>
            <a:ext uri="{FF2B5EF4-FFF2-40B4-BE49-F238E27FC236}">
              <a16:creationId xmlns:a16="http://schemas.microsoft.com/office/drawing/2014/main" id="{7F998F61-2EFF-4322-B254-E6E08D92919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24" name="Texto 17" hidden="1">
          <a:extLst>
            <a:ext uri="{FF2B5EF4-FFF2-40B4-BE49-F238E27FC236}">
              <a16:creationId xmlns:a16="http://schemas.microsoft.com/office/drawing/2014/main" id="{A54DCDC0-FB4A-401D-962E-4752C87DBFA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25" name="Texto 17" hidden="1">
          <a:extLst>
            <a:ext uri="{FF2B5EF4-FFF2-40B4-BE49-F238E27FC236}">
              <a16:creationId xmlns:a16="http://schemas.microsoft.com/office/drawing/2014/main" id="{1D24E10B-E1C8-4FA6-B966-FAB755B2EFE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26" name="Texto 17" hidden="1">
          <a:extLst>
            <a:ext uri="{FF2B5EF4-FFF2-40B4-BE49-F238E27FC236}">
              <a16:creationId xmlns:a16="http://schemas.microsoft.com/office/drawing/2014/main" id="{9CD471F7-5013-456E-9698-BF82634525D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27" name="Texto 17" hidden="1">
          <a:extLst>
            <a:ext uri="{FF2B5EF4-FFF2-40B4-BE49-F238E27FC236}">
              <a16:creationId xmlns:a16="http://schemas.microsoft.com/office/drawing/2014/main" id="{DF5ACC97-4829-4CB5-BCD6-B7F0A56ADAD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28" name="Texto 17" hidden="1">
          <a:extLst>
            <a:ext uri="{FF2B5EF4-FFF2-40B4-BE49-F238E27FC236}">
              <a16:creationId xmlns:a16="http://schemas.microsoft.com/office/drawing/2014/main" id="{50827832-EB11-4F37-8CAF-06832F59AA4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29" name="Texto 17" hidden="1">
          <a:extLst>
            <a:ext uri="{FF2B5EF4-FFF2-40B4-BE49-F238E27FC236}">
              <a16:creationId xmlns:a16="http://schemas.microsoft.com/office/drawing/2014/main" id="{6D53D674-761B-49C2-B491-0F8E3E47F6E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30" name="Texto 17" hidden="1">
          <a:extLst>
            <a:ext uri="{FF2B5EF4-FFF2-40B4-BE49-F238E27FC236}">
              <a16:creationId xmlns:a16="http://schemas.microsoft.com/office/drawing/2014/main" id="{4FE7BD26-3E4F-43F7-9D04-8BC9B87FD09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31" name="Texto 17" hidden="1">
          <a:extLst>
            <a:ext uri="{FF2B5EF4-FFF2-40B4-BE49-F238E27FC236}">
              <a16:creationId xmlns:a16="http://schemas.microsoft.com/office/drawing/2014/main" id="{FEFFC16F-F953-4C06-BEB6-DB7BC7051F8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32" name="Texto 17" hidden="1">
          <a:extLst>
            <a:ext uri="{FF2B5EF4-FFF2-40B4-BE49-F238E27FC236}">
              <a16:creationId xmlns:a16="http://schemas.microsoft.com/office/drawing/2014/main" id="{4C3F5ECF-7D61-4039-8FF1-2D485B17648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33" name="Texto 17" hidden="1">
          <a:extLst>
            <a:ext uri="{FF2B5EF4-FFF2-40B4-BE49-F238E27FC236}">
              <a16:creationId xmlns:a16="http://schemas.microsoft.com/office/drawing/2014/main" id="{F4D74425-122C-411B-ADC7-3A1D858F805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34" name="Texto 17" hidden="1">
          <a:extLst>
            <a:ext uri="{FF2B5EF4-FFF2-40B4-BE49-F238E27FC236}">
              <a16:creationId xmlns:a16="http://schemas.microsoft.com/office/drawing/2014/main" id="{3CF7F968-5D72-4D62-A274-24DC37EF10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35" name="Texto 17" hidden="1">
          <a:extLst>
            <a:ext uri="{FF2B5EF4-FFF2-40B4-BE49-F238E27FC236}">
              <a16:creationId xmlns:a16="http://schemas.microsoft.com/office/drawing/2014/main" id="{E24D2879-794A-4E27-84AE-B91AE1BADF4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36" name="Texto 17" hidden="1">
          <a:extLst>
            <a:ext uri="{FF2B5EF4-FFF2-40B4-BE49-F238E27FC236}">
              <a16:creationId xmlns:a16="http://schemas.microsoft.com/office/drawing/2014/main" id="{0502F8B4-1C21-4185-8CBA-34456415BFB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37" name="Texto 17" hidden="1">
          <a:extLst>
            <a:ext uri="{FF2B5EF4-FFF2-40B4-BE49-F238E27FC236}">
              <a16:creationId xmlns:a16="http://schemas.microsoft.com/office/drawing/2014/main" id="{E4B74239-1056-4B42-A4BE-17CC6EF94EF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38" name="Texto 17" hidden="1">
          <a:extLst>
            <a:ext uri="{FF2B5EF4-FFF2-40B4-BE49-F238E27FC236}">
              <a16:creationId xmlns:a16="http://schemas.microsoft.com/office/drawing/2014/main" id="{2D1A1B1D-3F01-49F8-AF10-41B4BC7574E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39" name="Texto 17" hidden="1">
          <a:extLst>
            <a:ext uri="{FF2B5EF4-FFF2-40B4-BE49-F238E27FC236}">
              <a16:creationId xmlns:a16="http://schemas.microsoft.com/office/drawing/2014/main" id="{236D3639-DE4C-4747-BA1C-D99BF7731BD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40" name="Texto 17" hidden="1">
          <a:extLst>
            <a:ext uri="{FF2B5EF4-FFF2-40B4-BE49-F238E27FC236}">
              <a16:creationId xmlns:a16="http://schemas.microsoft.com/office/drawing/2014/main" id="{06FA568D-CE2A-4DA6-8B55-0AE0152BBE4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41" name="Texto 17" hidden="1">
          <a:extLst>
            <a:ext uri="{FF2B5EF4-FFF2-40B4-BE49-F238E27FC236}">
              <a16:creationId xmlns:a16="http://schemas.microsoft.com/office/drawing/2014/main" id="{8B2B8655-4BC2-4F3B-9A4A-4A6700AAD2D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42" name="Texto 17" hidden="1">
          <a:extLst>
            <a:ext uri="{FF2B5EF4-FFF2-40B4-BE49-F238E27FC236}">
              <a16:creationId xmlns:a16="http://schemas.microsoft.com/office/drawing/2014/main" id="{FAD5615D-3D04-4BA8-BCFA-2D410858025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43" name="Texto 17" hidden="1">
          <a:extLst>
            <a:ext uri="{FF2B5EF4-FFF2-40B4-BE49-F238E27FC236}">
              <a16:creationId xmlns:a16="http://schemas.microsoft.com/office/drawing/2014/main" id="{8E3561AC-5BFF-4B7B-B9DC-F2A2221CA0F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44" name="Texto 17" hidden="1">
          <a:extLst>
            <a:ext uri="{FF2B5EF4-FFF2-40B4-BE49-F238E27FC236}">
              <a16:creationId xmlns:a16="http://schemas.microsoft.com/office/drawing/2014/main" id="{492FC4CA-FDED-46BC-B212-515B28B90DC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45" name="Texto 17" hidden="1">
          <a:extLst>
            <a:ext uri="{FF2B5EF4-FFF2-40B4-BE49-F238E27FC236}">
              <a16:creationId xmlns:a16="http://schemas.microsoft.com/office/drawing/2014/main" id="{F87FB3C2-9155-42D9-B837-0B663F2D381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46" name="Texto 17" hidden="1">
          <a:extLst>
            <a:ext uri="{FF2B5EF4-FFF2-40B4-BE49-F238E27FC236}">
              <a16:creationId xmlns:a16="http://schemas.microsoft.com/office/drawing/2014/main" id="{8518F3CF-8551-481C-B155-7BE8E421CE8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47" name="Texto 17" hidden="1">
          <a:extLst>
            <a:ext uri="{FF2B5EF4-FFF2-40B4-BE49-F238E27FC236}">
              <a16:creationId xmlns:a16="http://schemas.microsoft.com/office/drawing/2014/main" id="{6623A593-4FA9-46FF-B18F-432DF0F4DB3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48" name="Texto 17" hidden="1">
          <a:extLst>
            <a:ext uri="{FF2B5EF4-FFF2-40B4-BE49-F238E27FC236}">
              <a16:creationId xmlns:a16="http://schemas.microsoft.com/office/drawing/2014/main" id="{10ABE364-241D-468E-8D08-9FC0A9E3B2E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49" name="Texto 17" hidden="1">
          <a:extLst>
            <a:ext uri="{FF2B5EF4-FFF2-40B4-BE49-F238E27FC236}">
              <a16:creationId xmlns:a16="http://schemas.microsoft.com/office/drawing/2014/main" id="{0F4AFAC2-5827-4322-A77B-50E52C802E6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50" name="Texto 17" hidden="1">
          <a:extLst>
            <a:ext uri="{FF2B5EF4-FFF2-40B4-BE49-F238E27FC236}">
              <a16:creationId xmlns:a16="http://schemas.microsoft.com/office/drawing/2014/main" id="{5F32A268-7621-455A-BDE0-D0866FA883F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51" name="Texto 17" hidden="1">
          <a:extLst>
            <a:ext uri="{FF2B5EF4-FFF2-40B4-BE49-F238E27FC236}">
              <a16:creationId xmlns:a16="http://schemas.microsoft.com/office/drawing/2014/main" id="{AB3CFFD5-7E8B-4F6B-87E5-E737143ACCD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2152" name="Texto 17" hidden="1">
          <a:extLst>
            <a:ext uri="{FF2B5EF4-FFF2-40B4-BE49-F238E27FC236}">
              <a16:creationId xmlns:a16="http://schemas.microsoft.com/office/drawing/2014/main" id="{17A1100C-4290-4571-BF1B-C2455D48D65A}"/>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2153" name="Texto 17" hidden="1">
          <a:extLst>
            <a:ext uri="{FF2B5EF4-FFF2-40B4-BE49-F238E27FC236}">
              <a16:creationId xmlns:a16="http://schemas.microsoft.com/office/drawing/2014/main" id="{13B13B34-3512-4EC1-9A13-0E47E0B8DD8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54" name="Texto 17" hidden="1">
          <a:extLst>
            <a:ext uri="{FF2B5EF4-FFF2-40B4-BE49-F238E27FC236}">
              <a16:creationId xmlns:a16="http://schemas.microsoft.com/office/drawing/2014/main" id="{290097B8-5C60-4802-ACE8-AB05756C08C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55" name="Texto 17" hidden="1">
          <a:extLst>
            <a:ext uri="{FF2B5EF4-FFF2-40B4-BE49-F238E27FC236}">
              <a16:creationId xmlns:a16="http://schemas.microsoft.com/office/drawing/2014/main" id="{46235C36-A17B-4390-8DD0-CDAC67A0D39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56" name="Texto 17" hidden="1">
          <a:extLst>
            <a:ext uri="{FF2B5EF4-FFF2-40B4-BE49-F238E27FC236}">
              <a16:creationId xmlns:a16="http://schemas.microsoft.com/office/drawing/2014/main" id="{308BE916-9330-4837-9F2E-257DF4BEB8C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57" name="Texto 17" hidden="1">
          <a:extLst>
            <a:ext uri="{FF2B5EF4-FFF2-40B4-BE49-F238E27FC236}">
              <a16:creationId xmlns:a16="http://schemas.microsoft.com/office/drawing/2014/main" id="{386F5FF1-F79F-4F49-8FF5-EFD16479989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58" name="Texto 17" hidden="1">
          <a:extLst>
            <a:ext uri="{FF2B5EF4-FFF2-40B4-BE49-F238E27FC236}">
              <a16:creationId xmlns:a16="http://schemas.microsoft.com/office/drawing/2014/main" id="{95F4AC75-28B7-4A06-94B4-A5DF55E6CF7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59" name="Texto 17" hidden="1">
          <a:extLst>
            <a:ext uri="{FF2B5EF4-FFF2-40B4-BE49-F238E27FC236}">
              <a16:creationId xmlns:a16="http://schemas.microsoft.com/office/drawing/2014/main" id="{D345EA0F-4F32-4BBF-834E-59B82F0606B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60" name="Texto 17" hidden="1">
          <a:extLst>
            <a:ext uri="{FF2B5EF4-FFF2-40B4-BE49-F238E27FC236}">
              <a16:creationId xmlns:a16="http://schemas.microsoft.com/office/drawing/2014/main" id="{3782E68A-9FEC-4E24-A519-F4DE6B87DB0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61" name="Texto 17" hidden="1">
          <a:extLst>
            <a:ext uri="{FF2B5EF4-FFF2-40B4-BE49-F238E27FC236}">
              <a16:creationId xmlns:a16="http://schemas.microsoft.com/office/drawing/2014/main" id="{A923B87A-81B3-4946-8F09-D2A0AFED969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62" name="Texto 17" hidden="1">
          <a:extLst>
            <a:ext uri="{FF2B5EF4-FFF2-40B4-BE49-F238E27FC236}">
              <a16:creationId xmlns:a16="http://schemas.microsoft.com/office/drawing/2014/main" id="{DDF3EBDE-0402-4542-B53A-3FB7B1F9141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63" name="Texto 17" hidden="1">
          <a:extLst>
            <a:ext uri="{FF2B5EF4-FFF2-40B4-BE49-F238E27FC236}">
              <a16:creationId xmlns:a16="http://schemas.microsoft.com/office/drawing/2014/main" id="{8AE9661D-051D-4FC3-965E-353947D8BB6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64" name="Texto 17" hidden="1">
          <a:extLst>
            <a:ext uri="{FF2B5EF4-FFF2-40B4-BE49-F238E27FC236}">
              <a16:creationId xmlns:a16="http://schemas.microsoft.com/office/drawing/2014/main" id="{E1DFCE96-6740-468B-8ED2-3294D4F07A8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65" name="Texto 17" hidden="1">
          <a:extLst>
            <a:ext uri="{FF2B5EF4-FFF2-40B4-BE49-F238E27FC236}">
              <a16:creationId xmlns:a16="http://schemas.microsoft.com/office/drawing/2014/main" id="{FCE73E35-60D7-4A7D-8960-B3881FA027C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66" name="Texto 17" hidden="1">
          <a:extLst>
            <a:ext uri="{FF2B5EF4-FFF2-40B4-BE49-F238E27FC236}">
              <a16:creationId xmlns:a16="http://schemas.microsoft.com/office/drawing/2014/main" id="{32CFF98F-F0A6-405E-98DB-249CC10EBD9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67" name="Texto 17" hidden="1">
          <a:extLst>
            <a:ext uri="{FF2B5EF4-FFF2-40B4-BE49-F238E27FC236}">
              <a16:creationId xmlns:a16="http://schemas.microsoft.com/office/drawing/2014/main" id="{112D6F59-02E0-44AB-94E9-5B097DA27A4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68" name="Texto 17" hidden="1">
          <a:extLst>
            <a:ext uri="{FF2B5EF4-FFF2-40B4-BE49-F238E27FC236}">
              <a16:creationId xmlns:a16="http://schemas.microsoft.com/office/drawing/2014/main" id="{374C7AFD-003E-4921-9667-F9A5BE2A0FA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69" name="Texto 17" hidden="1">
          <a:extLst>
            <a:ext uri="{FF2B5EF4-FFF2-40B4-BE49-F238E27FC236}">
              <a16:creationId xmlns:a16="http://schemas.microsoft.com/office/drawing/2014/main" id="{C689BE84-8BF8-4F1F-AA66-41216632BAD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70" name="Texto 17" hidden="1">
          <a:extLst>
            <a:ext uri="{FF2B5EF4-FFF2-40B4-BE49-F238E27FC236}">
              <a16:creationId xmlns:a16="http://schemas.microsoft.com/office/drawing/2014/main" id="{7890DF95-0C16-490B-8CFD-AB486AFEBDB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71" name="Texto 17" hidden="1">
          <a:extLst>
            <a:ext uri="{FF2B5EF4-FFF2-40B4-BE49-F238E27FC236}">
              <a16:creationId xmlns:a16="http://schemas.microsoft.com/office/drawing/2014/main" id="{DFEC728C-22E1-4052-9049-99358E3DA35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72" name="Texto 17" hidden="1">
          <a:extLst>
            <a:ext uri="{FF2B5EF4-FFF2-40B4-BE49-F238E27FC236}">
              <a16:creationId xmlns:a16="http://schemas.microsoft.com/office/drawing/2014/main" id="{AC1D6D12-D101-4A39-A5A9-1E9DB9AD5AE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73" name="Texto 17" hidden="1">
          <a:extLst>
            <a:ext uri="{FF2B5EF4-FFF2-40B4-BE49-F238E27FC236}">
              <a16:creationId xmlns:a16="http://schemas.microsoft.com/office/drawing/2014/main" id="{E79002EA-E54F-46F4-9016-2F4A196CCF2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74" name="Texto 17" hidden="1">
          <a:extLst>
            <a:ext uri="{FF2B5EF4-FFF2-40B4-BE49-F238E27FC236}">
              <a16:creationId xmlns:a16="http://schemas.microsoft.com/office/drawing/2014/main" id="{7A163385-9964-48A7-916B-286CA156D4A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75" name="Texto 17" hidden="1">
          <a:extLst>
            <a:ext uri="{FF2B5EF4-FFF2-40B4-BE49-F238E27FC236}">
              <a16:creationId xmlns:a16="http://schemas.microsoft.com/office/drawing/2014/main" id="{EF767FFC-4E67-49A2-9835-DDD00EA1EB4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76" name="Texto 17" hidden="1">
          <a:extLst>
            <a:ext uri="{FF2B5EF4-FFF2-40B4-BE49-F238E27FC236}">
              <a16:creationId xmlns:a16="http://schemas.microsoft.com/office/drawing/2014/main" id="{BBC63555-B44F-4EE5-BA0A-04CA2062C47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77" name="Texto 17" hidden="1">
          <a:extLst>
            <a:ext uri="{FF2B5EF4-FFF2-40B4-BE49-F238E27FC236}">
              <a16:creationId xmlns:a16="http://schemas.microsoft.com/office/drawing/2014/main" id="{5FD35C60-DB89-434D-A7FD-03C09FC681F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78" name="Texto 17" hidden="1">
          <a:extLst>
            <a:ext uri="{FF2B5EF4-FFF2-40B4-BE49-F238E27FC236}">
              <a16:creationId xmlns:a16="http://schemas.microsoft.com/office/drawing/2014/main" id="{4B576306-B7F2-4690-9670-FE05298FB5D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79" name="Texto 17" hidden="1">
          <a:extLst>
            <a:ext uri="{FF2B5EF4-FFF2-40B4-BE49-F238E27FC236}">
              <a16:creationId xmlns:a16="http://schemas.microsoft.com/office/drawing/2014/main" id="{22CC04E9-B509-4250-AAF3-235249955EC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80" name="Texto 17" hidden="1">
          <a:extLst>
            <a:ext uri="{FF2B5EF4-FFF2-40B4-BE49-F238E27FC236}">
              <a16:creationId xmlns:a16="http://schemas.microsoft.com/office/drawing/2014/main" id="{C4217BD2-A274-46C0-88D8-6A65C581D54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81" name="Texto 17" hidden="1">
          <a:extLst>
            <a:ext uri="{FF2B5EF4-FFF2-40B4-BE49-F238E27FC236}">
              <a16:creationId xmlns:a16="http://schemas.microsoft.com/office/drawing/2014/main" id="{498D93DF-36D0-456C-84DF-1DE904A9AF6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82" name="Texto 17" hidden="1">
          <a:extLst>
            <a:ext uri="{FF2B5EF4-FFF2-40B4-BE49-F238E27FC236}">
              <a16:creationId xmlns:a16="http://schemas.microsoft.com/office/drawing/2014/main" id="{4AE24EF4-3595-400F-86E8-70C98BCF562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83" name="Texto 17" hidden="1">
          <a:extLst>
            <a:ext uri="{FF2B5EF4-FFF2-40B4-BE49-F238E27FC236}">
              <a16:creationId xmlns:a16="http://schemas.microsoft.com/office/drawing/2014/main" id="{8AC59E1B-E36A-4FAC-8679-5EA07EB903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84" name="Texto 17" hidden="1">
          <a:extLst>
            <a:ext uri="{FF2B5EF4-FFF2-40B4-BE49-F238E27FC236}">
              <a16:creationId xmlns:a16="http://schemas.microsoft.com/office/drawing/2014/main" id="{FB82C0F6-6BAE-49EC-B50B-1DBA660B0E9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85" name="Texto 17" hidden="1">
          <a:extLst>
            <a:ext uri="{FF2B5EF4-FFF2-40B4-BE49-F238E27FC236}">
              <a16:creationId xmlns:a16="http://schemas.microsoft.com/office/drawing/2014/main" id="{61340051-0552-4B2A-948C-31746949A1A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86" name="Texto 17" hidden="1">
          <a:extLst>
            <a:ext uri="{FF2B5EF4-FFF2-40B4-BE49-F238E27FC236}">
              <a16:creationId xmlns:a16="http://schemas.microsoft.com/office/drawing/2014/main" id="{2176BE36-675A-4819-9F78-3420335624E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87" name="Texto 17" hidden="1">
          <a:extLst>
            <a:ext uri="{FF2B5EF4-FFF2-40B4-BE49-F238E27FC236}">
              <a16:creationId xmlns:a16="http://schemas.microsoft.com/office/drawing/2014/main" id="{E81EF15B-A695-443F-AF7B-B562F6CDFF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88" name="Texto 17" hidden="1">
          <a:extLst>
            <a:ext uri="{FF2B5EF4-FFF2-40B4-BE49-F238E27FC236}">
              <a16:creationId xmlns:a16="http://schemas.microsoft.com/office/drawing/2014/main" id="{79A14DCA-8555-4853-ABDE-9D89AC4CB91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2189" name="Texto 17" hidden="1">
          <a:extLst>
            <a:ext uri="{FF2B5EF4-FFF2-40B4-BE49-F238E27FC236}">
              <a16:creationId xmlns:a16="http://schemas.microsoft.com/office/drawing/2014/main" id="{D46B4BD3-C1F0-4ADF-9695-69233CC45F9B}"/>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2190" name="Texto 17" hidden="1">
          <a:extLst>
            <a:ext uri="{FF2B5EF4-FFF2-40B4-BE49-F238E27FC236}">
              <a16:creationId xmlns:a16="http://schemas.microsoft.com/office/drawing/2014/main" id="{BC3AB9AA-5AAE-467C-A782-D37F4DFD2001}"/>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91" name="Texto 17" hidden="1">
          <a:extLst>
            <a:ext uri="{FF2B5EF4-FFF2-40B4-BE49-F238E27FC236}">
              <a16:creationId xmlns:a16="http://schemas.microsoft.com/office/drawing/2014/main" id="{64676128-15DF-4E35-AFBB-0907A8E80AD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92" name="Texto 17" hidden="1">
          <a:extLst>
            <a:ext uri="{FF2B5EF4-FFF2-40B4-BE49-F238E27FC236}">
              <a16:creationId xmlns:a16="http://schemas.microsoft.com/office/drawing/2014/main" id="{8E65B48E-668D-4EF1-A3F1-4EC79A144EB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93" name="Texto 17" hidden="1">
          <a:extLst>
            <a:ext uri="{FF2B5EF4-FFF2-40B4-BE49-F238E27FC236}">
              <a16:creationId xmlns:a16="http://schemas.microsoft.com/office/drawing/2014/main" id="{6F377483-98BE-4226-A67C-4632919A9F9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94" name="Texto 17" hidden="1">
          <a:extLst>
            <a:ext uri="{FF2B5EF4-FFF2-40B4-BE49-F238E27FC236}">
              <a16:creationId xmlns:a16="http://schemas.microsoft.com/office/drawing/2014/main" id="{F9E5BD1A-C945-42E3-9BA4-8CE666D6ED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95" name="Texto 17" hidden="1">
          <a:extLst>
            <a:ext uri="{FF2B5EF4-FFF2-40B4-BE49-F238E27FC236}">
              <a16:creationId xmlns:a16="http://schemas.microsoft.com/office/drawing/2014/main" id="{9DA6201A-518E-4CEB-B750-C78C69C85DD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96" name="Texto 17" hidden="1">
          <a:extLst>
            <a:ext uri="{FF2B5EF4-FFF2-40B4-BE49-F238E27FC236}">
              <a16:creationId xmlns:a16="http://schemas.microsoft.com/office/drawing/2014/main" id="{A6636014-A948-431F-B335-995E0FBA72F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97" name="Texto 17" hidden="1">
          <a:extLst>
            <a:ext uri="{FF2B5EF4-FFF2-40B4-BE49-F238E27FC236}">
              <a16:creationId xmlns:a16="http://schemas.microsoft.com/office/drawing/2014/main" id="{F90916E1-0C65-4965-91C1-331CF5ADE7D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198" name="Texto 17" hidden="1">
          <a:extLst>
            <a:ext uri="{FF2B5EF4-FFF2-40B4-BE49-F238E27FC236}">
              <a16:creationId xmlns:a16="http://schemas.microsoft.com/office/drawing/2014/main" id="{78288793-9A0A-4AAA-B835-C30878EF4D0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199" name="Texto 17" hidden="1">
          <a:extLst>
            <a:ext uri="{FF2B5EF4-FFF2-40B4-BE49-F238E27FC236}">
              <a16:creationId xmlns:a16="http://schemas.microsoft.com/office/drawing/2014/main" id="{AC443E80-6F57-408B-9F92-FA104BF99BF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00" name="Texto 17" hidden="1">
          <a:extLst>
            <a:ext uri="{FF2B5EF4-FFF2-40B4-BE49-F238E27FC236}">
              <a16:creationId xmlns:a16="http://schemas.microsoft.com/office/drawing/2014/main" id="{4BD67D65-9C75-4449-80E6-954679C8AA8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01" name="Texto 17" hidden="1">
          <a:extLst>
            <a:ext uri="{FF2B5EF4-FFF2-40B4-BE49-F238E27FC236}">
              <a16:creationId xmlns:a16="http://schemas.microsoft.com/office/drawing/2014/main" id="{24EAD9C0-C804-4FAB-A7B4-BB6D8E4C660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02" name="Texto 17" hidden="1">
          <a:extLst>
            <a:ext uri="{FF2B5EF4-FFF2-40B4-BE49-F238E27FC236}">
              <a16:creationId xmlns:a16="http://schemas.microsoft.com/office/drawing/2014/main" id="{32F9BAEF-C1F5-4CB4-BC7D-732EC479CE1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03" name="Texto 17" hidden="1">
          <a:extLst>
            <a:ext uri="{FF2B5EF4-FFF2-40B4-BE49-F238E27FC236}">
              <a16:creationId xmlns:a16="http://schemas.microsoft.com/office/drawing/2014/main" id="{9142C7F4-E958-4152-8829-54FA46553E7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04" name="Texto 17" hidden="1">
          <a:extLst>
            <a:ext uri="{FF2B5EF4-FFF2-40B4-BE49-F238E27FC236}">
              <a16:creationId xmlns:a16="http://schemas.microsoft.com/office/drawing/2014/main" id="{53FEFB59-BAD1-4791-986E-31C6098765B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05" name="Texto 17" hidden="1">
          <a:extLst>
            <a:ext uri="{FF2B5EF4-FFF2-40B4-BE49-F238E27FC236}">
              <a16:creationId xmlns:a16="http://schemas.microsoft.com/office/drawing/2014/main" id="{48C69EE3-5E67-4689-843C-88E1FC89C53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06" name="Texto 17" hidden="1">
          <a:extLst>
            <a:ext uri="{FF2B5EF4-FFF2-40B4-BE49-F238E27FC236}">
              <a16:creationId xmlns:a16="http://schemas.microsoft.com/office/drawing/2014/main" id="{98B1869E-6DD9-423A-A8E8-7E1A4846C3B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07" name="Texto 17" hidden="1">
          <a:extLst>
            <a:ext uri="{FF2B5EF4-FFF2-40B4-BE49-F238E27FC236}">
              <a16:creationId xmlns:a16="http://schemas.microsoft.com/office/drawing/2014/main" id="{F2C6AAF2-10F4-426C-87CA-0EE58DB8915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08" name="Texto 17" hidden="1">
          <a:extLst>
            <a:ext uri="{FF2B5EF4-FFF2-40B4-BE49-F238E27FC236}">
              <a16:creationId xmlns:a16="http://schemas.microsoft.com/office/drawing/2014/main" id="{9CF40927-458C-47F3-A4D6-C4674D6062A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09" name="Texto 17" hidden="1">
          <a:extLst>
            <a:ext uri="{FF2B5EF4-FFF2-40B4-BE49-F238E27FC236}">
              <a16:creationId xmlns:a16="http://schemas.microsoft.com/office/drawing/2014/main" id="{A12F6EDF-A5CB-4CCB-92CA-151622CF0D4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10" name="Texto 17" hidden="1">
          <a:extLst>
            <a:ext uri="{FF2B5EF4-FFF2-40B4-BE49-F238E27FC236}">
              <a16:creationId xmlns:a16="http://schemas.microsoft.com/office/drawing/2014/main" id="{91F41282-1FCF-44AC-B7A1-34B5DCE109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11" name="Texto 17" hidden="1">
          <a:extLst>
            <a:ext uri="{FF2B5EF4-FFF2-40B4-BE49-F238E27FC236}">
              <a16:creationId xmlns:a16="http://schemas.microsoft.com/office/drawing/2014/main" id="{4A29CB37-A46C-44BD-BE4F-5C8989C8655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12" name="Texto 17" hidden="1">
          <a:extLst>
            <a:ext uri="{FF2B5EF4-FFF2-40B4-BE49-F238E27FC236}">
              <a16:creationId xmlns:a16="http://schemas.microsoft.com/office/drawing/2014/main" id="{312D8529-3AB4-437D-A86C-4844E92C5F0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13" name="Texto 17" hidden="1">
          <a:extLst>
            <a:ext uri="{FF2B5EF4-FFF2-40B4-BE49-F238E27FC236}">
              <a16:creationId xmlns:a16="http://schemas.microsoft.com/office/drawing/2014/main" id="{A7456FB5-E01F-4C6F-BCB4-1C2B067FEB3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14" name="Texto 17" hidden="1">
          <a:extLst>
            <a:ext uri="{FF2B5EF4-FFF2-40B4-BE49-F238E27FC236}">
              <a16:creationId xmlns:a16="http://schemas.microsoft.com/office/drawing/2014/main" id="{5B5D8B13-2BE9-4FA9-8BF9-92B7DF922D4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15" name="Texto 17" hidden="1">
          <a:extLst>
            <a:ext uri="{FF2B5EF4-FFF2-40B4-BE49-F238E27FC236}">
              <a16:creationId xmlns:a16="http://schemas.microsoft.com/office/drawing/2014/main" id="{BD5AFF7C-C194-4302-87D5-62A5EDC350C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16" name="Texto 17" hidden="1">
          <a:extLst>
            <a:ext uri="{FF2B5EF4-FFF2-40B4-BE49-F238E27FC236}">
              <a16:creationId xmlns:a16="http://schemas.microsoft.com/office/drawing/2014/main" id="{1AEAAE43-9F68-4CA3-92B3-9A61ED869F5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17" name="Texto 17" hidden="1">
          <a:extLst>
            <a:ext uri="{FF2B5EF4-FFF2-40B4-BE49-F238E27FC236}">
              <a16:creationId xmlns:a16="http://schemas.microsoft.com/office/drawing/2014/main" id="{7C6A2A1A-804D-4FF9-AC78-1DECC65C71E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2218" name="Texto 17" hidden="1">
          <a:extLst>
            <a:ext uri="{FF2B5EF4-FFF2-40B4-BE49-F238E27FC236}">
              <a16:creationId xmlns:a16="http://schemas.microsoft.com/office/drawing/2014/main" id="{11629ED6-14AD-4FB8-AFB3-099CF7BD22A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19" name="Texto 17" hidden="1">
          <a:extLst>
            <a:ext uri="{FF2B5EF4-FFF2-40B4-BE49-F238E27FC236}">
              <a16:creationId xmlns:a16="http://schemas.microsoft.com/office/drawing/2014/main" id="{2A924DC1-6123-429B-84D7-5418CE00F04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20" name="Texto 17" hidden="1">
          <a:extLst>
            <a:ext uri="{FF2B5EF4-FFF2-40B4-BE49-F238E27FC236}">
              <a16:creationId xmlns:a16="http://schemas.microsoft.com/office/drawing/2014/main" id="{5D46EA1C-6B7A-468F-BDBC-4EF64A566FC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21" name="Texto 17" hidden="1">
          <a:extLst>
            <a:ext uri="{FF2B5EF4-FFF2-40B4-BE49-F238E27FC236}">
              <a16:creationId xmlns:a16="http://schemas.microsoft.com/office/drawing/2014/main" id="{7F1189BF-C90C-4FDB-BA82-8F552D494D9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22" name="Texto 17" hidden="1">
          <a:extLst>
            <a:ext uri="{FF2B5EF4-FFF2-40B4-BE49-F238E27FC236}">
              <a16:creationId xmlns:a16="http://schemas.microsoft.com/office/drawing/2014/main" id="{A2B05F1C-1122-4C37-9BD5-4D21BBB5F25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23" name="Texto 17" hidden="1">
          <a:extLst>
            <a:ext uri="{FF2B5EF4-FFF2-40B4-BE49-F238E27FC236}">
              <a16:creationId xmlns:a16="http://schemas.microsoft.com/office/drawing/2014/main" id="{5D9CA316-3627-48E8-B350-0272592D056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24" name="Texto 17" hidden="1">
          <a:extLst>
            <a:ext uri="{FF2B5EF4-FFF2-40B4-BE49-F238E27FC236}">
              <a16:creationId xmlns:a16="http://schemas.microsoft.com/office/drawing/2014/main" id="{9A772426-2321-44D5-A1B5-6D1B96DE13D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2225" name="Texto 17" hidden="1">
          <a:extLst>
            <a:ext uri="{FF2B5EF4-FFF2-40B4-BE49-F238E27FC236}">
              <a16:creationId xmlns:a16="http://schemas.microsoft.com/office/drawing/2014/main" id="{DE536AB0-444D-4230-B172-6EC8E3E10DB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2226" name="Texto 17" hidden="1">
          <a:extLst>
            <a:ext uri="{FF2B5EF4-FFF2-40B4-BE49-F238E27FC236}">
              <a16:creationId xmlns:a16="http://schemas.microsoft.com/office/drawing/2014/main" id="{E541E3A1-E83F-4DEE-82FE-F9B1FCC470C1}"/>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2227" name="Texto 17" hidden="1">
          <a:extLst>
            <a:ext uri="{FF2B5EF4-FFF2-40B4-BE49-F238E27FC236}">
              <a16:creationId xmlns:a16="http://schemas.microsoft.com/office/drawing/2014/main" id="{1C03E2D6-46C6-4A74-8244-B03F54B1F402}"/>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28" name="Texto 17" hidden="1">
          <a:extLst>
            <a:ext uri="{FF2B5EF4-FFF2-40B4-BE49-F238E27FC236}">
              <a16:creationId xmlns:a16="http://schemas.microsoft.com/office/drawing/2014/main" id="{0C4A7B81-1F55-48B0-B6CE-0AFD931EB68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29" name="Texto 17" hidden="1">
          <a:extLst>
            <a:ext uri="{FF2B5EF4-FFF2-40B4-BE49-F238E27FC236}">
              <a16:creationId xmlns:a16="http://schemas.microsoft.com/office/drawing/2014/main" id="{E8800964-45EE-4C7B-BBD1-75F815DA500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30" name="Texto 17" hidden="1">
          <a:extLst>
            <a:ext uri="{FF2B5EF4-FFF2-40B4-BE49-F238E27FC236}">
              <a16:creationId xmlns:a16="http://schemas.microsoft.com/office/drawing/2014/main" id="{F7F871A8-3D5E-431D-AEA3-80D99027880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31" name="Texto 17" hidden="1">
          <a:extLst>
            <a:ext uri="{FF2B5EF4-FFF2-40B4-BE49-F238E27FC236}">
              <a16:creationId xmlns:a16="http://schemas.microsoft.com/office/drawing/2014/main" id="{8381535D-FC55-46A1-806F-A101BFC91E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32" name="Texto 17" hidden="1">
          <a:extLst>
            <a:ext uri="{FF2B5EF4-FFF2-40B4-BE49-F238E27FC236}">
              <a16:creationId xmlns:a16="http://schemas.microsoft.com/office/drawing/2014/main" id="{B13F4A65-1F26-4824-AD2D-2732AF0125F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33" name="Texto 17" hidden="1">
          <a:extLst>
            <a:ext uri="{FF2B5EF4-FFF2-40B4-BE49-F238E27FC236}">
              <a16:creationId xmlns:a16="http://schemas.microsoft.com/office/drawing/2014/main" id="{5C0077C1-1A94-449C-A344-32F61ECC038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34" name="Texto 17" hidden="1">
          <a:extLst>
            <a:ext uri="{FF2B5EF4-FFF2-40B4-BE49-F238E27FC236}">
              <a16:creationId xmlns:a16="http://schemas.microsoft.com/office/drawing/2014/main" id="{7E9129A9-8286-4D84-8084-7F0ACB820C6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35" name="Texto 17" hidden="1">
          <a:extLst>
            <a:ext uri="{FF2B5EF4-FFF2-40B4-BE49-F238E27FC236}">
              <a16:creationId xmlns:a16="http://schemas.microsoft.com/office/drawing/2014/main" id="{BF369724-994F-44E8-BB4C-D8704472884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36" name="Texto 17" hidden="1">
          <a:extLst>
            <a:ext uri="{FF2B5EF4-FFF2-40B4-BE49-F238E27FC236}">
              <a16:creationId xmlns:a16="http://schemas.microsoft.com/office/drawing/2014/main" id="{2BBC78ED-ADDE-4310-8633-6931BD58435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37" name="Texto 17" hidden="1">
          <a:extLst>
            <a:ext uri="{FF2B5EF4-FFF2-40B4-BE49-F238E27FC236}">
              <a16:creationId xmlns:a16="http://schemas.microsoft.com/office/drawing/2014/main" id="{482D7E9E-DBEC-4BAE-9B96-C9B3EEEB7A2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38" name="Texto 17" hidden="1">
          <a:extLst>
            <a:ext uri="{FF2B5EF4-FFF2-40B4-BE49-F238E27FC236}">
              <a16:creationId xmlns:a16="http://schemas.microsoft.com/office/drawing/2014/main" id="{EA81DED6-2185-4A6D-9AF6-6667129347C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39" name="Texto 17" hidden="1">
          <a:extLst>
            <a:ext uri="{FF2B5EF4-FFF2-40B4-BE49-F238E27FC236}">
              <a16:creationId xmlns:a16="http://schemas.microsoft.com/office/drawing/2014/main" id="{481CC2DE-CAFD-432E-B7A2-EDE97FF2005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40" name="Texto 17" hidden="1">
          <a:extLst>
            <a:ext uri="{FF2B5EF4-FFF2-40B4-BE49-F238E27FC236}">
              <a16:creationId xmlns:a16="http://schemas.microsoft.com/office/drawing/2014/main" id="{3BFDCCA6-89C5-4E9E-BC5D-361A67C95D7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41" name="Texto 17" hidden="1">
          <a:extLst>
            <a:ext uri="{FF2B5EF4-FFF2-40B4-BE49-F238E27FC236}">
              <a16:creationId xmlns:a16="http://schemas.microsoft.com/office/drawing/2014/main" id="{17DC312C-DCC0-4B01-9CBA-BFFFFBA8AE1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42" name="Texto 17" hidden="1">
          <a:extLst>
            <a:ext uri="{FF2B5EF4-FFF2-40B4-BE49-F238E27FC236}">
              <a16:creationId xmlns:a16="http://schemas.microsoft.com/office/drawing/2014/main" id="{213D5350-F922-45CC-BAA2-687742651D1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43" name="Texto 17" hidden="1">
          <a:extLst>
            <a:ext uri="{FF2B5EF4-FFF2-40B4-BE49-F238E27FC236}">
              <a16:creationId xmlns:a16="http://schemas.microsoft.com/office/drawing/2014/main" id="{15EE30CA-FC86-4A97-859C-452C4586CCB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44" name="Texto 17" hidden="1">
          <a:extLst>
            <a:ext uri="{FF2B5EF4-FFF2-40B4-BE49-F238E27FC236}">
              <a16:creationId xmlns:a16="http://schemas.microsoft.com/office/drawing/2014/main" id="{FF6520FD-8913-4B6C-8BE2-D67ECC08CBA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45" name="Texto 17" hidden="1">
          <a:extLst>
            <a:ext uri="{FF2B5EF4-FFF2-40B4-BE49-F238E27FC236}">
              <a16:creationId xmlns:a16="http://schemas.microsoft.com/office/drawing/2014/main" id="{11F39683-9F15-4D15-AD7D-6D1F9ECDDF1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46" name="Texto 17" hidden="1">
          <a:extLst>
            <a:ext uri="{FF2B5EF4-FFF2-40B4-BE49-F238E27FC236}">
              <a16:creationId xmlns:a16="http://schemas.microsoft.com/office/drawing/2014/main" id="{18897301-D0E6-4B34-8085-20374D012B1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47" name="Texto 17" hidden="1">
          <a:extLst>
            <a:ext uri="{FF2B5EF4-FFF2-40B4-BE49-F238E27FC236}">
              <a16:creationId xmlns:a16="http://schemas.microsoft.com/office/drawing/2014/main" id="{B633AB9D-661A-4468-B425-87C1B4697F0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48" name="Texto 17" hidden="1">
          <a:extLst>
            <a:ext uri="{FF2B5EF4-FFF2-40B4-BE49-F238E27FC236}">
              <a16:creationId xmlns:a16="http://schemas.microsoft.com/office/drawing/2014/main" id="{0A34CA59-62F1-43A3-81EE-52D768974E7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49" name="Texto 17" hidden="1">
          <a:extLst>
            <a:ext uri="{FF2B5EF4-FFF2-40B4-BE49-F238E27FC236}">
              <a16:creationId xmlns:a16="http://schemas.microsoft.com/office/drawing/2014/main" id="{E1140981-FCFE-476C-BDB5-761FD5F1F07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50" name="Texto 17" hidden="1">
          <a:extLst>
            <a:ext uri="{FF2B5EF4-FFF2-40B4-BE49-F238E27FC236}">
              <a16:creationId xmlns:a16="http://schemas.microsoft.com/office/drawing/2014/main" id="{B015D0FA-7BAD-4E52-AA41-4E639BF6C24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51" name="Texto 17" hidden="1">
          <a:extLst>
            <a:ext uri="{FF2B5EF4-FFF2-40B4-BE49-F238E27FC236}">
              <a16:creationId xmlns:a16="http://schemas.microsoft.com/office/drawing/2014/main" id="{39EF88C7-FE28-4A85-BB8C-F63851D3697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52" name="Texto 17" hidden="1">
          <a:extLst>
            <a:ext uri="{FF2B5EF4-FFF2-40B4-BE49-F238E27FC236}">
              <a16:creationId xmlns:a16="http://schemas.microsoft.com/office/drawing/2014/main" id="{BF20C9A6-E451-4852-8FA8-AC724C42B48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53" name="Texto 17" hidden="1">
          <a:extLst>
            <a:ext uri="{FF2B5EF4-FFF2-40B4-BE49-F238E27FC236}">
              <a16:creationId xmlns:a16="http://schemas.microsoft.com/office/drawing/2014/main" id="{EF2D6A5E-E1A3-4FF5-8241-4C3399F5DB6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54" name="Texto 17" hidden="1">
          <a:extLst>
            <a:ext uri="{FF2B5EF4-FFF2-40B4-BE49-F238E27FC236}">
              <a16:creationId xmlns:a16="http://schemas.microsoft.com/office/drawing/2014/main" id="{722A4DD4-563E-439E-A035-09143845E06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55" name="Texto 17" hidden="1">
          <a:extLst>
            <a:ext uri="{FF2B5EF4-FFF2-40B4-BE49-F238E27FC236}">
              <a16:creationId xmlns:a16="http://schemas.microsoft.com/office/drawing/2014/main" id="{26658AF2-C838-46B4-87CE-C71665745E1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56" name="Texto 17" hidden="1">
          <a:extLst>
            <a:ext uri="{FF2B5EF4-FFF2-40B4-BE49-F238E27FC236}">
              <a16:creationId xmlns:a16="http://schemas.microsoft.com/office/drawing/2014/main" id="{208961E6-9834-4186-A48C-BA9BF35255F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57" name="Texto 17" hidden="1">
          <a:extLst>
            <a:ext uri="{FF2B5EF4-FFF2-40B4-BE49-F238E27FC236}">
              <a16:creationId xmlns:a16="http://schemas.microsoft.com/office/drawing/2014/main" id="{835F8725-3724-41EF-B012-A13AA9099C8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58" name="Texto 17" hidden="1">
          <a:extLst>
            <a:ext uri="{FF2B5EF4-FFF2-40B4-BE49-F238E27FC236}">
              <a16:creationId xmlns:a16="http://schemas.microsoft.com/office/drawing/2014/main" id="{EF007E4F-5160-4995-BA2B-9E6AE356B61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59" name="Texto 17" hidden="1">
          <a:extLst>
            <a:ext uri="{FF2B5EF4-FFF2-40B4-BE49-F238E27FC236}">
              <a16:creationId xmlns:a16="http://schemas.microsoft.com/office/drawing/2014/main" id="{5BA1E268-A95B-41E2-9923-795FA66A160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60" name="Texto 17" hidden="1">
          <a:extLst>
            <a:ext uri="{FF2B5EF4-FFF2-40B4-BE49-F238E27FC236}">
              <a16:creationId xmlns:a16="http://schemas.microsoft.com/office/drawing/2014/main" id="{46D8D73A-E8A0-4318-8768-272C541F8A4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61" name="Texto 17" hidden="1">
          <a:extLst>
            <a:ext uri="{FF2B5EF4-FFF2-40B4-BE49-F238E27FC236}">
              <a16:creationId xmlns:a16="http://schemas.microsoft.com/office/drawing/2014/main" id="{FF84BDBD-CD0A-406F-A876-4054AD1382C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62" name="Texto 17" hidden="1">
          <a:extLst>
            <a:ext uri="{FF2B5EF4-FFF2-40B4-BE49-F238E27FC236}">
              <a16:creationId xmlns:a16="http://schemas.microsoft.com/office/drawing/2014/main" id="{E939DC86-75EC-480F-9584-B5EF9D90196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263" name="Texto 17" hidden="1">
          <a:extLst>
            <a:ext uri="{FF2B5EF4-FFF2-40B4-BE49-F238E27FC236}">
              <a16:creationId xmlns:a16="http://schemas.microsoft.com/office/drawing/2014/main" id="{17B700CE-C5BB-4269-8E39-10DE69FAF27D}"/>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264" name="Texto 17" hidden="1">
          <a:extLst>
            <a:ext uri="{FF2B5EF4-FFF2-40B4-BE49-F238E27FC236}">
              <a16:creationId xmlns:a16="http://schemas.microsoft.com/office/drawing/2014/main" id="{626C7AEB-649E-4225-AAFD-9246FA153A68}"/>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265" name="Texto 17" hidden="1">
          <a:extLst>
            <a:ext uri="{FF2B5EF4-FFF2-40B4-BE49-F238E27FC236}">
              <a16:creationId xmlns:a16="http://schemas.microsoft.com/office/drawing/2014/main" id="{96677267-9A31-4305-840E-7A72BA16A57E}"/>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66" name="Texto 17" hidden="1">
          <a:extLst>
            <a:ext uri="{FF2B5EF4-FFF2-40B4-BE49-F238E27FC236}">
              <a16:creationId xmlns:a16="http://schemas.microsoft.com/office/drawing/2014/main" id="{8FEC381A-E043-4AA5-8365-FE79E25BB1C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67" name="Texto 17" hidden="1">
          <a:extLst>
            <a:ext uri="{FF2B5EF4-FFF2-40B4-BE49-F238E27FC236}">
              <a16:creationId xmlns:a16="http://schemas.microsoft.com/office/drawing/2014/main" id="{CDD54604-9E66-428B-A27B-9916FF7067D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68" name="Texto 17" hidden="1">
          <a:extLst>
            <a:ext uri="{FF2B5EF4-FFF2-40B4-BE49-F238E27FC236}">
              <a16:creationId xmlns:a16="http://schemas.microsoft.com/office/drawing/2014/main" id="{B881667F-D8D0-4591-82F0-C025DB695C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69" name="Texto 17" hidden="1">
          <a:extLst>
            <a:ext uri="{FF2B5EF4-FFF2-40B4-BE49-F238E27FC236}">
              <a16:creationId xmlns:a16="http://schemas.microsoft.com/office/drawing/2014/main" id="{9F50881F-BE04-44B5-9F26-76DD5A784B4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70" name="Texto 17" hidden="1">
          <a:extLst>
            <a:ext uri="{FF2B5EF4-FFF2-40B4-BE49-F238E27FC236}">
              <a16:creationId xmlns:a16="http://schemas.microsoft.com/office/drawing/2014/main" id="{ADB7E018-7EE2-416B-A15A-93EC276231C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71" name="Texto 17" hidden="1">
          <a:extLst>
            <a:ext uri="{FF2B5EF4-FFF2-40B4-BE49-F238E27FC236}">
              <a16:creationId xmlns:a16="http://schemas.microsoft.com/office/drawing/2014/main" id="{C04C1070-FFCB-404A-B45C-0B90A795539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72" name="Texto 17" hidden="1">
          <a:extLst>
            <a:ext uri="{FF2B5EF4-FFF2-40B4-BE49-F238E27FC236}">
              <a16:creationId xmlns:a16="http://schemas.microsoft.com/office/drawing/2014/main" id="{C341C67D-220A-43EE-817B-AB439C95813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73" name="Texto 17" hidden="1">
          <a:extLst>
            <a:ext uri="{FF2B5EF4-FFF2-40B4-BE49-F238E27FC236}">
              <a16:creationId xmlns:a16="http://schemas.microsoft.com/office/drawing/2014/main" id="{53066058-16F5-4D6D-932F-B6F3E08C29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74" name="Texto 17" hidden="1">
          <a:extLst>
            <a:ext uri="{FF2B5EF4-FFF2-40B4-BE49-F238E27FC236}">
              <a16:creationId xmlns:a16="http://schemas.microsoft.com/office/drawing/2014/main" id="{D67BF05F-D6BF-4280-A1B6-B26A41C10C8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75" name="Texto 17" hidden="1">
          <a:extLst>
            <a:ext uri="{FF2B5EF4-FFF2-40B4-BE49-F238E27FC236}">
              <a16:creationId xmlns:a16="http://schemas.microsoft.com/office/drawing/2014/main" id="{E6EA2A01-8B27-47AA-BBD8-68E832FC9AC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76" name="Texto 17" hidden="1">
          <a:extLst>
            <a:ext uri="{FF2B5EF4-FFF2-40B4-BE49-F238E27FC236}">
              <a16:creationId xmlns:a16="http://schemas.microsoft.com/office/drawing/2014/main" id="{A750E698-404F-4000-8B43-3B930A00000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77" name="Texto 17" hidden="1">
          <a:extLst>
            <a:ext uri="{FF2B5EF4-FFF2-40B4-BE49-F238E27FC236}">
              <a16:creationId xmlns:a16="http://schemas.microsoft.com/office/drawing/2014/main" id="{B9DF667F-E4D4-4CCB-B35F-F0D9622A8DB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78" name="Texto 17" hidden="1">
          <a:extLst>
            <a:ext uri="{FF2B5EF4-FFF2-40B4-BE49-F238E27FC236}">
              <a16:creationId xmlns:a16="http://schemas.microsoft.com/office/drawing/2014/main" id="{C3323F64-3CCF-43F2-9839-31CD47F8DC8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79" name="Texto 17" hidden="1">
          <a:extLst>
            <a:ext uri="{FF2B5EF4-FFF2-40B4-BE49-F238E27FC236}">
              <a16:creationId xmlns:a16="http://schemas.microsoft.com/office/drawing/2014/main" id="{CDDEAD48-9C92-4709-99BF-424457DC730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80" name="Texto 17" hidden="1">
          <a:extLst>
            <a:ext uri="{FF2B5EF4-FFF2-40B4-BE49-F238E27FC236}">
              <a16:creationId xmlns:a16="http://schemas.microsoft.com/office/drawing/2014/main" id="{C6BED4FF-1F7C-4F90-BDB7-CF08A526F15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81" name="Texto 17" hidden="1">
          <a:extLst>
            <a:ext uri="{FF2B5EF4-FFF2-40B4-BE49-F238E27FC236}">
              <a16:creationId xmlns:a16="http://schemas.microsoft.com/office/drawing/2014/main" id="{8B678C87-50A8-42A9-A83C-4EA08F2562A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82" name="Texto 17" hidden="1">
          <a:extLst>
            <a:ext uri="{FF2B5EF4-FFF2-40B4-BE49-F238E27FC236}">
              <a16:creationId xmlns:a16="http://schemas.microsoft.com/office/drawing/2014/main" id="{9CA0337E-5DFC-4E83-957B-D4D72CE9730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83" name="Texto 17" hidden="1">
          <a:extLst>
            <a:ext uri="{FF2B5EF4-FFF2-40B4-BE49-F238E27FC236}">
              <a16:creationId xmlns:a16="http://schemas.microsoft.com/office/drawing/2014/main" id="{893BF194-76B6-429F-B495-15F58D09FFE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84" name="Texto 17" hidden="1">
          <a:extLst>
            <a:ext uri="{FF2B5EF4-FFF2-40B4-BE49-F238E27FC236}">
              <a16:creationId xmlns:a16="http://schemas.microsoft.com/office/drawing/2014/main" id="{D59FB5F5-0C41-43F6-8F18-89177B83DBB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85" name="Texto 17" hidden="1">
          <a:extLst>
            <a:ext uri="{FF2B5EF4-FFF2-40B4-BE49-F238E27FC236}">
              <a16:creationId xmlns:a16="http://schemas.microsoft.com/office/drawing/2014/main" id="{7F9A96FA-1AA3-4A59-9272-3F900B0204D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86" name="Texto 17" hidden="1">
          <a:extLst>
            <a:ext uri="{FF2B5EF4-FFF2-40B4-BE49-F238E27FC236}">
              <a16:creationId xmlns:a16="http://schemas.microsoft.com/office/drawing/2014/main" id="{852C1F37-D556-4E31-8DC0-37C34B10D0F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87" name="Texto 17" hidden="1">
          <a:extLst>
            <a:ext uri="{FF2B5EF4-FFF2-40B4-BE49-F238E27FC236}">
              <a16:creationId xmlns:a16="http://schemas.microsoft.com/office/drawing/2014/main" id="{65C975BE-BEDC-4EDE-8B38-BC0E9A250BD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88" name="Texto 17" hidden="1">
          <a:extLst>
            <a:ext uri="{FF2B5EF4-FFF2-40B4-BE49-F238E27FC236}">
              <a16:creationId xmlns:a16="http://schemas.microsoft.com/office/drawing/2014/main" id="{C50008F6-1990-4BC1-B53D-76FBDE8C319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89" name="Texto 17" hidden="1">
          <a:extLst>
            <a:ext uri="{FF2B5EF4-FFF2-40B4-BE49-F238E27FC236}">
              <a16:creationId xmlns:a16="http://schemas.microsoft.com/office/drawing/2014/main" id="{CFC0B498-3421-4939-806A-9F1B8C4DD27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90" name="Texto 17" hidden="1">
          <a:extLst>
            <a:ext uri="{FF2B5EF4-FFF2-40B4-BE49-F238E27FC236}">
              <a16:creationId xmlns:a16="http://schemas.microsoft.com/office/drawing/2014/main" id="{78A267A4-6C23-4577-9A8F-A8D344901EF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91" name="Texto 17" hidden="1">
          <a:extLst>
            <a:ext uri="{FF2B5EF4-FFF2-40B4-BE49-F238E27FC236}">
              <a16:creationId xmlns:a16="http://schemas.microsoft.com/office/drawing/2014/main" id="{F6FB5ADD-D333-4C7A-B0BF-476ED9D17B7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92" name="Texto 17" hidden="1">
          <a:extLst>
            <a:ext uri="{FF2B5EF4-FFF2-40B4-BE49-F238E27FC236}">
              <a16:creationId xmlns:a16="http://schemas.microsoft.com/office/drawing/2014/main" id="{023FCCF4-09F0-4609-8F71-954407D5B4B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293" name="Texto 17" hidden="1">
          <a:extLst>
            <a:ext uri="{FF2B5EF4-FFF2-40B4-BE49-F238E27FC236}">
              <a16:creationId xmlns:a16="http://schemas.microsoft.com/office/drawing/2014/main" id="{D84FFD0A-713D-4B02-BF7F-FB89C383524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94" name="Texto 17" hidden="1">
          <a:extLst>
            <a:ext uri="{FF2B5EF4-FFF2-40B4-BE49-F238E27FC236}">
              <a16:creationId xmlns:a16="http://schemas.microsoft.com/office/drawing/2014/main" id="{0ED71713-A8C1-44DB-ABFB-0E09F784B73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95" name="Texto 17" hidden="1">
          <a:extLst>
            <a:ext uri="{FF2B5EF4-FFF2-40B4-BE49-F238E27FC236}">
              <a16:creationId xmlns:a16="http://schemas.microsoft.com/office/drawing/2014/main" id="{13E80013-FF80-452E-BB9E-6FA5E84EDDB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96" name="Texto 17" hidden="1">
          <a:extLst>
            <a:ext uri="{FF2B5EF4-FFF2-40B4-BE49-F238E27FC236}">
              <a16:creationId xmlns:a16="http://schemas.microsoft.com/office/drawing/2014/main" id="{092E0929-68F6-40F6-A483-A0AE523897F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97" name="Texto 17" hidden="1">
          <a:extLst>
            <a:ext uri="{FF2B5EF4-FFF2-40B4-BE49-F238E27FC236}">
              <a16:creationId xmlns:a16="http://schemas.microsoft.com/office/drawing/2014/main" id="{5C885DD4-5B43-40D0-B115-43C9FEE843A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98" name="Texto 17" hidden="1">
          <a:extLst>
            <a:ext uri="{FF2B5EF4-FFF2-40B4-BE49-F238E27FC236}">
              <a16:creationId xmlns:a16="http://schemas.microsoft.com/office/drawing/2014/main" id="{4BD4D043-459D-4D75-92B2-149A99EC620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299" name="Texto 17" hidden="1">
          <a:extLst>
            <a:ext uri="{FF2B5EF4-FFF2-40B4-BE49-F238E27FC236}">
              <a16:creationId xmlns:a16="http://schemas.microsoft.com/office/drawing/2014/main" id="{D5F0359D-609D-45A2-A7D4-E7693B4B8CB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00" name="Texto 17" hidden="1">
          <a:extLst>
            <a:ext uri="{FF2B5EF4-FFF2-40B4-BE49-F238E27FC236}">
              <a16:creationId xmlns:a16="http://schemas.microsoft.com/office/drawing/2014/main" id="{B35E90C5-30AE-432C-BEFC-A82C0970AB7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301" name="Texto 17" hidden="1">
          <a:extLst>
            <a:ext uri="{FF2B5EF4-FFF2-40B4-BE49-F238E27FC236}">
              <a16:creationId xmlns:a16="http://schemas.microsoft.com/office/drawing/2014/main" id="{EEB114EB-A2A0-434F-90DB-9B79F551D278}"/>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302" name="Texto 17" hidden="1">
          <a:extLst>
            <a:ext uri="{FF2B5EF4-FFF2-40B4-BE49-F238E27FC236}">
              <a16:creationId xmlns:a16="http://schemas.microsoft.com/office/drawing/2014/main" id="{58BA1A1A-1D84-477F-973F-2902E6AC68B3}"/>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03" name="Texto 17" hidden="1">
          <a:extLst>
            <a:ext uri="{FF2B5EF4-FFF2-40B4-BE49-F238E27FC236}">
              <a16:creationId xmlns:a16="http://schemas.microsoft.com/office/drawing/2014/main" id="{6BFF6485-7784-4D31-8300-D539E211422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04" name="Texto 17" hidden="1">
          <a:extLst>
            <a:ext uri="{FF2B5EF4-FFF2-40B4-BE49-F238E27FC236}">
              <a16:creationId xmlns:a16="http://schemas.microsoft.com/office/drawing/2014/main" id="{956DAF25-B05D-4467-ADBD-428E134B9D5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05" name="Texto 17" hidden="1">
          <a:extLst>
            <a:ext uri="{FF2B5EF4-FFF2-40B4-BE49-F238E27FC236}">
              <a16:creationId xmlns:a16="http://schemas.microsoft.com/office/drawing/2014/main" id="{77B62C71-9A1D-4958-8290-244B0F66EA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06" name="Texto 17" hidden="1">
          <a:extLst>
            <a:ext uri="{FF2B5EF4-FFF2-40B4-BE49-F238E27FC236}">
              <a16:creationId xmlns:a16="http://schemas.microsoft.com/office/drawing/2014/main" id="{EB6D969A-6CC5-4936-A4AF-D8C6A2759F8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07" name="Texto 17" hidden="1">
          <a:extLst>
            <a:ext uri="{FF2B5EF4-FFF2-40B4-BE49-F238E27FC236}">
              <a16:creationId xmlns:a16="http://schemas.microsoft.com/office/drawing/2014/main" id="{274B9262-A4B8-49BD-ABAC-35D08031A53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08" name="Texto 17" hidden="1">
          <a:extLst>
            <a:ext uri="{FF2B5EF4-FFF2-40B4-BE49-F238E27FC236}">
              <a16:creationId xmlns:a16="http://schemas.microsoft.com/office/drawing/2014/main" id="{10A179CB-A9DB-4845-8DAF-BA23E76DF19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09" name="Texto 17" hidden="1">
          <a:extLst>
            <a:ext uri="{FF2B5EF4-FFF2-40B4-BE49-F238E27FC236}">
              <a16:creationId xmlns:a16="http://schemas.microsoft.com/office/drawing/2014/main" id="{6A61B918-55C3-4953-BDD4-C461B47B351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10" name="Texto 17" hidden="1">
          <a:extLst>
            <a:ext uri="{FF2B5EF4-FFF2-40B4-BE49-F238E27FC236}">
              <a16:creationId xmlns:a16="http://schemas.microsoft.com/office/drawing/2014/main" id="{A7E64A13-D43F-4C95-A454-3E8914CF221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11" name="Texto 17" hidden="1">
          <a:extLst>
            <a:ext uri="{FF2B5EF4-FFF2-40B4-BE49-F238E27FC236}">
              <a16:creationId xmlns:a16="http://schemas.microsoft.com/office/drawing/2014/main" id="{10C948A9-B3E3-4E4C-B49E-0F97AEB33AD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12" name="Texto 17" hidden="1">
          <a:extLst>
            <a:ext uri="{FF2B5EF4-FFF2-40B4-BE49-F238E27FC236}">
              <a16:creationId xmlns:a16="http://schemas.microsoft.com/office/drawing/2014/main" id="{72E1FF1C-F4F5-48D4-86D0-35876A5CF1B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13" name="Texto 17" hidden="1">
          <a:extLst>
            <a:ext uri="{FF2B5EF4-FFF2-40B4-BE49-F238E27FC236}">
              <a16:creationId xmlns:a16="http://schemas.microsoft.com/office/drawing/2014/main" id="{5E0249AD-B6AD-4DF5-AAD1-3377DFEBFD5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14" name="Texto 17" hidden="1">
          <a:extLst>
            <a:ext uri="{FF2B5EF4-FFF2-40B4-BE49-F238E27FC236}">
              <a16:creationId xmlns:a16="http://schemas.microsoft.com/office/drawing/2014/main" id="{B6D5F11D-48AC-4BA1-8170-70DACAA90F9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15" name="Texto 17" hidden="1">
          <a:extLst>
            <a:ext uri="{FF2B5EF4-FFF2-40B4-BE49-F238E27FC236}">
              <a16:creationId xmlns:a16="http://schemas.microsoft.com/office/drawing/2014/main" id="{642F2BDE-732A-4DFD-894F-D874D23CA67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16" name="Texto 17" hidden="1">
          <a:extLst>
            <a:ext uri="{FF2B5EF4-FFF2-40B4-BE49-F238E27FC236}">
              <a16:creationId xmlns:a16="http://schemas.microsoft.com/office/drawing/2014/main" id="{EF87B5BE-5D8D-4CFE-8B76-8FE3CC86997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17" name="Texto 17" hidden="1">
          <a:extLst>
            <a:ext uri="{FF2B5EF4-FFF2-40B4-BE49-F238E27FC236}">
              <a16:creationId xmlns:a16="http://schemas.microsoft.com/office/drawing/2014/main" id="{D0953AC7-DBB9-4E75-9A05-7A5CEE4516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18" name="Texto 17" hidden="1">
          <a:extLst>
            <a:ext uri="{FF2B5EF4-FFF2-40B4-BE49-F238E27FC236}">
              <a16:creationId xmlns:a16="http://schemas.microsoft.com/office/drawing/2014/main" id="{E4B96ACF-11DE-4853-AB31-70C47182458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19" name="Texto 17" hidden="1">
          <a:extLst>
            <a:ext uri="{FF2B5EF4-FFF2-40B4-BE49-F238E27FC236}">
              <a16:creationId xmlns:a16="http://schemas.microsoft.com/office/drawing/2014/main" id="{B0BDF319-2D5E-4B47-B6FB-885A3969241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20" name="Texto 17" hidden="1">
          <a:extLst>
            <a:ext uri="{FF2B5EF4-FFF2-40B4-BE49-F238E27FC236}">
              <a16:creationId xmlns:a16="http://schemas.microsoft.com/office/drawing/2014/main" id="{38049452-E877-4A5C-BD03-365F446A5F1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21" name="Texto 17" hidden="1">
          <a:extLst>
            <a:ext uri="{FF2B5EF4-FFF2-40B4-BE49-F238E27FC236}">
              <a16:creationId xmlns:a16="http://schemas.microsoft.com/office/drawing/2014/main" id="{46BD02B7-7273-4E38-BAE4-EDCB6242F9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22" name="Texto 17" hidden="1">
          <a:extLst>
            <a:ext uri="{FF2B5EF4-FFF2-40B4-BE49-F238E27FC236}">
              <a16:creationId xmlns:a16="http://schemas.microsoft.com/office/drawing/2014/main" id="{5584631C-5251-438F-8D5D-8C89653AD0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23" name="Texto 17" hidden="1">
          <a:extLst>
            <a:ext uri="{FF2B5EF4-FFF2-40B4-BE49-F238E27FC236}">
              <a16:creationId xmlns:a16="http://schemas.microsoft.com/office/drawing/2014/main" id="{9D954148-EC0C-469D-AF1E-AAA9A3F0B98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24" name="Texto 17" hidden="1">
          <a:extLst>
            <a:ext uri="{FF2B5EF4-FFF2-40B4-BE49-F238E27FC236}">
              <a16:creationId xmlns:a16="http://schemas.microsoft.com/office/drawing/2014/main" id="{F419506B-0611-47C0-BDB4-8A15B98BBE7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25" name="Texto 17" hidden="1">
          <a:extLst>
            <a:ext uri="{FF2B5EF4-FFF2-40B4-BE49-F238E27FC236}">
              <a16:creationId xmlns:a16="http://schemas.microsoft.com/office/drawing/2014/main" id="{DE0B9FAE-68FC-4D6C-A9AB-D7880CB6150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26" name="Texto 17" hidden="1">
          <a:extLst>
            <a:ext uri="{FF2B5EF4-FFF2-40B4-BE49-F238E27FC236}">
              <a16:creationId xmlns:a16="http://schemas.microsoft.com/office/drawing/2014/main" id="{50173A9F-E572-4BD1-BE31-99E34979382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27" name="Texto 17" hidden="1">
          <a:extLst>
            <a:ext uri="{FF2B5EF4-FFF2-40B4-BE49-F238E27FC236}">
              <a16:creationId xmlns:a16="http://schemas.microsoft.com/office/drawing/2014/main" id="{F526F955-F8B1-431E-8475-200C83782D4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28" name="Texto 17" hidden="1">
          <a:extLst>
            <a:ext uri="{FF2B5EF4-FFF2-40B4-BE49-F238E27FC236}">
              <a16:creationId xmlns:a16="http://schemas.microsoft.com/office/drawing/2014/main" id="{4FC23A8A-FEC4-419F-AAB7-2D0A0C4ADF2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29" name="Texto 17" hidden="1">
          <a:extLst>
            <a:ext uri="{FF2B5EF4-FFF2-40B4-BE49-F238E27FC236}">
              <a16:creationId xmlns:a16="http://schemas.microsoft.com/office/drawing/2014/main" id="{4C4078C2-7F6B-4BC4-B090-DCE33AB4C67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30" name="Texto 17" hidden="1">
          <a:extLst>
            <a:ext uri="{FF2B5EF4-FFF2-40B4-BE49-F238E27FC236}">
              <a16:creationId xmlns:a16="http://schemas.microsoft.com/office/drawing/2014/main" id="{787A3301-D86C-41C6-A2E0-91D6DD3478C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31" name="Texto 17" hidden="1">
          <a:extLst>
            <a:ext uri="{FF2B5EF4-FFF2-40B4-BE49-F238E27FC236}">
              <a16:creationId xmlns:a16="http://schemas.microsoft.com/office/drawing/2014/main" id="{8F7BA927-EFCE-4D44-9469-F3BEEF58C2A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32" name="Texto 17" hidden="1">
          <a:extLst>
            <a:ext uri="{FF2B5EF4-FFF2-40B4-BE49-F238E27FC236}">
              <a16:creationId xmlns:a16="http://schemas.microsoft.com/office/drawing/2014/main" id="{5286A1E0-4569-4142-A5E2-4E9A533F3FE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33" name="Texto 17" hidden="1">
          <a:extLst>
            <a:ext uri="{FF2B5EF4-FFF2-40B4-BE49-F238E27FC236}">
              <a16:creationId xmlns:a16="http://schemas.microsoft.com/office/drawing/2014/main" id="{2550F526-6C01-4B60-8B12-E87DBBB7266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34" name="Texto 17" hidden="1">
          <a:extLst>
            <a:ext uri="{FF2B5EF4-FFF2-40B4-BE49-F238E27FC236}">
              <a16:creationId xmlns:a16="http://schemas.microsoft.com/office/drawing/2014/main" id="{D047BC49-A37C-4C8D-BBC7-C812008DF67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35" name="Texto 17" hidden="1">
          <a:extLst>
            <a:ext uri="{FF2B5EF4-FFF2-40B4-BE49-F238E27FC236}">
              <a16:creationId xmlns:a16="http://schemas.microsoft.com/office/drawing/2014/main" id="{9830E722-047C-453C-BFD7-877D92EBF63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36" name="Texto 17" hidden="1">
          <a:extLst>
            <a:ext uri="{FF2B5EF4-FFF2-40B4-BE49-F238E27FC236}">
              <a16:creationId xmlns:a16="http://schemas.microsoft.com/office/drawing/2014/main" id="{96045ED2-18A9-45E7-98E2-7B8E0996ED6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37" name="Texto 17" hidden="1">
          <a:extLst>
            <a:ext uri="{FF2B5EF4-FFF2-40B4-BE49-F238E27FC236}">
              <a16:creationId xmlns:a16="http://schemas.microsoft.com/office/drawing/2014/main" id="{E2AD2923-1CE4-4CD8-9498-D604073FDBA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338" name="Texto 17" hidden="1">
          <a:extLst>
            <a:ext uri="{FF2B5EF4-FFF2-40B4-BE49-F238E27FC236}">
              <a16:creationId xmlns:a16="http://schemas.microsoft.com/office/drawing/2014/main" id="{5133E014-98AC-4C59-AB9B-B22C91AAFD97}"/>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339" name="Texto 17" hidden="1">
          <a:extLst>
            <a:ext uri="{FF2B5EF4-FFF2-40B4-BE49-F238E27FC236}">
              <a16:creationId xmlns:a16="http://schemas.microsoft.com/office/drawing/2014/main" id="{1C67C234-0F5B-4141-9F04-1278156DDDCE}"/>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40" name="Texto 17" hidden="1">
          <a:extLst>
            <a:ext uri="{FF2B5EF4-FFF2-40B4-BE49-F238E27FC236}">
              <a16:creationId xmlns:a16="http://schemas.microsoft.com/office/drawing/2014/main" id="{4C725DC9-CECD-40E1-AA60-77BC7565B35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41" name="Texto 17" hidden="1">
          <a:extLst>
            <a:ext uri="{FF2B5EF4-FFF2-40B4-BE49-F238E27FC236}">
              <a16:creationId xmlns:a16="http://schemas.microsoft.com/office/drawing/2014/main" id="{C079B39F-3AF0-4991-BDBD-00D1F07D65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42" name="Texto 17" hidden="1">
          <a:extLst>
            <a:ext uri="{FF2B5EF4-FFF2-40B4-BE49-F238E27FC236}">
              <a16:creationId xmlns:a16="http://schemas.microsoft.com/office/drawing/2014/main" id="{13B6A185-543F-4F5A-B6A0-FC8EED93587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43" name="Texto 17" hidden="1">
          <a:extLst>
            <a:ext uri="{FF2B5EF4-FFF2-40B4-BE49-F238E27FC236}">
              <a16:creationId xmlns:a16="http://schemas.microsoft.com/office/drawing/2014/main" id="{76E30E94-1601-45DA-AE67-F8429613328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44" name="Texto 17" hidden="1">
          <a:extLst>
            <a:ext uri="{FF2B5EF4-FFF2-40B4-BE49-F238E27FC236}">
              <a16:creationId xmlns:a16="http://schemas.microsoft.com/office/drawing/2014/main" id="{278E3B51-1DBB-436C-B5F8-FFBCBE3391E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45" name="Texto 17" hidden="1">
          <a:extLst>
            <a:ext uri="{FF2B5EF4-FFF2-40B4-BE49-F238E27FC236}">
              <a16:creationId xmlns:a16="http://schemas.microsoft.com/office/drawing/2014/main" id="{BDB2A718-BAFB-4D89-BAE5-8A703019ADA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46" name="Texto 17" hidden="1">
          <a:extLst>
            <a:ext uri="{FF2B5EF4-FFF2-40B4-BE49-F238E27FC236}">
              <a16:creationId xmlns:a16="http://schemas.microsoft.com/office/drawing/2014/main" id="{4FB156AF-0695-4B10-AF36-69A8DAA0BF0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47" name="Texto 17" hidden="1">
          <a:extLst>
            <a:ext uri="{FF2B5EF4-FFF2-40B4-BE49-F238E27FC236}">
              <a16:creationId xmlns:a16="http://schemas.microsoft.com/office/drawing/2014/main" id="{D82DE75D-BAC3-4182-9079-FC81717229C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48" name="Texto 17" hidden="1">
          <a:extLst>
            <a:ext uri="{FF2B5EF4-FFF2-40B4-BE49-F238E27FC236}">
              <a16:creationId xmlns:a16="http://schemas.microsoft.com/office/drawing/2014/main" id="{DBEEEAD8-D45A-4332-8B43-610E4FCE826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49" name="Texto 17" hidden="1">
          <a:extLst>
            <a:ext uri="{FF2B5EF4-FFF2-40B4-BE49-F238E27FC236}">
              <a16:creationId xmlns:a16="http://schemas.microsoft.com/office/drawing/2014/main" id="{931CB4CC-5499-4A42-BBA4-C2A74E3B62D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50" name="Texto 17" hidden="1">
          <a:extLst>
            <a:ext uri="{FF2B5EF4-FFF2-40B4-BE49-F238E27FC236}">
              <a16:creationId xmlns:a16="http://schemas.microsoft.com/office/drawing/2014/main" id="{6D1C81D2-CDCA-42EB-9168-6F844D96990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51" name="Texto 17" hidden="1">
          <a:extLst>
            <a:ext uri="{FF2B5EF4-FFF2-40B4-BE49-F238E27FC236}">
              <a16:creationId xmlns:a16="http://schemas.microsoft.com/office/drawing/2014/main" id="{655133D3-1A50-49C3-8BC9-CC64DA1ED98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52" name="Texto 17" hidden="1">
          <a:extLst>
            <a:ext uri="{FF2B5EF4-FFF2-40B4-BE49-F238E27FC236}">
              <a16:creationId xmlns:a16="http://schemas.microsoft.com/office/drawing/2014/main" id="{3D1998C6-D8AA-4FD9-B2AA-6B2AFC09AFB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53" name="Texto 17" hidden="1">
          <a:extLst>
            <a:ext uri="{FF2B5EF4-FFF2-40B4-BE49-F238E27FC236}">
              <a16:creationId xmlns:a16="http://schemas.microsoft.com/office/drawing/2014/main" id="{AC0636CE-C22D-494D-BC43-5D2465FA127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54" name="Texto 17" hidden="1">
          <a:extLst>
            <a:ext uri="{FF2B5EF4-FFF2-40B4-BE49-F238E27FC236}">
              <a16:creationId xmlns:a16="http://schemas.microsoft.com/office/drawing/2014/main" id="{827F7C49-09BB-4FE6-B11C-6024ED6694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55" name="Texto 17" hidden="1">
          <a:extLst>
            <a:ext uri="{FF2B5EF4-FFF2-40B4-BE49-F238E27FC236}">
              <a16:creationId xmlns:a16="http://schemas.microsoft.com/office/drawing/2014/main" id="{A85E5D47-547F-4CBE-9C5A-9AB61ED7CE5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56" name="Texto 17" hidden="1">
          <a:extLst>
            <a:ext uri="{FF2B5EF4-FFF2-40B4-BE49-F238E27FC236}">
              <a16:creationId xmlns:a16="http://schemas.microsoft.com/office/drawing/2014/main" id="{402F8A2F-767D-485E-8E2A-5BC3D14C7E6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57" name="Texto 17" hidden="1">
          <a:extLst>
            <a:ext uri="{FF2B5EF4-FFF2-40B4-BE49-F238E27FC236}">
              <a16:creationId xmlns:a16="http://schemas.microsoft.com/office/drawing/2014/main" id="{A4798CB8-D7B4-46B1-ABD0-12F57627224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58" name="Texto 17" hidden="1">
          <a:extLst>
            <a:ext uri="{FF2B5EF4-FFF2-40B4-BE49-F238E27FC236}">
              <a16:creationId xmlns:a16="http://schemas.microsoft.com/office/drawing/2014/main" id="{AF337B3F-E917-4E46-9B00-31D74240BD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59" name="Texto 17" hidden="1">
          <a:extLst>
            <a:ext uri="{FF2B5EF4-FFF2-40B4-BE49-F238E27FC236}">
              <a16:creationId xmlns:a16="http://schemas.microsoft.com/office/drawing/2014/main" id="{090975D0-8FB3-4E6A-BE8A-ED8541CCCC3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60" name="Texto 17" hidden="1">
          <a:extLst>
            <a:ext uri="{FF2B5EF4-FFF2-40B4-BE49-F238E27FC236}">
              <a16:creationId xmlns:a16="http://schemas.microsoft.com/office/drawing/2014/main" id="{6D77F2C8-8E8A-4E0E-8B39-BBC05BF7D2B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61" name="Texto 17" hidden="1">
          <a:extLst>
            <a:ext uri="{FF2B5EF4-FFF2-40B4-BE49-F238E27FC236}">
              <a16:creationId xmlns:a16="http://schemas.microsoft.com/office/drawing/2014/main" id="{83DA558C-EBD3-40D7-8452-9257B61DD2A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62" name="Texto 17" hidden="1">
          <a:extLst>
            <a:ext uri="{FF2B5EF4-FFF2-40B4-BE49-F238E27FC236}">
              <a16:creationId xmlns:a16="http://schemas.microsoft.com/office/drawing/2014/main" id="{27B89812-BEFB-49DE-BB4D-7768E10F286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63" name="Texto 17" hidden="1">
          <a:extLst>
            <a:ext uri="{FF2B5EF4-FFF2-40B4-BE49-F238E27FC236}">
              <a16:creationId xmlns:a16="http://schemas.microsoft.com/office/drawing/2014/main" id="{5702F445-894C-4F21-B322-B0760B970D3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64" name="Texto 17" hidden="1">
          <a:extLst>
            <a:ext uri="{FF2B5EF4-FFF2-40B4-BE49-F238E27FC236}">
              <a16:creationId xmlns:a16="http://schemas.microsoft.com/office/drawing/2014/main" id="{DFEB0F39-921B-4493-B675-D376C4FE74F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65" name="Texto 17" hidden="1">
          <a:extLst>
            <a:ext uri="{FF2B5EF4-FFF2-40B4-BE49-F238E27FC236}">
              <a16:creationId xmlns:a16="http://schemas.microsoft.com/office/drawing/2014/main" id="{F48DAB8A-CD24-4BBC-AAB2-E4351A53951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66" name="Texto 17" hidden="1">
          <a:extLst>
            <a:ext uri="{FF2B5EF4-FFF2-40B4-BE49-F238E27FC236}">
              <a16:creationId xmlns:a16="http://schemas.microsoft.com/office/drawing/2014/main" id="{295DE406-7533-40D9-9924-6CD10AFA37E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67" name="Texto 17" hidden="1">
          <a:extLst>
            <a:ext uri="{FF2B5EF4-FFF2-40B4-BE49-F238E27FC236}">
              <a16:creationId xmlns:a16="http://schemas.microsoft.com/office/drawing/2014/main" id="{F72B6249-1561-41B7-A52A-1ED55DFF4F0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68" name="Texto 17" hidden="1">
          <a:extLst>
            <a:ext uri="{FF2B5EF4-FFF2-40B4-BE49-F238E27FC236}">
              <a16:creationId xmlns:a16="http://schemas.microsoft.com/office/drawing/2014/main" id="{312DE60D-CFC8-45FC-812D-322CDC05E03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69" name="Texto 17" hidden="1">
          <a:extLst>
            <a:ext uri="{FF2B5EF4-FFF2-40B4-BE49-F238E27FC236}">
              <a16:creationId xmlns:a16="http://schemas.microsoft.com/office/drawing/2014/main" id="{F73E20ED-9396-41E6-9E86-D9018F997E9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70" name="Texto 17" hidden="1">
          <a:extLst>
            <a:ext uri="{FF2B5EF4-FFF2-40B4-BE49-F238E27FC236}">
              <a16:creationId xmlns:a16="http://schemas.microsoft.com/office/drawing/2014/main" id="{5C5121CB-FAE2-4E33-9D42-6688774496F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71" name="Texto 17" hidden="1">
          <a:extLst>
            <a:ext uri="{FF2B5EF4-FFF2-40B4-BE49-F238E27FC236}">
              <a16:creationId xmlns:a16="http://schemas.microsoft.com/office/drawing/2014/main" id="{276E3F8A-88B6-4D7D-96EE-7D094207C8C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72" name="Texto 17" hidden="1">
          <a:extLst>
            <a:ext uri="{FF2B5EF4-FFF2-40B4-BE49-F238E27FC236}">
              <a16:creationId xmlns:a16="http://schemas.microsoft.com/office/drawing/2014/main" id="{FDFDB007-3ED7-4AEF-84FA-32C019CEB19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73" name="Texto 17" hidden="1">
          <a:extLst>
            <a:ext uri="{FF2B5EF4-FFF2-40B4-BE49-F238E27FC236}">
              <a16:creationId xmlns:a16="http://schemas.microsoft.com/office/drawing/2014/main" id="{1BD91678-F730-4875-9770-09C751CC1DA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74" name="Texto 17" hidden="1">
          <a:extLst>
            <a:ext uri="{FF2B5EF4-FFF2-40B4-BE49-F238E27FC236}">
              <a16:creationId xmlns:a16="http://schemas.microsoft.com/office/drawing/2014/main" id="{E0EAAE25-2A71-4E2B-AFD2-9C179572445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375" name="Texto 17" hidden="1">
          <a:extLst>
            <a:ext uri="{FF2B5EF4-FFF2-40B4-BE49-F238E27FC236}">
              <a16:creationId xmlns:a16="http://schemas.microsoft.com/office/drawing/2014/main" id="{6BE35D9D-B5DA-4463-ADA1-735B3AC16C3E}"/>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376" name="Texto 17" hidden="1">
          <a:extLst>
            <a:ext uri="{FF2B5EF4-FFF2-40B4-BE49-F238E27FC236}">
              <a16:creationId xmlns:a16="http://schemas.microsoft.com/office/drawing/2014/main" id="{EE4AF49D-4C6B-4C23-B76C-5D6CD5DBD613}"/>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77" name="Texto 17" hidden="1">
          <a:extLst>
            <a:ext uri="{FF2B5EF4-FFF2-40B4-BE49-F238E27FC236}">
              <a16:creationId xmlns:a16="http://schemas.microsoft.com/office/drawing/2014/main" id="{CB728B56-64E9-477D-B2C7-95972D13E04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78" name="Texto 17" hidden="1">
          <a:extLst>
            <a:ext uri="{FF2B5EF4-FFF2-40B4-BE49-F238E27FC236}">
              <a16:creationId xmlns:a16="http://schemas.microsoft.com/office/drawing/2014/main" id="{0CD290F7-7A96-47C5-B461-B67D5CB1752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79" name="Texto 17" hidden="1">
          <a:extLst>
            <a:ext uri="{FF2B5EF4-FFF2-40B4-BE49-F238E27FC236}">
              <a16:creationId xmlns:a16="http://schemas.microsoft.com/office/drawing/2014/main" id="{9CE26455-6B65-4A2C-93FE-9E3A37244B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80" name="Texto 17" hidden="1">
          <a:extLst>
            <a:ext uri="{FF2B5EF4-FFF2-40B4-BE49-F238E27FC236}">
              <a16:creationId xmlns:a16="http://schemas.microsoft.com/office/drawing/2014/main" id="{9E5D563C-B610-40FB-9D65-EBE0F0837A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81" name="Texto 17" hidden="1">
          <a:extLst>
            <a:ext uri="{FF2B5EF4-FFF2-40B4-BE49-F238E27FC236}">
              <a16:creationId xmlns:a16="http://schemas.microsoft.com/office/drawing/2014/main" id="{0C25A542-045A-452B-B68F-5AB3FAB844E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82" name="Texto 17" hidden="1">
          <a:extLst>
            <a:ext uri="{FF2B5EF4-FFF2-40B4-BE49-F238E27FC236}">
              <a16:creationId xmlns:a16="http://schemas.microsoft.com/office/drawing/2014/main" id="{DE7C19EA-A03F-4544-B26E-F9045CB087B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83" name="Texto 17" hidden="1">
          <a:extLst>
            <a:ext uri="{FF2B5EF4-FFF2-40B4-BE49-F238E27FC236}">
              <a16:creationId xmlns:a16="http://schemas.microsoft.com/office/drawing/2014/main" id="{F2DAF832-ABAA-4834-8443-E5AAB82DFE6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84" name="Texto 17" hidden="1">
          <a:extLst>
            <a:ext uri="{FF2B5EF4-FFF2-40B4-BE49-F238E27FC236}">
              <a16:creationId xmlns:a16="http://schemas.microsoft.com/office/drawing/2014/main" id="{00982C4A-85D8-49A2-9534-8E5ABDE14C5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85" name="Texto 17" hidden="1">
          <a:extLst>
            <a:ext uri="{FF2B5EF4-FFF2-40B4-BE49-F238E27FC236}">
              <a16:creationId xmlns:a16="http://schemas.microsoft.com/office/drawing/2014/main" id="{FBB041CD-D929-49A6-8DA3-CFF422005E8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86" name="Texto 17" hidden="1">
          <a:extLst>
            <a:ext uri="{FF2B5EF4-FFF2-40B4-BE49-F238E27FC236}">
              <a16:creationId xmlns:a16="http://schemas.microsoft.com/office/drawing/2014/main" id="{1FBE5446-85D1-4B4A-AA61-6F763A8C693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87" name="Texto 17" hidden="1">
          <a:extLst>
            <a:ext uri="{FF2B5EF4-FFF2-40B4-BE49-F238E27FC236}">
              <a16:creationId xmlns:a16="http://schemas.microsoft.com/office/drawing/2014/main" id="{C98F116A-1C27-47AA-A7E9-0C08A89A3C2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88" name="Texto 17" hidden="1">
          <a:extLst>
            <a:ext uri="{FF2B5EF4-FFF2-40B4-BE49-F238E27FC236}">
              <a16:creationId xmlns:a16="http://schemas.microsoft.com/office/drawing/2014/main" id="{A1664E4D-3190-4913-AACE-B723B60058C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89" name="Texto 17" hidden="1">
          <a:extLst>
            <a:ext uri="{FF2B5EF4-FFF2-40B4-BE49-F238E27FC236}">
              <a16:creationId xmlns:a16="http://schemas.microsoft.com/office/drawing/2014/main" id="{643CF24B-DA4A-4316-8DB3-6679BF8C92C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90" name="Texto 17" hidden="1">
          <a:extLst>
            <a:ext uri="{FF2B5EF4-FFF2-40B4-BE49-F238E27FC236}">
              <a16:creationId xmlns:a16="http://schemas.microsoft.com/office/drawing/2014/main" id="{04CA6F23-E59C-4BE6-AB2A-39715FF0D98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91" name="Texto 17" hidden="1">
          <a:extLst>
            <a:ext uri="{FF2B5EF4-FFF2-40B4-BE49-F238E27FC236}">
              <a16:creationId xmlns:a16="http://schemas.microsoft.com/office/drawing/2014/main" id="{4FF9A338-4974-4AC9-AE57-336F1E44301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92" name="Texto 17" hidden="1">
          <a:extLst>
            <a:ext uri="{FF2B5EF4-FFF2-40B4-BE49-F238E27FC236}">
              <a16:creationId xmlns:a16="http://schemas.microsoft.com/office/drawing/2014/main" id="{133ACCDB-FD97-4697-B289-D64B367F8CF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93" name="Texto 17" hidden="1">
          <a:extLst>
            <a:ext uri="{FF2B5EF4-FFF2-40B4-BE49-F238E27FC236}">
              <a16:creationId xmlns:a16="http://schemas.microsoft.com/office/drawing/2014/main" id="{79A73723-B90B-4BC5-AD00-041C693F8A6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94" name="Texto 17" hidden="1">
          <a:extLst>
            <a:ext uri="{FF2B5EF4-FFF2-40B4-BE49-F238E27FC236}">
              <a16:creationId xmlns:a16="http://schemas.microsoft.com/office/drawing/2014/main" id="{F9BC5937-0B0E-4E14-A1D1-2746CBEB35C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95" name="Texto 17" hidden="1">
          <a:extLst>
            <a:ext uri="{FF2B5EF4-FFF2-40B4-BE49-F238E27FC236}">
              <a16:creationId xmlns:a16="http://schemas.microsoft.com/office/drawing/2014/main" id="{C42A14B3-FE26-41C7-BD71-531F29464CF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96" name="Texto 17" hidden="1">
          <a:extLst>
            <a:ext uri="{FF2B5EF4-FFF2-40B4-BE49-F238E27FC236}">
              <a16:creationId xmlns:a16="http://schemas.microsoft.com/office/drawing/2014/main" id="{5996ACE9-A872-4275-8E5D-E457CDF34BD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97" name="Texto 17" hidden="1">
          <a:extLst>
            <a:ext uri="{FF2B5EF4-FFF2-40B4-BE49-F238E27FC236}">
              <a16:creationId xmlns:a16="http://schemas.microsoft.com/office/drawing/2014/main" id="{9D35240D-4D46-4BDF-B280-FFADBA5F864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398" name="Texto 17" hidden="1">
          <a:extLst>
            <a:ext uri="{FF2B5EF4-FFF2-40B4-BE49-F238E27FC236}">
              <a16:creationId xmlns:a16="http://schemas.microsoft.com/office/drawing/2014/main" id="{CAA3F6EE-B812-4112-AC14-651A5A009FB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399" name="Texto 17" hidden="1">
          <a:extLst>
            <a:ext uri="{FF2B5EF4-FFF2-40B4-BE49-F238E27FC236}">
              <a16:creationId xmlns:a16="http://schemas.microsoft.com/office/drawing/2014/main" id="{FCA44EF9-2162-413A-B9FE-3DB2F50BE1D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00" name="Texto 17" hidden="1">
          <a:extLst>
            <a:ext uri="{FF2B5EF4-FFF2-40B4-BE49-F238E27FC236}">
              <a16:creationId xmlns:a16="http://schemas.microsoft.com/office/drawing/2014/main" id="{253689A1-AB69-4B11-82EC-B71533D8626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01" name="Texto 17" hidden="1">
          <a:extLst>
            <a:ext uri="{FF2B5EF4-FFF2-40B4-BE49-F238E27FC236}">
              <a16:creationId xmlns:a16="http://schemas.microsoft.com/office/drawing/2014/main" id="{03FFA0D3-199C-43ED-B2A1-3208F3AB579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02" name="Texto 17" hidden="1">
          <a:extLst>
            <a:ext uri="{FF2B5EF4-FFF2-40B4-BE49-F238E27FC236}">
              <a16:creationId xmlns:a16="http://schemas.microsoft.com/office/drawing/2014/main" id="{E5A683FF-D105-4E9E-B8DC-94E332605AC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03" name="Texto 17" hidden="1">
          <a:extLst>
            <a:ext uri="{FF2B5EF4-FFF2-40B4-BE49-F238E27FC236}">
              <a16:creationId xmlns:a16="http://schemas.microsoft.com/office/drawing/2014/main" id="{4D5D9826-8772-4187-9C05-55A08FDAB53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04" name="Texto 17" hidden="1">
          <a:extLst>
            <a:ext uri="{FF2B5EF4-FFF2-40B4-BE49-F238E27FC236}">
              <a16:creationId xmlns:a16="http://schemas.microsoft.com/office/drawing/2014/main" id="{3F5BACC8-25DE-4B0B-8D9D-7221B7D273E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05" name="Texto 17" hidden="1">
          <a:extLst>
            <a:ext uri="{FF2B5EF4-FFF2-40B4-BE49-F238E27FC236}">
              <a16:creationId xmlns:a16="http://schemas.microsoft.com/office/drawing/2014/main" id="{741FCB87-6F4C-4203-9B9D-B26577097EA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06" name="Texto 17" hidden="1">
          <a:extLst>
            <a:ext uri="{FF2B5EF4-FFF2-40B4-BE49-F238E27FC236}">
              <a16:creationId xmlns:a16="http://schemas.microsoft.com/office/drawing/2014/main" id="{B47A6A84-055B-4540-B851-11BFD24DBFE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07" name="Texto 17" hidden="1">
          <a:extLst>
            <a:ext uri="{FF2B5EF4-FFF2-40B4-BE49-F238E27FC236}">
              <a16:creationId xmlns:a16="http://schemas.microsoft.com/office/drawing/2014/main" id="{CDF21C71-6609-4A9A-9838-FC38A9B4A86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08" name="Texto 17" hidden="1">
          <a:extLst>
            <a:ext uri="{FF2B5EF4-FFF2-40B4-BE49-F238E27FC236}">
              <a16:creationId xmlns:a16="http://schemas.microsoft.com/office/drawing/2014/main" id="{AE41462A-3192-4341-9582-1D37F991525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09" name="Texto 17" hidden="1">
          <a:extLst>
            <a:ext uri="{FF2B5EF4-FFF2-40B4-BE49-F238E27FC236}">
              <a16:creationId xmlns:a16="http://schemas.microsoft.com/office/drawing/2014/main" id="{CDC52A48-26C4-461B-91D2-71817A26463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10" name="Texto 17" hidden="1">
          <a:extLst>
            <a:ext uri="{FF2B5EF4-FFF2-40B4-BE49-F238E27FC236}">
              <a16:creationId xmlns:a16="http://schemas.microsoft.com/office/drawing/2014/main" id="{75D3FA20-8E4B-4064-A450-B54FCFD5972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11" name="Texto 17" hidden="1">
          <a:extLst>
            <a:ext uri="{FF2B5EF4-FFF2-40B4-BE49-F238E27FC236}">
              <a16:creationId xmlns:a16="http://schemas.microsoft.com/office/drawing/2014/main" id="{74D242AF-AE17-4D7E-AD8B-3F9FEA66CAB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412" name="Texto 17" hidden="1">
          <a:extLst>
            <a:ext uri="{FF2B5EF4-FFF2-40B4-BE49-F238E27FC236}">
              <a16:creationId xmlns:a16="http://schemas.microsoft.com/office/drawing/2014/main" id="{7B25898C-C534-4BCB-A310-726314A31595}"/>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413" name="Texto 17" hidden="1">
          <a:extLst>
            <a:ext uri="{FF2B5EF4-FFF2-40B4-BE49-F238E27FC236}">
              <a16:creationId xmlns:a16="http://schemas.microsoft.com/office/drawing/2014/main" id="{2B3B4457-C5B8-4FBD-909A-E5C0B0775A26}"/>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14" name="Texto 17" hidden="1">
          <a:extLst>
            <a:ext uri="{FF2B5EF4-FFF2-40B4-BE49-F238E27FC236}">
              <a16:creationId xmlns:a16="http://schemas.microsoft.com/office/drawing/2014/main" id="{1031B75B-609B-49D8-A42D-9A12D0C7B98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15" name="Texto 17" hidden="1">
          <a:extLst>
            <a:ext uri="{FF2B5EF4-FFF2-40B4-BE49-F238E27FC236}">
              <a16:creationId xmlns:a16="http://schemas.microsoft.com/office/drawing/2014/main" id="{432AB81D-0B2F-46DC-B9B7-A78B72F74AB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16" name="Texto 17" hidden="1">
          <a:extLst>
            <a:ext uri="{FF2B5EF4-FFF2-40B4-BE49-F238E27FC236}">
              <a16:creationId xmlns:a16="http://schemas.microsoft.com/office/drawing/2014/main" id="{004AEE4E-554A-4A7B-A184-113FD187C27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17" name="Texto 17" hidden="1">
          <a:extLst>
            <a:ext uri="{FF2B5EF4-FFF2-40B4-BE49-F238E27FC236}">
              <a16:creationId xmlns:a16="http://schemas.microsoft.com/office/drawing/2014/main" id="{50845D0C-CC67-4232-81A7-2EB1D543413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18" name="Texto 17" hidden="1">
          <a:extLst>
            <a:ext uri="{FF2B5EF4-FFF2-40B4-BE49-F238E27FC236}">
              <a16:creationId xmlns:a16="http://schemas.microsoft.com/office/drawing/2014/main" id="{91BFF832-975E-411D-8F3F-8AE8C50F97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19" name="Texto 17" hidden="1">
          <a:extLst>
            <a:ext uri="{FF2B5EF4-FFF2-40B4-BE49-F238E27FC236}">
              <a16:creationId xmlns:a16="http://schemas.microsoft.com/office/drawing/2014/main" id="{4CD7A316-3006-4D06-81C8-AA069CF67F6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20" name="Texto 17" hidden="1">
          <a:extLst>
            <a:ext uri="{FF2B5EF4-FFF2-40B4-BE49-F238E27FC236}">
              <a16:creationId xmlns:a16="http://schemas.microsoft.com/office/drawing/2014/main" id="{748DF73E-7DC7-411C-B561-2F824E5FE66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21" name="Texto 17" hidden="1">
          <a:extLst>
            <a:ext uri="{FF2B5EF4-FFF2-40B4-BE49-F238E27FC236}">
              <a16:creationId xmlns:a16="http://schemas.microsoft.com/office/drawing/2014/main" id="{74B56613-5E3F-4AB9-8B9A-529975897BC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22" name="Texto 17" hidden="1">
          <a:extLst>
            <a:ext uri="{FF2B5EF4-FFF2-40B4-BE49-F238E27FC236}">
              <a16:creationId xmlns:a16="http://schemas.microsoft.com/office/drawing/2014/main" id="{D0A5C78D-96AB-4ABF-9D09-1549F15D917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23" name="Texto 17" hidden="1">
          <a:extLst>
            <a:ext uri="{FF2B5EF4-FFF2-40B4-BE49-F238E27FC236}">
              <a16:creationId xmlns:a16="http://schemas.microsoft.com/office/drawing/2014/main" id="{DE730685-DF35-4D3A-AE01-3584ED45D10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24" name="Texto 17" hidden="1">
          <a:extLst>
            <a:ext uri="{FF2B5EF4-FFF2-40B4-BE49-F238E27FC236}">
              <a16:creationId xmlns:a16="http://schemas.microsoft.com/office/drawing/2014/main" id="{C17DE60C-F177-4B05-835F-F8EB8E08336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25" name="Texto 17" hidden="1">
          <a:extLst>
            <a:ext uri="{FF2B5EF4-FFF2-40B4-BE49-F238E27FC236}">
              <a16:creationId xmlns:a16="http://schemas.microsoft.com/office/drawing/2014/main" id="{5A742AD0-3928-43F0-AC6A-67CD3D2C759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26" name="Texto 17" hidden="1">
          <a:extLst>
            <a:ext uri="{FF2B5EF4-FFF2-40B4-BE49-F238E27FC236}">
              <a16:creationId xmlns:a16="http://schemas.microsoft.com/office/drawing/2014/main" id="{F762DFA3-6D66-483C-BC81-0E545DBCBF7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27" name="Texto 17" hidden="1">
          <a:extLst>
            <a:ext uri="{FF2B5EF4-FFF2-40B4-BE49-F238E27FC236}">
              <a16:creationId xmlns:a16="http://schemas.microsoft.com/office/drawing/2014/main" id="{BA349567-80B4-4DD0-A968-177E4453C5F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28" name="Texto 17" hidden="1">
          <a:extLst>
            <a:ext uri="{FF2B5EF4-FFF2-40B4-BE49-F238E27FC236}">
              <a16:creationId xmlns:a16="http://schemas.microsoft.com/office/drawing/2014/main" id="{128C111D-A44A-434A-B2E4-896E74A6BE6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29" name="Texto 17" hidden="1">
          <a:extLst>
            <a:ext uri="{FF2B5EF4-FFF2-40B4-BE49-F238E27FC236}">
              <a16:creationId xmlns:a16="http://schemas.microsoft.com/office/drawing/2014/main" id="{DD2801C8-3B02-4D55-AFF1-522733A3B57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30" name="Texto 17" hidden="1">
          <a:extLst>
            <a:ext uri="{FF2B5EF4-FFF2-40B4-BE49-F238E27FC236}">
              <a16:creationId xmlns:a16="http://schemas.microsoft.com/office/drawing/2014/main" id="{26C49D5C-CA64-4C07-96EC-ACCEA094BC6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31" name="Texto 17" hidden="1">
          <a:extLst>
            <a:ext uri="{FF2B5EF4-FFF2-40B4-BE49-F238E27FC236}">
              <a16:creationId xmlns:a16="http://schemas.microsoft.com/office/drawing/2014/main" id="{C99FF277-1D69-4F33-BC76-99819C8D538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32" name="Texto 17" hidden="1">
          <a:extLst>
            <a:ext uri="{FF2B5EF4-FFF2-40B4-BE49-F238E27FC236}">
              <a16:creationId xmlns:a16="http://schemas.microsoft.com/office/drawing/2014/main" id="{2C018940-EFED-4641-8E0E-2609DF6B457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33" name="Texto 17" hidden="1">
          <a:extLst>
            <a:ext uri="{FF2B5EF4-FFF2-40B4-BE49-F238E27FC236}">
              <a16:creationId xmlns:a16="http://schemas.microsoft.com/office/drawing/2014/main" id="{E4DE1996-2EFA-4B34-9F91-149AACF16E2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34" name="Texto 17" hidden="1">
          <a:extLst>
            <a:ext uri="{FF2B5EF4-FFF2-40B4-BE49-F238E27FC236}">
              <a16:creationId xmlns:a16="http://schemas.microsoft.com/office/drawing/2014/main" id="{60129FF8-E8C1-42E5-BB32-A9D75E642EB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35" name="Texto 17" hidden="1">
          <a:extLst>
            <a:ext uri="{FF2B5EF4-FFF2-40B4-BE49-F238E27FC236}">
              <a16:creationId xmlns:a16="http://schemas.microsoft.com/office/drawing/2014/main" id="{AFA882D0-0AFD-47CC-9DE9-9D77BD9BDB7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36" name="Texto 17" hidden="1">
          <a:extLst>
            <a:ext uri="{FF2B5EF4-FFF2-40B4-BE49-F238E27FC236}">
              <a16:creationId xmlns:a16="http://schemas.microsoft.com/office/drawing/2014/main" id="{4F86DF81-172F-448D-A22F-E4E60E356DA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37" name="Texto 17" hidden="1">
          <a:extLst>
            <a:ext uri="{FF2B5EF4-FFF2-40B4-BE49-F238E27FC236}">
              <a16:creationId xmlns:a16="http://schemas.microsoft.com/office/drawing/2014/main" id="{9CBFC4A7-070E-4040-A37C-51680B62809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38" name="Texto 17" hidden="1">
          <a:extLst>
            <a:ext uri="{FF2B5EF4-FFF2-40B4-BE49-F238E27FC236}">
              <a16:creationId xmlns:a16="http://schemas.microsoft.com/office/drawing/2014/main" id="{3BEEB705-DF27-43AF-9B17-D623BA7D477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39" name="Texto 17" hidden="1">
          <a:extLst>
            <a:ext uri="{FF2B5EF4-FFF2-40B4-BE49-F238E27FC236}">
              <a16:creationId xmlns:a16="http://schemas.microsoft.com/office/drawing/2014/main" id="{55ABD1A0-DE11-4D07-AD26-0537738581D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40" name="Texto 17" hidden="1">
          <a:extLst>
            <a:ext uri="{FF2B5EF4-FFF2-40B4-BE49-F238E27FC236}">
              <a16:creationId xmlns:a16="http://schemas.microsoft.com/office/drawing/2014/main" id="{302A61C8-542B-47C0-B440-4E20E552421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41" name="Texto 17" hidden="1">
          <a:extLst>
            <a:ext uri="{FF2B5EF4-FFF2-40B4-BE49-F238E27FC236}">
              <a16:creationId xmlns:a16="http://schemas.microsoft.com/office/drawing/2014/main" id="{A0015C62-64B4-4ED9-B25A-57CC75B9EB6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42" name="Texto 17" hidden="1">
          <a:extLst>
            <a:ext uri="{FF2B5EF4-FFF2-40B4-BE49-F238E27FC236}">
              <a16:creationId xmlns:a16="http://schemas.microsoft.com/office/drawing/2014/main" id="{DA85D7B7-82F4-4433-AECB-1D172231D30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43" name="Texto 17" hidden="1">
          <a:extLst>
            <a:ext uri="{FF2B5EF4-FFF2-40B4-BE49-F238E27FC236}">
              <a16:creationId xmlns:a16="http://schemas.microsoft.com/office/drawing/2014/main" id="{C1D3CB8D-DEB0-4AC9-A818-78217885784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44" name="Texto 17" hidden="1">
          <a:extLst>
            <a:ext uri="{FF2B5EF4-FFF2-40B4-BE49-F238E27FC236}">
              <a16:creationId xmlns:a16="http://schemas.microsoft.com/office/drawing/2014/main" id="{E196F9DE-0111-4633-BA6F-D582B308B98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45" name="Texto 17" hidden="1">
          <a:extLst>
            <a:ext uri="{FF2B5EF4-FFF2-40B4-BE49-F238E27FC236}">
              <a16:creationId xmlns:a16="http://schemas.microsoft.com/office/drawing/2014/main" id="{4533CDF3-4FCE-4758-A821-9DC25E22082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46" name="Texto 17" hidden="1">
          <a:extLst>
            <a:ext uri="{FF2B5EF4-FFF2-40B4-BE49-F238E27FC236}">
              <a16:creationId xmlns:a16="http://schemas.microsoft.com/office/drawing/2014/main" id="{6C9A6B63-508A-4B33-8B6F-D66B5A5B0F9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47" name="Texto 17" hidden="1">
          <a:extLst>
            <a:ext uri="{FF2B5EF4-FFF2-40B4-BE49-F238E27FC236}">
              <a16:creationId xmlns:a16="http://schemas.microsoft.com/office/drawing/2014/main" id="{67984C3A-440F-42C2-8B34-26559DA0D44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48" name="Texto 17" hidden="1">
          <a:extLst>
            <a:ext uri="{FF2B5EF4-FFF2-40B4-BE49-F238E27FC236}">
              <a16:creationId xmlns:a16="http://schemas.microsoft.com/office/drawing/2014/main" id="{F47655ED-CC50-4C1C-8B15-BF139D29499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449" name="Texto 17" hidden="1">
          <a:extLst>
            <a:ext uri="{FF2B5EF4-FFF2-40B4-BE49-F238E27FC236}">
              <a16:creationId xmlns:a16="http://schemas.microsoft.com/office/drawing/2014/main" id="{79688FC3-4739-4D66-8F47-ECC669A5B63B}"/>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450" name="Texto 17" hidden="1">
          <a:extLst>
            <a:ext uri="{FF2B5EF4-FFF2-40B4-BE49-F238E27FC236}">
              <a16:creationId xmlns:a16="http://schemas.microsoft.com/office/drawing/2014/main" id="{0E52BBDA-E026-41E0-B390-1A9E76544BDA}"/>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51" name="Texto 17" hidden="1">
          <a:extLst>
            <a:ext uri="{FF2B5EF4-FFF2-40B4-BE49-F238E27FC236}">
              <a16:creationId xmlns:a16="http://schemas.microsoft.com/office/drawing/2014/main" id="{7E99CCAE-66B0-4877-8159-D4B91344532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52" name="Texto 17" hidden="1">
          <a:extLst>
            <a:ext uri="{FF2B5EF4-FFF2-40B4-BE49-F238E27FC236}">
              <a16:creationId xmlns:a16="http://schemas.microsoft.com/office/drawing/2014/main" id="{9B211EE2-80F7-4BC9-8FE4-5A0854EC1B2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53" name="Texto 17" hidden="1">
          <a:extLst>
            <a:ext uri="{FF2B5EF4-FFF2-40B4-BE49-F238E27FC236}">
              <a16:creationId xmlns:a16="http://schemas.microsoft.com/office/drawing/2014/main" id="{1DE9EA68-0141-48AE-A5AE-44B14FC6AC1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54" name="Texto 17" hidden="1">
          <a:extLst>
            <a:ext uri="{FF2B5EF4-FFF2-40B4-BE49-F238E27FC236}">
              <a16:creationId xmlns:a16="http://schemas.microsoft.com/office/drawing/2014/main" id="{76416E50-9BA1-4AB1-97B2-D9D9D7CD2C7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55" name="Texto 17" hidden="1">
          <a:extLst>
            <a:ext uri="{FF2B5EF4-FFF2-40B4-BE49-F238E27FC236}">
              <a16:creationId xmlns:a16="http://schemas.microsoft.com/office/drawing/2014/main" id="{E0DE4D8A-280E-4326-BBB6-7550E1BC0A0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56" name="Texto 17" hidden="1">
          <a:extLst>
            <a:ext uri="{FF2B5EF4-FFF2-40B4-BE49-F238E27FC236}">
              <a16:creationId xmlns:a16="http://schemas.microsoft.com/office/drawing/2014/main" id="{145EEEDB-444A-4221-A113-DBD5C27295F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57" name="Texto 17" hidden="1">
          <a:extLst>
            <a:ext uri="{FF2B5EF4-FFF2-40B4-BE49-F238E27FC236}">
              <a16:creationId xmlns:a16="http://schemas.microsoft.com/office/drawing/2014/main" id="{685BF2B3-0930-42FD-80C1-D91127F2765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58" name="Texto 17" hidden="1">
          <a:extLst>
            <a:ext uri="{FF2B5EF4-FFF2-40B4-BE49-F238E27FC236}">
              <a16:creationId xmlns:a16="http://schemas.microsoft.com/office/drawing/2014/main" id="{8EF0017A-F956-4922-A2DF-54113C1DDEF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59" name="Texto 17" hidden="1">
          <a:extLst>
            <a:ext uri="{FF2B5EF4-FFF2-40B4-BE49-F238E27FC236}">
              <a16:creationId xmlns:a16="http://schemas.microsoft.com/office/drawing/2014/main" id="{2A6A6EEF-2666-4BC2-B856-59230CE7EB4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60" name="Texto 17" hidden="1">
          <a:extLst>
            <a:ext uri="{FF2B5EF4-FFF2-40B4-BE49-F238E27FC236}">
              <a16:creationId xmlns:a16="http://schemas.microsoft.com/office/drawing/2014/main" id="{2228FBBB-500A-4039-A5A1-19B5D9FB031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61" name="Texto 17" hidden="1">
          <a:extLst>
            <a:ext uri="{FF2B5EF4-FFF2-40B4-BE49-F238E27FC236}">
              <a16:creationId xmlns:a16="http://schemas.microsoft.com/office/drawing/2014/main" id="{5D357585-6E29-49A3-BCA8-E0183ED0FA4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62" name="Texto 17" hidden="1">
          <a:extLst>
            <a:ext uri="{FF2B5EF4-FFF2-40B4-BE49-F238E27FC236}">
              <a16:creationId xmlns:a16="http://schemas.microsoft.com/office/drawing/2014/main" id="{65E26E80-A91E-472E-9622-D7ED47F4C8B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63" name="Texto 17" hidden="1">
          <a:extLst>
            <a:ext uri="{FF2B5EF4-FFF2-40B4-BE49-F238E27FC236}">
              <a16:creationId xmlns:a16="http://schemas.microsoft.com/office/drawing/2014/main" id="{65B4D2C3-3C28-4118-85C8-962D0B79498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64" name="Texto 17" hidden="1">
          <a:extLst>
            <a:ext uri="{FF2B5EF4-FFF2-40B4-BE49-F238E27FC236}">
              <a16:creationId xmlns:a16="http://schemas.microsoft.com/office/drawing/2014/main" id="{61EE8EA3-57DD-4F29-A3B7-D1EAB32ACBC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65" name="Texto 17" hidden="1">
          <a:extLst>
            <a:ext uri="{FF2B5EF4-FFF2-40B4-BE49-F238E27FC236}">
              <a16:creationId xmlns:a16="http://schemas.microsoft.com/office/drawing/2014/main" id="{7169DA56-093E-40E2-B091-B649811C605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66" name="Texto 17" hidden="1">
          <a:extLst>
            <a:ext uri="{FF2B5EF4-FFF2-40B4-BE49-F238E27FC236}">
              <a16:creationId xmlns:a16="http://schemas.microsoft.com/office/drawing/2014/main" id="{A6014B00-9235-438A-B2A1-67EE3AC30F1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67" name="Texto 17" hidden="1">
          <a:extLst>
            <a:ext uri="{FF2B5EF4-FFF2-40B4-BE49-F238E27FC236}">
              <a16:creationId xmlns:a16="http://schemas.microsoft.com/office/drawing/2014/main" id="{FABE8261-C529-4659-9501-3873DEE04E6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68" name="Texto 17" hidden="1">
          <a:extLst>
            <a:ext uri="{FF2B5EF4-FFF2-40B4-BE49-F238E27FC236}">
              <a16:creationId xmlns:a16="http://schemas.microsoft.com/office/drawing/2014/main" id="{8E779E48-3920-43D7-92AD-A793B606089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69" name="Texto 17" hidden="1">
          <a:extLst>
            <a:ext uri="{FF2B5EF4-FFF2-40B4-BE49-F238E27FC236}">
              <a16:creationId xmlns:a16="http://schemas.microsoft.com/office/drawing/2014/main" id="{AFF7EEE8-7B83-4FD0-B7FF-59D686B8D12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70" name="Texto 17" hidden="1">
          <a:extLst>
            <a:ext uri="{FF2B5EF4-FFF2-40B4-BE49-F238E27FC236}">
              <a16:creationId xmlns:a16="http://schemas.microsoft.com/office/drawing/2014/main" id="{9EFC58A0-9E26-4527-8349-73ED7BCE50E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71" name="Texto 17" hidden="1">
          <a:extLst>
            <a:ext uri="{FF2B5EF4-FFF2-40B4-BE49-F238E27FC236}">
              <a16:creationId xmlns:a16="http://schemas.microsoft.com/office/drawing/2014/main" id="{3D670A8B-C215-4EE0-A7F1-382C71BB80C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72" name="Texto 17" hidden="1">
          <a:extLst>
            <a:ext uri="{FF2B5EF4-FFF2-40B4-BE49-F238E27FC236}">
              <a16:creationId xmlns:a16="http://schemas.microsoft.com/office/drawing/2014/main" id="{B4147F4F-5D60-4416-B6FA-21935C25CDB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73" name="Texto 17" hidden="1">
          <a:extLst>
            <a:ext uri="{FF2B5EF4-FFF2-40B4-BE49-F238E27FC236}">
              <a16:creationId xmlns:a16="http://schemas.microsoft.com/office/drawing/2014/main" id="{C1B3B33F-7BF2-45A4-985B-3E8405307CD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74" name="Texto 17" hidden="1">
          <a:extLst>
            <a:ext uri="{FF2B5EF4-FFF2-40B4-BE49-F238E27FC236}">
              <a16:creationId xmlns:a16="http://schemas.microsoft.com/office/drawing/2014/main" id="{039A268E-2849-4FB3-BBDD-88B4533F399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75" name="Texto 17" hidden="1">
          <a:extLst>
            <a:ext uri="{FF2B5EF4-FFF2-40B4-BE49-F238E27FC236}">
              <a16:creationId xmlns:a16="http://schemas.microsoft.com/office/drawing/2014/main" id="{96E67065-8D83-4B37-B3AA-3FEA9F5FE1B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76" name="Texto 17" hidden="1">
          <a:extLst>
            <a:ext uri="{FF2B5EF4-FFF2-40B4-BE49-F238E27FC236}">
              <a16:creationId xmlns:a16="http://schemas.microsoft.com/office/drawing/2014/main" id="{8AB9105C-4F13-4019-AC90-D3A84C8A8A1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77" name="Texto 17" hidden="1">
          <a:extLst>
            <a:ext uri="{FF2B5EF4-FFF2-40B4-BE49-F238E27FC236}">
              <a16:creationId xmlns:a16="http://schemas.microsoft.com/office/drawing/2014/main" id="{EA038D0D-BC13-4569-9AFD-44F95EF0B92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78" name="Texto 17" hidden="1">
          <a:extLst>
            <a:ext uri="{FF2B5EF4-FFF2-40B4-BE49-F238E27FC236}">
              <a16:creationId xmlns:a16="http://schemas.microsoft.com/office/drawing/2014/main" id="{069CCC8C-4E9D-4CB8-A556-4FB86D36430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79" name="Texto 17" hidden="1">
          <a:extLst>
            <a:ext uri="{FF2B5EF4-FFF2-40B4-BE49-F238E27FC236}">
              <a16:creationId xmlns:a16="http://schemas.microsoft.com/office/drawing/2014/main" id="{3C536A8D-6A4F-46A4-ABA4-A412C00B304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80" name="Texto 17" hidden="1">
          <a:extLst>
            <a:ext uri="{FF2B5EF4-FFF2-40B4-BE49-F238E27FC236}">
              <a16:creationId xmlns:a16="http://schemas.microsoft.com/office/drawing/2014/main" id="{9A093D76-7CB9-4803-BA09-AFBF2419160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81" name="Texto 17" hidden="1">
          <a:extLst>
            <a:ext uri="{FF2B5EF4-FFF2-40B4-BE49-F238E27FC236}">
              <a16:creationId xmlns:a16="http://schemas.microsoft.com/office/drawing/2014/main" id="{D2804ADF-658C-454B-9765-A29246CD491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82" name="Texto 17" hidden="1">
          <a:extLst>
            <a:ext uri="{FF2B5EF4-FFF2-40B4-BE49-F238E27FC236}">
              <a16:creationId xmlns:a16="http://schemas.microsoft.com/office/drawing/2014/main" id="{338C8F14-6BC8-4EB6-BE2E-F2D0F153624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83" name="Texto 17" hidden="1">
          <a:extLst>
            <a:ext uri="{FF2B5EF4-FFF2-40B4-BE49-F238E27FC236}">
              <a16:creationId xmlns:a16="http://schemas.microsoft.com/office/drawing/2014/main" id="{D164170E-67FA-4107-9F9E-DA923AAAC39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84" name="Texto 17" hidden="1">
          <a:extLst>
            <a:ext uri="{FF2B5EF4-FFF2-40B4-BE49-F238E27FC236}">
              <a16:creationId xmlns:a16="http://schemas.microsoft.com/office/drawing/2014/main" id="{5FD03B65-C28D-4F1E-8740-5B3657FD0DE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85" name="Texto 17" hidden="1">
          <a:extLst>
            <a:ext uri="{FF2B5EF4-FFF2-40B4-BE49-F238E27FC236}">
              <a16:creationId xmlns:a16="http://schemas.microsoft.com/office/drawing/2014/main" id="{4727457D-0D0C-4A94-8237-7B7CE184DF9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486" name="Texto 17" hidden="1">
          <a:extLst>
            <a:ext uri="{FF2B5EF4-FFF2-40B4-BE49-F238E27FC236}">
              <a16:creationId xmlns:a16="http://schemas.microsoft.com/office/drawing/2014/main" id="{9993476B-0BFC-44A3-A89C-AE270073277B}"/>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487" name="Texto 17" hidden="1">
          <a:extLst>
            <a:ext uri="{FF2B5EF4-FFF2-40B4-BE49-F238E27FC236}">
              <a16:creationId xmlns:a16="http://schemas.microsoft.com/office/drawing/2014/main" id="{7B8558CB-3BA6-4ED3-98D8-F06D95A8278C}"/>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88" name="Texto 17" hidden="1">
          <a:extLst>
            <a:ext uri="{FF2B5EF4-FFF2-40B4-BE49-F238E27FC236}">
              <a16:creationId xmlns:a16="http://schemas.microsoft.com/office/drawing/2014/main" id="{D02E57EC-4E21-48A3-9796-367109DE274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89" name="Texto 17" hidden="1">
          <a:extLst>
            <a:ext uri="{FF2B5EF4-FFF2-40B4-BE49-F238E27FC236}">
              <a16:creationId xmlns:a16="http://schemas.microsoft.com/office/drawing/2014/main" id="{D5F939F0-BE4D-4741-85B6-81111F3FF03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90" name="Texto 17" hidden="1">
          <a:extLst>
            <a:ext uri="{FF2B5EF4-FFF2-40B4-BE49-F238E27FC236}">
              <a16:creationId xmlns:a16="http://schemas.microsoft.com/office/drawing/2014/main" id="{30D3955C-12D7-4648-9948-A1C992A4A91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91" name="Texto 17" hidden="1">
          <a:extLst>
            <a:ext uri="{FF2B5EF4-FFF2-40B4-BE49-F238E27FC236}">
              <a16:creationId xmlns:a16="http://schemas.microsoft.com/office/drawing/2014/main" id="{8591366C-F35C-4D08-8310-E989AA43EC6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92" name="Texto 17" hidden="1">
          <a:extLst>
            <a:ext uri="{FF2B5EF4-FFF2-40B4-BE49-F238E27FC236}">
              <a16:creationId xmlns:a16="http://schemas.microsoft.com/office/drawing/2014/main" id="{B72C5C58-AE85-45A3-B471-42601656156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93" name="Texto 17" hidden="1">
          <a:extLst>
            <a:ext uri="{FF2B5EF4-FFF2-40B4-BE49-F238E27FC236}">
              <a16:creationId xmlns:a16="http://schemas.microsoft.com/office/drawing/2014/main" id="{350A8B25-075A-456D-AA1D-3B7F6A2BA9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94" name="Texto 17" hidden="1">
          <a:extLst>
            <a:ext uri="{FF2B5EF4-FFF2-40B4-BE49-F238E27FC236}">
              <a16:creationId xmlns:a16="http://schemas.microsoft.com/office/drawing/2014/main" id="{31DA07AE-0E2C-437A-A770-3A67269A071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495" name="Texto 17" hidden="1">
          <a:extLst>
            <a:ext uri="{FF2B5EF4-FFF2-40B4-BE49-F238E27FC236}">
              <a16:creationId xmlns:a16="http://schemas.microsoft.com/office/drawing/2014/main" id="{B9F6D070-30F9-4A86-8412-877504D1238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96" name="Texto 17" hidden="1">
          <a:extLst>
            <a:ext uri="{FF2B5EF4-FFF2-40B4-BE49-F238E27FC236}">
              <a16:creationId xmlns:a16="http://schemas.microsoft.com/office/drawing/2014/main" id="{6F0239D6-3227-43F7-A1D6-72C1D48A0A4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97" name="Texto 17" hidden="1">
          <a:extLst>
            <a:ext uri="{FF2B5EF4-FFF2-40B4-BE49-F238E27FC236}">
              <a16:creationId xmlns:a16="http://schemas.microsoft.com/office/drawing/2014/main" id="{E081097C-56FE-46C4-96F9-3F390AB83C2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98" name="Texto 17" hidden="1">
          <a:extLst>
            <a:ext uri="{FF2B5EF4-FFF2-40B4-BE49-F238E27FC236}">
              <a16:creationId xmlns:a16="http://schemas.microsoft.com/office/drawing/2014/main" id="{69906EAF-B4EC-4260-8F58-75C81237EBC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499" name="Texto 17" hidden="1">
          <a:extLst>
            <a:ext uri="{FF2B5EF4-FFF2-40B4-BE49-F238E27FC236}">
              <a16:creationId xmlns:a16="http://schemas.microsoft.com/office/drawing/2014/main" id="{574489A6-D1F2-4591-9B84-A2E29E0A70E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00" name="Texto 17" hidden="1">
          <a:extLst>
            <a:ext uri="{FF2B5EF4-FFF2-40B4-BE49-F238E27FC236}">
              <a16:creationId xmlns:a16="http://schemas.microsoft.com/office/drawing/2014/main" id="{DC8F8629-5CA2-4F7C-B3BA-2953691BA35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01" name="Texto 17" hidden="1">
          <a:extLst>
            <a:ext uri="{FF2B5EF4-FFF2-40B4-BE49-F238E27FC236}">
              <a16:creationId xmlns:a16="http://schemas.microsoft.com/office/drawing/2014/main" id="{87EEBB70-BBF6-4DE5-956E-087CF4286DA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02" name="Texto 17" hidden="1">
          <a:extLst>
            <a:ext uri="{FF2B5EF4-FFF2-40B4-BE49-F238E27FC236}">
              <a16:creationId xmlns:a16="http://schemas.microsoft.com/office/drawing/2014/main" id="{43631F24-A450-48B7-BBE7-55CE206643C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03" name="Texto 17" hidden="1">
          <a:extLst>
            <a:ext uri="{FF2B5EF4-FFF2-40B4-BE49-F238E27FC236}">
              <a16:creationId xmlns:a16="http://schemas.microsoft.com/office/drawing/2014/main" id="{09EBE9AA-B72F-4F25-99AB-F7D3DCF3F76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04" name="Texto 17" hidden="1">
          <a:extLst>
            <a:ext uri="{FF2B5EF4-FFF2-40B4-BE49-F238E27FC236}">
              <a16:creationId xmlns:a16="http://schemas.microsoft.com/office/drawing/2014/main" id="{0C4DA418-248A-43CD-9AA8-C6A59C767C9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05" name="Texto 17" hidden="1">
          <a:extLst>
            <a:ext uri="{FF2B5EF4-FFF2-40B4-BE49-F238E27FC236}">
              <a16:creationId xmlns:a16="http://schemas.microsoft.com/office/drawing/2014/main" id="{C1E31C81-89C3-47DD-AB30-20FA268210D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06" name="Texto 17" hidden="1">
          <a:extLst>
            <a:ext uri="{FF2B5EF4-FFF2-40B4-BE49-F238E27FC236}">
              <a16:creationId xmlns:a16="http://schemas.microsoft.com/office/drawing/2014/main" id="{401A5C15-0CEC-45F8-B014-9359A35F747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07" name="Texto 17" hidden="1">
          <a:extLst>
            <a:ext uri="{FF2B5EF4-FFF2-40B4-BE49-F238E27FC236}">
              <a16:creationId xmlns:a16="http://schemas.microsoft.com/office/drawing/2014/main" id="{7548FE79-971D-41F0-820E-40E71BEC23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08" name="Texto 17" hidden="1">
          <a:extLst>
            <a:ext uri="{FF2B5EF4-FFF2-40B4-BE49-F238E27FC236}">
              <a16:creationId xmlns:a16="http://schemas.microsoft.com/office/drawing/2014/main" id="{1E31EF8F-1DAB-474D-9CB4-76F40733C7A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09" name="Texto 17" hidden="1">
          <a:extLst>
            <a:ext uri="{FF2B5EF4-FFF2-40B4-BE49-F238E27FC236}">
              <a16:creationId xmlns:a16="http://schemas.microsoft.com/office/drawing/2014/main" id="{0375A3DC-6520-4652-83E0-84BE7E4A144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10" name="Texto 17" hidden="1">
          <a:extLst>
            <a:ext uri="{FF2B5EF4-FFF2-40B4-BE49-F238E27FC236}">
              <a16:creationId xmlns:a16="http://schemas.microsoft.com/office/drawing/2014/main" id="{331B48B0-73EC-49C8-B8CC-1519705C176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11" name="Texto 17" hidden="1">
          <a:extLst>
            <a:ext uri="{FF2B5EF4-FFF2-40B4-BE49-F238E27FC236}">
              <a16:creationId xmlns:a16="http://schemas.microsoft.com/office/drawing/2014/main" id="{90A7CC55-2466-4CF5-A69A-28631B2D2B3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12" name="Texto 17" hidden="1">
          <a:extLst>
            <a:ext uri="{FF2B5EF4-FFF2-40B4-BE49-F238E27FC236}">
              <a16:creationId xmlns:a16="http://schemas.microsoft.com/office/drawing/2014/main" id="{0B36223D-166B-4B74-81EE-D9796F63175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13" name="Texto 17" hidden="1">
          <a:extLst>
            <a:ext uri="{FF2B5EF4-FFF2-40B4-BE49-F238E27FC236}">
              <a16:creationId xmlns:a16="http://schemas.microsoft.com/office/drawing/2014/main" id="{6CCBA0F3-4E63-48A7-8A06-C381537E46B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14" name="Texto 17" hidden="1">
          <a:extLst>
            <a:ext uri="{FF2B5EF4-FFF2-40B4-BE49-F238E27FC236}">
              <a16:creationId xmlns:a16="http://schemas.microsoft.com/office/drawing/2014/main" id="{AD0AE9C4-3D53-4EE1-A461-EFF5D8A5533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15" name="Texto 17" hidden="1">
          <a:extLst>
            <a:ext uri="{FF2B5EF4-FFF2-40B4-BE49-F238E27FC236}">
              <a16:creationId xmlns:a16="http://schemas.microsoft.com/office/drawing/2014/main" id="{300459AC-32E3-40DB-A733-A35B2E88EFD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16" name="Texto 17" hidden="1">
          <a:extLst>
            <a:ext uri="{FF2B5EF4-FFF2-40B4-BE49-F238E27FC236}">
              <a16:creationId xmlns:a16="http://schemas.microsoft.com/office/drawing/2014/main" id="{D89F4C10-B39B-457B-AD19-F97A6749E13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17" name="Texto 17" hidden="1">
          <a:extLst>
            <a:ext uri="{FF2B5EF4-FFF2-40B4-BE49-F238E27FC236}">
              <a16:creationId xmlns:a16="http://schemas.microsoft.com/office/drawing/2014/main" id="{EDEE643B-7511-459E-846D-794034AA00D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18" name="Texto 17" hidden="1">
          <a:extLst>
            <a:ext uri="{FF2B5EF4-FFF2-40B4-BE49-F238E27FC236}">
              <a16:creationId xmlns:a16="http://schemas.microsoft.com/office/drawing/2014/main" id="{BE539134-CEB5-4A9E-AE75-D11C2069F3E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19" name="Texto 17" hidden="1">
          <a:extLst>
            <a:ext uri="{FF2B5EF4-FFF2-40B4-BE49-F238E27FC236}">
              <a16:creationId xmlns:a16="http://schemas.microsoft.com/office/drawing/2014/main" id="{A8D215CB-874C-4AC7-91F7-3BD8462FB9E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20" name="Texto 17" hidden="1">
          <a:extLst>
            <a:ext uri="{FF2B5EF4-FFF2-40B4-BE49-F238E27FC236}">
              <a16:creationId xmlns:a16="http://schemas.microsoft.com/office/drawing/2014/main" id="{0C9E5A34-8995-4870-9D6F-533EF13FAA6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21" name="Texto 17" hidden="1">
          <a:extLst>
            <a:ext uri="{FF2B5EF4-FFF2-40B4-BE49-F238E27FC236}">
              <a16:creationId xmlns:a16="http://schemas.microsoft.com/office/drawing/2014/main" id="{633D4EB3-942A-407B-8136-BE27A4D6D76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22" name="Texto 17" hidden="1">
          <a:extLst>
            <a:ext uri="{FF2B5EF4-FFF2-40B4-BE49-F238E27FC236}">
              <a16:creationId xmlns:a16="http://schemas.microsoft.com/office/drawing/2014/main" id="{352FA029-B274-4DB9-928E-56681BB6E22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523" name="Texto 17" hidden="1">
          <a:extLst>
            <a:ext uri="{FF2B5EF4-FFF2-40B4-BE49-F238E27FC236}">
              <a16:creationId xmlns:a16="http://schemas.microsoft.com/office/drawing/2014/main" id="{2D3F6356-CECD-4B6B-9B28-8EC5872BB9B6}"/>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524" name="Texto 17" hidden="1">
          <a:extLst>
            <a:ext uri="{FF2B5EF4-FFF2-40B4-BE49-F238E27FC236}">
              <a16:creationId xmlns:a16="http://schemas.microsoft.com/office/drawing/2014/main" id="{82160952-924A-45A6-9A3C-0842A78C4F47}"/>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25" name="Texto 17" hidden="1">
          <a:extLst>
            <a:ext uri="{FF2B5EF4-FFF2-40B4-BE49-F238E27FC236}">
              <a16:creationId xmlns:a16="http://schemas.microsoft.com/office/drawing/2014/main" id="{A5C85690-ECDC-45CE-827F-4909902C5CC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26" name="Texto 17" hidden="1">
          <a:extLst>
            <a:ext uri="{FF2B5EF4-FFF2-40B4-BE49-F238E27FC236}">
              <a16:creationId xmlns:a16="http://schemas.microsoft.com/office/drawing/2014/main" id="{F1F3C938-AD44-438D-BE30-9A9AD0E8D5C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27" name="Texto 17" hidden="1">
          <a:extLst>
            <a:ext uri="{FF2B5EF4-FFF2-40B4-BE49-F238E27FC236}">
              <a16:creationId xmlns:a16="http://schemas.microsoft.com/office/drawing/2014/main" id="{9F6E921D-30EF-4325-ACA4-19F5EEDC9CE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28" name="Texto 17" hidden="1">
          <a:extLst>
            <a:ext uri="{FF2B5EF4-FFF2-40B4-BE49-F238E27FC236}">
              <a16:creationId xmlns:a16="http://schemas.microsoft.com/office/drawing/2014/main" id="{2A94C393-9153-4F5B-93D8-1BBB3547243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29" name="Texto 17" hidden="1">
          <a:extLst>
            <a:ext uri="{FF2B5EF4-FFF2-40B4-BE49-F238E27FC236}">
              <a16:creationId xmlns:a16="http://schemas.microsoft.com/office/drawing/2014/main" id="{DDA5ED4A-836B-41AF-8AF5-C2AB5646D7E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30" name="Texto 17" hidden="1">
          <a:extLst>
            <a:ext uri="{FF2B5EF4-FFF2-40B4-BE49-F238E27FC236}">
              <a16:creationId xmlns:a16="http://schemas.microsoft.com/office/drawing/2014/main" id="{DD4A8E3E-E552-4067-840E-CE606441EDB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31" name="Texto 17" hidden="1">
          <a:extLst>
            <a:ext uri="{FF2B5EF4-FFF2-40B4-BE49-F238E27FC236}">
              <a16:creationId xmlns:a16="http://schemas.microsoft.com/office/drawing/2014/main" id="{D774A2BC-AFBF-4169-9DA0-2B3BB41EF0A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32" name="Texto 17" hidden="1">
          <a:extLst>
            <a:ext uri="{FF2B5EF4-FFF2-40B4-BE49-F238E27FC236}">
              <a16:creationId xmlns:a16="http://schemas.microsoft.com/office/drawing/2014/main" id="{6BD00CC7-D8DE-4F47-8278-8E20199A44F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33" name="Texto 17" hidden="1">
          <a:extLst>
            <a:ext uri="{FF2B5EF4-FFF2-40B4-BE49-F238E27FC236}">
              <a16:creationId xmlns:a16="http://schemas.microsoft.com/office/drawing/2014/main" id="{1AE32E87-44D5-4D85-969F-AD04FA33EE8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34" name="Texto 17" hidden="1">
          <a:extLst>
            <a:ext uri="{FF2B5EF4-FFF2-40B4-BE49-F238E27FC236}">
              <a16:creationId xmlns:a16="http://schemas.microsoft.com/office/drawing/2014/main" id="{6605224A-F505-495C-A998-BB275AAAE1B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35" name="Texto 17" hidden="1">
          <a:extLst>
            <a:ext uri="{FF2B5EF4-FFF2-40B4-BE49-F238E27FC236}">
              <a16:creationId xmlns:a16="http://schemas.microsoft.com/office/drawing/2014/main" id="{B773A689-6C52-46F9-B6AD-4A0E81C4B15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36" name="Texto 17" hidden="1">
          <a:extLst>
            <a:ext uri="{FF2B5EF4-FFF2-40B4-BE49-F238E27FC236}">
              <a16:creationId xmlns:a16="http://schemas.microsoft.com/office/drawing/2014/main" id="{362E196D-CDD9-4A70-947E-11593A340B4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37" name="Texto 17" hidden="1">
          <a:extLst>
            <a:ext uri="{FF2B5EF4-FFF2-40B4-BE49-F238E27FC236}">
              <a16:creationId xmlns:a16="http://schemas.microsoft.com/office/drawing/2014/main" id="{42AC85DE-6CC4-436B-98D4-41E018B4864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38" name="Texto 17" hidden="1">
          <a:extLst>
            <a:ext uri="{FF2B5EF4-FFF2-40B4-BE49-F238E27FC236}">
              <a16:creationId xmlns:a16="http://schemas.microsoft.com/office/drawing/2014/main" id="{B704B058-DE9B-4366-A1DC-F3A6845E5A3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39" name="Texto 17" hidden="1">
          <a:extLst>
            <a:ext uri="{FF2B5EF4-FFF2-40B4-BE49-F238E27FC236}">
              <a16:creationId xmlns:a16="http://schemas.microsoft.com/office/drawing/2014/main" id="{1BA4D1A3-24E8-41B9-860D-BA325B0BD27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40" name="Texto 17" hidden="1">
          <a:extLst>
            <a:ext uri="{FF2B5EF4-FFF2-40B4-BE49-F238E27FC236}">
              <a16:creationId xmlns:a16="http://schemas.microsoft.com/office/drawing/2014/main" id="{DD3324F5-F708-44CB-9678-E58869B8FC1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41" name="Texto 17" hidden="1">
          <a:extLst>
            <a:ext uri="{FF2B5EF4-FFF2-40B4-BE49-F238E27FC236}">
              <a16:creationId xmlns:a16="http://schemas.microsoft.com/office/drawing/2014/main" id="{DD0391E0-5258-43EC-86E1-27B44F2CF72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42" name="Texto 17" hidden="1">
          <a:extLst>
            <a:ext uri="{FF2B5EF4-FFF2-40B4-BE49-F238E27FC236}">
              <a16:creationId xmlns:a16="http://schemas.microsoft.com/office/drawing/2014/main" id="{1D74A669-5493-4529-8856-7A2B1F01B76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43" name="Texto 17" hidden="1">
          <a:extLst>
            <a:ext uri="{FF2B5EF4-FFF2-40B4-BE49-F238E27FC236}">
              <a16:creationId xmlns:a16="http://schemas.microsoft.com/office/drawing/2014/main" id="{5CE1233A-C47B-4FC1-9802-BC5483A5B93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44" name="Texto 17" hidden="1">
          <a:extLst>
            <a:ext uri="{FF2B5EF4-FFF2-40B4-BE49-F238E27FC236}">
              <a16:creationId xmlns:a16="http://schemas.microsoft.com/office/drawing/2014/main" id="{E15EE4FA-32F1-4CD6-9830-AB7D5D8F106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45" name="Texto 17" hidden="1">
          <a:extLst>
            <a:ext uri="{FF2B5EF4-FFF2-40B4-BE49-F238E27FC236}">
              <a16:creationId xmlns:a16="http://schemas.microsoft.com/office/drawing/2014/main" id="{C3D472EE-7191-4271-96E0-BB0409C86E5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46" name="Texto 17" hidden="1">
          <a:extLst>
            <a:ext uri="{FF2B5EF4-FFF2-40B4-BE49-F238E27FC236}">
              <a16:creationId xmlns:a16="http://schemas.microsoft.com/office/drawing/2014/main" id="{D46D9B95-5A20-491D-9782-E62148189CA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47" name="Texto 17" hidden="1">
          <a:extLst>
            <a:ext uri="{FF2B5EF4-FFF2-40B4-BE49-F238E27FC236}">
              <a16:creationId xmlns:a16="http://schemas.microsoft.com/office/drawing/2014/main" id="{A39C634D-971B-41F5-9E36-12AECF58207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48" name="Texto 17" hidden="1">
          <a:extLst>
            <a:ext uri="{FF2B5EF4-FFF2-40B4-BE49-F238E27FC236}">
              <a16:creationId xmlns:a16="http://schemas.microsoft.com/office/drawing/2014/main" id="{F7D69933-485C-422C-8C83-5ECE79AC33D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49" name="Texto 17" hidden="1">
          <a:extLst>
            <a:ext uri="{FF2B5EF4-FFF2-40B4-BE49-F238E27FC236}">
              <a16:creationId xmlns:a16="http://schemas.microsoft.com/office/drawing/2014/main" id="{16A14020-6FEB-4ADB-895A-C4BBE10A617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50" name="Texto 17" hidden="1">
          <a:extLst>
            <a:ext uri="{FF2B5EF4-FFF2-40B4-BE49-F238E27FC236}">
              <a16:creationId xmlns:a16="http://schemas.microsoft.com/office/drawing/2014/main" id="{52194146-B139-416A-80A9-2D5783F7E01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51" name="Texto 17" hidden="1">
          <a:extLst>
            <a:ext uri="{FF2B5EF4-FFF2-40B4-BE49-F238E27FC236}">
              <a16:creationId xmlns:a16="http://schemas.microsoft.com/office/drawing/2014/main" id="{7A2E479C-BA6D-4C4D-BDDE-7A0BE9CE3CC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52" name="Texto 17" hidden="1">
          <a:extLst>
            <a:ext uri="{FF2B5EF4-FFF2-40B4-BE49-F238E27FC236}">
              <a16:creationId xmlns:a16="http://schemas.microsoft.com/office/drawing/2014/main" id="{6CE9E5ED-3E63-45F7-B1BE-408CBE55202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53" name="Texto 17" hidden="1">
          <a:extLst>
            <a:ext uri="{FF2B5EF4-FFF2-40B4-BE49-F238E27FC236}">
              <a16:creationId xmlns:a16="http://schemas.microsoft.com/office/drawing/2014/main" id="{FBBDD7A6-1248-4B53-812D-0B3D7E01B22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54" name="Texto 17" hidden="1">
          <a:extLst>
            <a:ext uri="{FF2B5EF4-FFF2-40B4-BE49-F238E27FC236}">
              <a16:creationId xmlns:a16="http://schemas.microsoft.com/office/drawing/2014/main" id="{D6AD9FB3-55F2-4F77-8BDB-B4BAE70A78A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55" name="Texto 17" hidden="1">
          <a:extLst>
            <a:ext uri="{FF2B5EF4-FFF2-40B4-BE49-F238E27FC236}">
              <a16:creationId xmlns:a16="http://schemas.microsoft.com/office/drawing/2014/main" id="{0FE8A60E-01AA-4595-8F78-1D69689C38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56" name="Texto 17" hidden="1">
          <a:extLst>
            <a:ext uri="{FF2B5EF4-FFF2-40B4-BE49-F238E27FC236}">
              <a16:creationId xmlns:a16="http://schemas.microsoft.com/office/drawing/2014/main" id="{F914AB9E-89F5-47AF-82A9-B100D82AE6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57" name="Texto 17" hidden="1">
          <a:extLst>
            <a:ext uri="{FF2B5EF4-FFF2-40B4-BE49-F238E27FC236}">
              <a16:creationId xmlns:a16="http://schemas.microsoft.com/office/drawing/2014/main" id="{85E291A3-71AC-4E4F-B61C-BDB4E2CB4C0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58" name="Texto 17" hidden="1">
          <a:extLst>
            <a:ext uri="{FF2B5EF4-FFF2-40B4-BE49-F238E27FC236}">
              <a16:creationId xmlns:a16="http://schemas.microsoft.com/office/drawing/2014/main" id="{C656843C-BD0D-408F-9052-0A1B3DDA97C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59" name="Texto 17" hidden="1">
          <a:extLst>
            <a:ext uri="{FF2B5EF4-FFF2-40B4-BE49-F238E27FC236}">
              <a16:creationId xmlns:a16="http://schemas.microsoft.com/office/drawing/2014/main" id="{87A27AEF-FBE0-4C4C-B36A-97E810A3379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560" name="Texto 17" hidden="1">
          <a:extLst>
            <a:ext uri="{FF2B5EF4-FFF2-40B4-BE49-F238E27FC236}">
              <a16:creationId xmlns:a16="http://schemas.microsoft.com/office/drawing/2014/main" id="{2DA5A245-832D-46AF-AC35-A11074FE9CC9}"/>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561" name="Texto 17" hidden="1">
          <a:extLst>
            <a:ext uri="{FF2B5EF4-FFF2-40B4-BE49-F238E27FC236}">
              <a16:creationId xmlns:a16="http://schemas.microsoft.com/office/drawing/2014/main" id="{11FF0A05-7724-4FA2-979B-3E23E4338CB4}"/>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62" name="Texto 17" hidden="1">
          <a:extLst>
            <a:ext uri="{FF2B5EF4-FFF2-40B4-BE49-F238E27FC236}">
              <a16:creationId xmlns:a16="http://schemas.microsoft.com/office/drawing/2014/main" id="{3C1552ED-09E9-43BE-8579-1D9A1A451A7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63" name="Texto 17" hidden="1">
          <a:extLst>
            <a:ext uri="{FF2B5EF4-FFF2-40B4-BE49-F238E27FC236}">
              <a16:creationId xmlns:a16="http://schemas.microsoft.com/office/drawing/2014/main" id="{A6A2060D-C161-4E14-AE94-0284E6D073A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64" name="Texto 17" hidden="1">
          <a:extLst>
            <a:ext uri="{FF2B5EF4-FFF2-40B4-BE49-F238E27FC236}">
              <a16:creationId xmlns:a16="http://schemas.microsoft.com/office/drawing/2014/main" id="{78C8A883-3A46-42A2-8DAA-85C11BD8C78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65" name="Texto 17" hidden="1">
          <a:extLst>
            <a:ext uri="{FF2B5EF4-FFF2-40B4-BE49-F238E27FC236}">
              <a16:creationId xmlns:a16="http://schemas.microsoft.com/office/drawing/2014/main" id="{E4EAA944-7671-441D-9199-C563FE65F42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66" name="Texto 17" hidden="1">
          <a:extLst>
            <a:ext uri="{FF2B5EF4-FFF2-40B4-BE49-F238E27FC236}">
              <a16:creationId xmlns:a16="http://schemas.microsoft.com/office/drawing/2014/main" id="{829E79D1-1828-4030-A70A-F96E574EB2F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67" name="Texto 17" hidden="1">
          <a:extLst>
            <a:ext uri="{FF2B5EF4-FFF2-40B4-BE49-F238E27FC236}">
              <a16:creationId xmlns:a16="http://schemas.microsoft.com/office/drawing/2014/main" id="{CDCE80BE-5D6B-4698-B6C6-10A4973110A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68" name="Texto 17" hidden="1">
          <a:extLst>
            <a:ext uri="{FF2B5EF4-FFF2-40B4-BE49-F238E27FC236}">
              <a16:creationId xmlns:a16="http://schemas.microsoft.com/office/drawing/2014/main" id="{0B9D90CC-44A2-4338-AE6B-22E76CA5C05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69" name="Texto 17" hidden="1">
          <a:extLst>
            <a:ext uri="{FF2B5EF4-FFF2-40B4-BE49-F238E27FC236}">
              <a16:creationId xmlns:a16="http://schemas.microsoft.com/office/drawing/2014/main" id="{61B7F72B-1D99-4D8E-99D7-FECFBF8F45D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70" name="Texto 17" hidden="1">
          <a:extLst>
            <a:ext uri="{FF2B5EF4-FFF2-40B4-BE49-F238E27FC236}">
              <a16:creationId xmlns:a16="http://schemas.microsoft.com/office/drawing/2014/main" id="{B098059A-087D-4000-8301-D0734782659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71" name="Texto 17" hidden="1">
          <a:extLst>
            <a:ext uri="{FF2B5EF4-FFF2-40B4-BE49-F238E27FC236}">
              <a16:creationId xmlns:a16="http://schemas.microsoft.com/office/drawing/2014/main" id="{4D450B2F-FF42-43DE-8656-84B850611E6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72" name="Texto 17" hidden="1">
          <a:extLst>
            <a:ext uri="{FF2B5EF4-FFF2-40B4-BE49-F238E27FC236}">
              <a16:creationId xmlns:a16="http://schemas.microsoft.com/office/drawing/2014/main" id="{A20B272D-380A-4340-922C-992FCF0FAB1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73" name="Texto 17" hidden="1">
          <a:extLst>
            <a:ext uri="{FF2B5EF4-FFF2-40B4-BE49-F238E27FC236}">
              <a16:creationId xmlns:a16="http://schemas.microsoft.com/office/drawing/2014/main" id="{31100477-9DD1-4028-969D-B64747308A2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74" name="Texto 17" hidden="1">
          <a:extLst>
            <a:ext uri="{FF2B5EF4-FFF2-40B4-BE49-F238E27FC236}">
              <a16:creationId xmlns:a16="http://schemas.microsoft.com/office/drawing/2014/main" id="{10E404E2-7FF4-46C3-905C-9F830622DF1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75" name="Texto 17" hidden="1">
          <a:extLst>
            <a:ext uri="{FF2B5EF4-FFF2-40B4-BE49-F238E27FC236}">
              <a16:creationId xmlns:a16="http://schemas.microsoft.com/office/drawing/2014/main" id="{71E9B0E1-180B-4F0A-943C-8D1A9B7381E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76" name="Texto 17" hidden="1">
          <a:extLst>
            <a:ext uri="{FF2B5EF4-FFF2-40B4-BE49-F238E27FC236}">
              <a16:creationId xmlns:a16="http://schemas.microsoft.com/office/drawing/2014/main" id="{233C6228-5A0E-498D-9BC8-48CF24B12F5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77" name="Texto 17" hidden="1">
          <a:extLst>
            <a:ext uri="{FF2B5EF4-FFF2-40B4-BE49-F238E27FC236}">
              <a16:creationId xmlns:a16="http://schemas.microsoft.com/office/drawing/2014/main" id="{FDCBB6FE-8659-4A6D-BE0F-E5E644BE91E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78" name="Texto 17" hidden="1">
          <a:extLst>
            <a:ext uri="{FF2B5EF4-FFF2-40B4-BE49-F238E27FC236}">
              <a16:creationId xmlns:a16="http://schemas.microsoft.com/office/drawing/2014/main" id="{9DE335FF-44C1-4679-8D33-AD3457E6CEC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79" name="Texto 17" hidden="1">
          <a:extLst>
            <a:ext uri="{FF2B5EF4-FFF2-40B4-BE49-F238E27FC236}">
              <a16:creationId xmlns:a16="http://schemas.microsoft.com/office/drawing/2014/main" id="{427C4803-943D-42E8-9AC8-CCA22A4DD11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80" name="Texto 17" hidden="1">
          <a:extLst>
            <a:ext uri="{FF2B5EF4-FFF2-40B4-BE49-F238E27FC236}">
              <a16:creationId xmlns:a16="http://schemas.microsoft.com/office/drawing/2014/main" id="{E6400C19-5AAF-4634-9DEC-02EBBE620E9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81" name="Texto 17" hidden="1">
          <a:extLst>
            <a:ext uri="{FF2B5EF4-FFF2-40B4-BE49-F238E27FC236}">
              <a16:creationId xmlns:a16="http://schemas.microsoft.com/office/drawing/2014/main" id="{9AD149BA-C75E-4336-B197-AD1111D8B44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82" name="Texto 17" hidden="1">
          <a:extLst>
            <a:ext uri="{FF2B5EF4-FFF2-40B4-BE49-F238E27FC236}">
              <a16:creationId xmlns:a16="http://schemas.microsoft.com/office/drawing/2014/main" id="{2811D33C-272D-40FE-8EDD-9E0BF4231E0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83" name="Texto 17" hidden="1">
          <a:extLst>
            <a:ext uri="{FF2B5EF4-FFF2-40B4-BE49-F238E27FC236}">
              <a16:creationId xmlns:a16="http://schemas.microsoft.com/office/drawing/2014/main" id="{C5796298-0D71-460B-AEF5-B10A781E0AC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84" name="Texto 17" hidden="1">
          <a:extLst>
            <a:ext uri="{FF2B5EF4-FFF2-40B4-BE49-F238E27FC236}">
              <a16:creationId xmlns:a16="http://schemas.microsoft.com/office/drawing/2014/main" id="{5D4B3355-3988-46C7-8158-BCE274BD3A1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85" name="Texto 17" hidden="1">
          <a:extLst>
            <a:ext uri="{FF2B5EF4-FFF2-40B4-BE49-F238E27FC236}">
              <a16:creationId xmlns:a16="http://schemas.microsoft.com/office/drawing/2014/main" id="{E1CD3BE2-F266-4F8E-A6B3-AE9C1CA179D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86" name="Texto 17" hidden="1">
          <a:extLst>
            <a:ext uri="{FF2B5EF4-FFF2-40B4-BE49-F238E27FC236}">
              <a16:creationId xmlns:a16="http://schemas.microsoft.com/office/drawing/2014/main" id="{40BA3528-66FA-4504-9A5A-204D8CB9C93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87" name="Texto 17" hidden="1">
          <a:extLst>
            <a:ext uri="{FF2B5EF4-FFF2-40B4-BE49-F238E27FC236}">
              <a16:creationId xmlns:a16="http://schemas.microsoft.com/office/drawing/2014/main" id="{E4483E3F-1911-4541-901B-DFBF2429DC8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88" name="Texto 17" hidden="1">
          <a:extLst>
            <a:ext uri="{FF2B5EF4-FFF2-40B4-BE49-F238E27FC236}">
              <a16:creationId xmlns:a16="http://schemas.microsoft.com/office/drawing/2014/main" id="{E7350059-FE4D-4B03-9BB2-66F1FBE00A2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589" name="Texto 17" hidden="1">
          <a:extLst>
            <a:ext uri="{FF2B5EF4-FFF2-40B4-BE49-F238E27FC236}">
              <a16:creationId xmlns:a16="http://schemas.microsoft.com/office/drawing/2014/main" id="{D4678FD1-B44C-4597-9B27-03BC0A7D9CA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90" name="Texto 17" hidden="1">
          <a:extLst>
            <a:ext uri="{FF2B5EF4-FFF2-40B4-BE49-F238E27FC236}">
              <a16:creationId xmlns:a16="http://schemas.microsoft.com/office/drawing/2014/main" id="{0D628EDB-1261-4740-98DB-14D7C60D44E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91" name="Texto 17" hidden="1">
          <a:extLst>
            <a:ext uri="{FF2B5EF4-FFF2-40B4-BE49-F238E27FC236}">
              <a16:creationId xmlns:a16="http://schemas.microsoft.com/office/drawing/2014/main" id="{CBBE72B6-AF51-4F1D-98FD-8CD5900051D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92" name="Texto 17" hidden="1">
          <a:extLst>
            <a:ext uri="{FF2B5EF4-FFF2-40B4-BE49-F238E27FC236}">
              <a16:creationId xmlns:a16="http://schemas.microsoft.com/office/drawing/2014/main" id="{A4D40D6A-A897-4C6F-B33B-90746300276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93" name="Texto 17" hidden="1">
          <a:extLst>
            <a:ext uri="{FF2B5EF4-FFF2-40B4-BE49-F238E27FC236}">
              <a16:creationId xmlns:a16="http://schemas.microsoft.com/office/drawing/2014/main" id="{A5784639-68B3-4ED0-994C-72210210EDB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94" name="Texto 17" hidden="1">
          <a:extLst>
            <a:ext uri="{FF2B5EF4-FFF2-40B4-BE49-F238E27FC236}">
              <a16:creationId xmlns:a16="http://schemas.microsoft.com/office/drawing/2014/main" id="{FE56B347-E2C1-42A6-AEAC-22D0E2D825A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95" name="Texto 17" hidden="1">
          <a:extLst>
            <a:ext uri="{FF2B5EF4-FFF2-40B4-BE49-F238E27FC236}">
              <a16:creationId xmlns:a16="http://schemas.microsoft.com/office/drawing/2014/main" id="{567B8C10-7BB6-469B-A1EA-F5AB91D551D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96" name="Texto 17" hidden="1">
          <a:extLst>
            <a:ext uri="{FF2B5EF4-FFF2-40B4-BE49-F238E27FC236}">
              <a16:creationId xmlns:a16="http://schemas.microsoft.com/office/drawing/2014/main" id="{3585E0D0-2CC4-4188-B258-5FDF7502D46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597" name="Texto 17" hidden="1">
          <a:extLst>
            <a:ext uri="{FF2B5EF4-FFF2-40B4-BE49-F238E27FC236}">
              <a16:creationId xmlns:a16="http://schemas.microsoft.com/office/drawing/2014/main" id="{D994F8EA-A37C-4B9E-A211-7DAA96705479}"/>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598" name="Texto 17" hidden="1">
          <a:extLst>
            <a:ext uri="{FF2B5EF4-FFF2-40B4-BE49-F238E27FC236}">
              <a16:creationId xmlns:a16="http://schemas.microsoft.com/office/drawing/2014/main" id="{CEDAA9BF-8E9B-4FDA-8E9A-244CA5398F75}"/>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599" name="Texto 17" hidden="1">
          <a:extLst>
            <a:ext uri="{FF2B5EF4-FFF2-40B4-BE49-F238E27FC236}">
              <a16:creationId xmlns:a16="http://schemas.microsoft.com/office/drawing/2014/main" id="{9FC097BF-1AA8-4247-A53A-68ABE11A487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00" name="Texto 17" hidden="1">
          <a:extLst>
            <a:ext uri="{FF2B5EF4-FFF2-40B4-BE49-F238E27FC236}">
              <a16:creationId xmlns:a16="http://schemas.microsoft.com/office/drawing/2014/main" id="{77EF0E6B-206F-4554-8B62-82F36F2CECE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01" name="Texto 17" hidden="1">
          <a:extLst>
            <a:ext uri="{FF2B5EF4-FFF2-40B4-BE49-F238E27FC236}">
              <a16:creationId xmlns:a16="http://schemas.microsoft.com/office/drawing/2014/main" id="{2D7CBD7C-6604-40B5-ABC9-230858DEE88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02" name="Texto 17" hidden="1">
          <a:extLst>
            <a:ext uri="{FF2B5EF4-FFF2-40B4-BE49-F238E27FC236}">
              <a16:creationId xmlns:a16="http://schemas.microsoft.com/office/drawing/2014/main" id="{21BACFAE-39D3-4C4D-840A-7AC6752A900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03" name="Texto 17" hidden="1">
          <a:extLst>
            <a:ext uri="{FF2B5EF4-FFF2-40B4-BE49-F238E27FC236}">
              <a16:creationId xmlns:a16="http://schemas.microsoft.com/office/drawing/2014/main" id="{C36328FD-19E8-4A69-BD87-130E3FAC9FE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04" name="Texto 17" hidden="1">
          <a:extLst>
            <a:ext uri="{FF2B5EF4-FFF2-40B4-BE49-F238E27FC236}">
              <a16:creationId xmlns:a16="http://schemas.microsoft.com/office/drawing/2014/main" id="{B4F5ACFF-B600-465B-8ED9-6925AB6F501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05" name="Texto 17" hidden="1">
          <a:extLst>
            <a:ext uri="{FF2B5EF4-FFF2-40B4-BE49-F238E27FC236}">
              <a16:creationId xmlns:a16="http://schemas.microsoft.com/office/drawing/2014/main" id="{66AFCFC2-B80F-4902-962E-AA1056E8EF3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06" name="Texto 17" hidden="1">
          <a:extLst>
            <a:ext uri="{FF2B5EF4-FFF2-40B4-BE49-F238E27FC236}">
              <a16:creationId xmlns:a16="http://schemas.microsoft.com/office/drawing/2014/main" id="{510DAEB1-6ADC-4DDA-8250-B86C796A1C2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07" name="Texto 17" hidden="1">
          <a:extLst>
            <a:ext uri="{FF2B5EF4-FFF2-40B4-BE49-F238E27FC236}">
              <a16:creationId xmlns:a16="http://schemas.microsoft.com/office/drawing/2014/main" id="{4EB97FCB-E03F-4612-A6B3-1C90ED50B29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08" name="Texto 17" hidden="1">
          <a:extLst>
            <a:ext uri="{FF2B5EF4-FFF2-40B4-BE49-F238E27FC236}">
              <a16:creationId xmlns:a16="http://schemas.microsoft.com/office/drawing/2014/main" id="{1F0E50C4-96B6-4657-8FF1-1A71C285107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09" name="Texto 17" hidden="1">
          <a:extLst>
            <a:ext uri="{FF2B5EF4-FFF2-40B4-BE49-F238E27FC236}">
              <a16:creationId xmlns:a16="http://schemas.microsoft.com/office/drawing/2014/main" id="{765D4C2E-8344-4D5E-9C9C-28EC2095FAB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10" name="Texto 17" hidden="1">
          <a:extLst>
            <a:ext uri="{FF2B5EF4-FFF2-40B4-BE49-F238E27FC236}">
              <a16:creationId xmlns:a16="http://schemas.microsoft.com/office/drawing/2014/main" id="{E9E5E020-B5C7-4AF6-8292-BCC13C6C8F2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11" name="Texto 17" hidden="1">
          <a:extLst>
            <a:ext uri="{FF2B5EF4-FFF2-40B4-BE49-F238E27FC236}">
              <a16:creationId xmlns:a16="http://schemas.microsoft.com/office/drawing/2014/main" id="{2DF37B58-55C3-48DF-B267-46D7789ECD0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12" name="Texto 17" hidden="1">
          <a:extLst>
            <a:ext uri="{FF2B5EF4-FFF2-40B4-BE49-F238E27FC236}">
              <a16:creationId xmlns:a16="http://schemas.microsoft.com/office/drawing/2014/main" id="{D7031E42-2075-463D-97FD-E8B92B353BE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13" name="Texto 17" hidden="1">
          <a:extLst>
            <a:ext uri="{FF2B5EF4-FFF2-40B4-BE49-F238E27FC236}">
              <a16:creationId xmlns:a16="http://schemas.microsoft.com/office/drawing/2014/main" id="{92B44741-5932-49FE-A9BE-FCFC11675DC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14" name="Texto 17" hidden="1">
          <a:extLst>
            <a:ext uri="{FF2B5EF4-FFF2-40B4-BE49-F238E27FC236}">
              <a16:creationId xmlns:a16="http://schemas.microsoft.com/office/drawing/2014/main" id="{A5B13752-CC37-46EE-AB2D-E14BC445D16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15" name="Texto 17" hidden="1">
          <a:extLst>
            <a:ext uri="{FF2B5EF4-FFF2-40B4-BE49-F238E27FC236}">
              <a16:creationId xmlns:a16="http://schemas.microsoft.com/office/drawing/2014/main" id="{15065083-ACAA-44E0-B8C6-CE7700D2B84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16" name="Texto 17" hidden="1">
          <a:extLst>
            <a:ext uri="{FF2B5EF4-FFF2-40B4-BE49-F238E27FC236}">
              <a16:creationId xmlns:a16="http://schemas.microsoft.com/office/drawing/2014/main" id="{4158FC21-D5BC-4A15-8438-184410BA26C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17" name="Texto 17" hidden="1">
          <a:extLst>
            <a:ext uri="{FF2B5EF4-FFF2-40B4-BE49-F238E27FC236}">
              <a16:creationId xmlns:a16="http://schemas.microsoft.com/office/drawing/2014/main" id="{B777464E-F036-4EE1-AAD5-D6BF556CEBE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18" name="Texto 17" hidden="1">
          <a:extLst>
            <a:ext uri="{FF2B5EF4-FFF2-40B4-BE49-F238E27FC236}">
              <a16:creationId xmlns:a16="http://schemas.microsoft.com/office/drawing/2014/main" id="{A3F50ECA-BF5B-41F3-9EE7-77BF210A32B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19" name="Texto 17" hidden="1">
          <a:extLst>
            <a:ext uri="{FF2B5EF4-FFF2-40B4-BE49-F238E27FC236}">
              <a16:creationId xmlns:a16="http://schemas.microsoft.com/office/drawing/2014/main" id="{1777054D-DA9B-445C-99CD-757CB52F8DC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20" name="Texto 17" hidden="1">
          <a:extLst>
            <a:ext uri="{FF2B5EF4-FFF2-40B4-BE49-F238E27FC236}">
              <a16:creationId xmlns:a16="http://schemas.microsoft.com/office/drawing/2014/main" id="{3FB02748-1425-4EB0-9154-CD778CEB0DB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21" name="Texto 17" hidden="1">
          <a:extLst>
            <a:ext uri="{FF2B5EF4-FFF2-40B4-BE49-F238E27FC236}">
              <a16:creationId xmlns:a16="http://schemas.microsoft.com/office/drawing/2014/main" id="{CC352DE2-7668-4B54-AC31-521F6EBFE59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22" name="Texto 17" hidden="1">
          <a:extLst>
            <a:ext uri="{FF2B5EF4-FFF2-40B4-BE49-F238E27FC236}">
              <a16:creationId xmlns:a16="http://schemas.microsoft.com/office/drawing/2014/main" id="{E285DC9B-6751-4FBB-820E-688E7E89251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23" name="Texto 17" hidden="1">
          <a:extLst>
            <a:ext uri="{FF2B5EF4-FFF2-40B4-BE49-F238E27FC236}">
              <a16:creationId xmlns:a16="http://schemas.microsoft.com/office/drawing/2014/main" id="{668A67D4-E083-4D7B-B2CA-0890A3204D9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24" name="Texto 17" hidden="1">
          <a:extLst>
            <a:ext uri="{FF2B5EF4-FFF2-40B4-BE49-F238E27FC236}">
              <a16:creationId xmlns:a16="http://schemas.microsoft.com/office/drawing/2014/main" id="{B758FBFC-9FDF-453B-9453-6DF017F3752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25" name="Texto 17" hidden="1">
          <a:extLst>
            <a:ext uri="{FF2B5EF4-FFF2-40B4-BE49-F238E27FC236}">
              <a16:creationId xmlns:a16="http://schemas.microsoft.com/office/drawing/2014/main" id="{5C26C95F-0CF1-4787-B876-5DD8B8888D6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26" name="Texto 17" hidden="1">
          <a:extLst>
            <a:ext uri="{FF2B5EF4-FFF2-40B4-BE49-F238E27FC236}">
              <a16:creationId xmlns:a16="http://schemas.microsoft.com/office/drawing/2014/main" id="{B5645E60-6C3B-4B63-BCAD-D36C39FF7AD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27" name="Texto 17" hidden="1">
          <a:extLst>
            <a:ext uri="{FF2B5EF4-FFF2-40B4-BE49-F238E27FC236}">
              <a16:creationId xmlns:a16="http://schemas.microsoft.com/office/drawing/2014/main" id="{7F39EEEC-C4EB-4D82-A5D6-3FF27706646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28" name="Texto 17" hidden="1">
          <a:extLst>
            <a:ext uri="{FF2B5EF4-FFF2-40B4-BE49-F238E27FC236}">
              <a16:creationId xmlns:a16="http://schemas.microsoft.com/office/drawing/2014/main" id="{0425F753-E5BD-429B-93ED-00A3E0B7BB5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29" name="Texto 17" hidden="1">
          <a:extLst>
            <a:ext uri="{FF2B5EF4-FFF2-40B4-BE49-F238E27FC236}">
              <a16:creationId xmlns:a16="http://schemas.microsoft.com/office/drawing/2014/main" id="{199B98F5-E142-4A23-8D42-FBB90619B53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30" name="Texto 17" hidden="1">
          <a:extLst>
            <a:ext uri="{FF2B5EF4-FFF2-40B4-BE49-F238E27FC236}">
              <a16:creationId xmlns:a16="http://schemas.microsoft.com/office/drawing/2014/main" id="{1E07D4A6-95C9-495E-A579-F9FCDF70719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31" name="Texto 17" hidden="1">
          <a:extLst>
            <a:ext uri="{FF2B5EF4-FFF2-40B4-BE49-F238E27FC236}">
              <a16:creationId xmlns:a16="http://schemas.microsoft.com/office/drawing/2014/main" id="{6A97C350-0902-4E60-88DD-096DA62AF13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32" name="Texto 17" hidden="1">
          <a:extLst>
            <a:ext uri="{FF2B5EF4-FFF2-40B4-BE49-F238E27FC236}">
              <a16:creationId xmlns:a16="http://schemas.microsoft.com/office/drawing/2014/main" id="{F78F231A-DBA3-46CB-B8A8-396C970137A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33" name="Texto 17" hidden="1">
          <a:extLst>
            <a:ext uri="{FF2B5EF4-FFF2-40B4-BE49-F238E27FC236}">
              <a16:creationId xmlns:a16="http://schemas.microsoft.com/office/drawing/2014/main" id="{1ABC4066-BF64-40DE-94AB-F529CED0A4A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634" name="Texto 17" hidden="1">
          <a:extLst>
            <a:ext uri="{FF2B5EF4-FFF2-40B4-BE49-F238E27FC236}">
              <a16:creationId xmlns:a16="http://schemas.microsoft.com/office/drawing/2014/main" id="{09D43CF0-B948-40FD-9B95-3D0F9745CA3B}"/>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635" name="Texto 17" hidden="1">
          <a:extLst>
            <a:ext uri="{FF2B5EF4-FFF2-40B4-BE49-F238E27FC236}">
              <a16:creationId xmlns:a16="http://schemas.microsoft.com/office/drawing/2014/main" id="{16DF638E-0B6C-4547-9F38-6430725E0374}"/>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636" name="Texto 17" hidden="1">
          <a:extLst>
            <a:ext uri="{FF2B5EF4-FFF2-40B4-BE49-F238E27FC236}">
              <a16:creationId xmlns:a16="http://schemas.microsoft.com/office/drawing/2014/main" id="{6B0877B4-246E-4714-B6DA-501F1FF87934}"/>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37" name="Texto 17" hidden="1">
          <a:extLst>
            <a:ext uri="{FF2B5EF4-FFF2-40B4-BE49-F238E27FC236}">
              <a16:creationId xmlns:a16="http://schemas.microsoft.com/office/drawing/2014/main" id="{816AE308-D197-4689-B76A-07483B3CDEA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38" name="Texto 17" hidden="1">
          <a:extLst>
            <a:ext uri="{FF2B5EF4-FFF2-40B4-BE49-F238E27FC236}">
              <a16:creationId xmlns:a16="http://schemas.microsoft.com/office/drawing/2014/main" id="{5D3B4505-F478-4868-8F13-CCA31425607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39" name="Texto 17" hidden="1">
          <a:extLst>
            <a:ext uri="{FF2B5EF4-FFF2-40B4-BE49-F238E27FC236}">
              <a16:creationId xmlns:a16="http://schemas.microsoft.com/office/drawing/2014/main" id="{094353EC-AB46-483C-87C1-1F1803E5A4A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40" name="Texto 17" hidden="1">
          <a:extLst>
            <a:ext uri="{FF2B5EF4-FFF2-40B4-BE49-F238E27FC236}">
              <a16:creationId xmlns:a16="http://schemas.microsoft.com/office/drawing/2014/main" id="{33A3BCBF-E8BC-47F8-98AF-FD148A2C419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41" name="Texto 17" hidden="1">
          <a:extLst>
            <a:ext uri="{FF2B5EF4-FFF2-40B4-BE49-F238E27FC236}">
              <a16:creationId xmlns:a16="http://schemas.microsoft.com/office/drawing/2014/main" id="{EC4C30B2-D04E-4CB4-9C2B-EA3D95A6EBE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42" name="Texto 17" hidden="1">
          <a:extLst>
            <a:ext uri="{FF2B5EF4-FFF2-40B4-BE49-F238E27FC236}">
              <a16:creationId xmlns:a16="http://schemas.microsoft.com/office/drawing/2014/main" id="{697AFEEB-5521-463F-A574-F97E8F820EE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43" name="Texto 17" hidden="1">
          <a:extLst>
            <a:ext uri="{FF2B5EF4-FFF2-40B4-BE49-F238E27FC236}">
              <a16:creationId xmlns:a16="http://schemas.microsoft.com/office/drawing/2014/main" id="{CACCE768-A8C5-4CCD-A4FE-965359CC494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44" name="Texto 17" hidden="1">
          <a:extLst>
            <a:ext uri="{FF2B5EF4-FFF2-40B4-BE49-F238E27FC236}">
              <a16:creationId xmlns:a16="http://schemas.microsoft.com/office/drawing/2014/main" id="{9CAA33CA-DAFB-4ADE-8275-7277480950A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45" name="Texto 17" hidden="1">
          <a:extLst>
            <a:ext uri="{FF2B5EF4-FFF2-40B4-BE49-F238E27FC236}">
              <a16:creationId xmlns:a16="http://schemas.microsoft.com/office/drawing/2014/main" id="{3BBAC443-C5C2-4A41-8453-7E1CAEA2EDE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46" name="Texto 17" hidden="1">
          <a:extLst>
            <a:ext uri="{FF2B5EF4-FFF2-40B4-BE49-F238E27FC236}">
              <a16:creationId xmlns:a16="http://schemas.microsoft.com/office/drawing/2014/main" id="{2E52518B-C0DC-4390-A6E4-9D89AC63E97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47" name="Texto 17" hidden="1">
          <a:extLst>
            <a:ext uri="{FF2B5EF4-FFF2-40B4-BE49-F238E27FC236}">
              <a16:creationId xmlns:a16="http://schemas.microsoft.com/office/drawing/2014/main" id="{45F6DFFB-7E76-4A28-B809-61CE6C6C46F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48" name="Texto 17" hidden="1">
          <a:extLst>
            <a:ext uri="{FF2B5EF4-FFF2-40B4-BE49-F238E27FC236}">
              <a16:creationId xmlns:a16="http://schemas.microsoft.com/office/drawing/2014/main" id="{F5320905-CBD3-4058-BBD0-A1A1B22B8B9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49" name="Texto 17" hidden="1">
          <a:extLst>
            <a:ext uri="{FF2B5EF4-FFF2-40B4-BE49-F238E27FC236}">
              <a16:creationId xmlns:a16="http://schemas.microsoft.com/office/drawing/2014/main" id="{86553039-8721-4AD9-B477-A35DB9F215D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50" name="Texto 17" hidden="1">
          <a:extLst>
            <a:ext uri="{FF2B5EF4-FFF2-40B4-BE49-F238E27FC236}">
              <a16:creationId xmlns:a16="http://schemas.microsoft.com/office/drawing/2014/main" id="{935C355D-6EA6-4387-9277-D8934302FD9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51" name="Texto 17" hidden="1">
          <a:extLst>
            <a:ext uri="{FF2B5EF4-FFF2-40B4-BE49-F238E27FC236}">
              <a16:creationId xmlns:a16="http://schemas.microsoft.com/office/drawing/2014/main" id="{C571A1F7-22A7-428E-8457-42F94DA3199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52" name="Texto 17" hidden="1">
          <a:extLst>
            <a:ext uri="{FF2B5EF4-FFF2-40B4-BE49-F238E27FC236}">
              <a16:creationId xmlns:a16="http://schemas.microsoft.com/office/drawing/2014/main" id="{ED7EAD2C-6884-4060-992F-E1EE40CD5F5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53" name="Texto 17" hidden="1">
          <a:extLst>
            <a:ext uri="{FF2B5EF4-FFF2-40B4-BE49-F238E27FC236}">
              <a16:creationId xmlns:a16="http://schemas.microsoft.com/office/drawing/2014/main" id="{17642593-3C9F-4EDC-B21C-870D4EF8209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54" name="Texto 17" hidden="1">
          <a:extLst>
            <a:ext uri="{FF2B5EF4-FFF2-40B4-BE49-F238E27FC236}">
              <a16:creationId xmlns:a16="http://schemas.microsoft.com/office/drawing/2014/main" id="{33E50BD8-6F04-49BB-974C-AC27E49C459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55" name="Texto 17" hidden="1">
          <a:extLst>
            <a:ext uri="{FF2B5EF4-FFF2-40B4-BE49-F238E27FC236}">
              <a16:creationId xmlns:a16="http://schemas.microsoft.com/office/drawing/2014/main" id="{0F9B1AA7-90B7-4B7D-8683-C889B6D004D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56" name="Texto 17" hidden="1">
          <a:extLst>
            <a:ext uri="{FF2B5EF4-FFF2-40B4-BE49-F238E27FC236}">
              <a16:creationId xmlns:a16="http://schemas.microsoft.com/office/drawing/2014/main" id="{4A0F7E91-78CE-4813-80D7-8B0E33D1760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57" name="Texto 17" hidden="1">
          <a:extLst>
            <a:ext uri="{FF2B5EF4-FFF2-40B4-BE49-F238E27FC236}">
              <a16:creationId xmlns:a16="http://schemas.microsoft.com/office/drawing/2014/main" id="{4194EE94-18E1-4478-AE51-B6A37A9CEDD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58" name="Texto 17" hidden="1">
          <a:extLst>
            <a:ext uri="{FF2B5EF4-FFF2-40B4-BE49-F238E27FC236}">
              <a16:creationId xmlns:a16="http://schemas.microsoft.com/office/drawing/2014/main" id="{29DF8F4C-CD07-41AC-B017-7AB7BE24E73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59" name="Texto 17" hidden="1">
          <a:extLst>
            <a:ext uri="{FF2B5EF4-FFF2-40B4-BE49-F238E27FC236}">
              <a16:creationId xmlns:a16="http://schemas.microsoft.com/office/drawing/2014/main" id="{9A18A870-BA08-4B45-B1EA-3FA2A27C04D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60" name="Texto 17" hidden="1">
          <a:extLst>
            <a:ext uri="{FF2B5EF4-FFF2-40B4-BE49-F238E27FC236}">
              <a16:creationId xmlns:a16="http://schemas.microsoft.com/office/drawing/2014/main" id="{62E93A9F-CFA6-4473-AD6A-8A59AD77288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61" name="Texto 17" hidden="1">
          <a:extLst>
            <a:ext uri="{FF2B5EF4-FFF2-40B4-BE49-F238E27FC236}">
              <a16:creationId xmlns:a16="http://schemas.microsoft.com/office/drawing/2014/main" id="{5F19B38F-BC15-4607-9DC0-64B904D6B02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62" name="Texto 17" hidden="1">
          <a:extLst>
            <a:ext uri="{FF2B5EF4-FFF2-40B4-BE49-F238E27FC236}">
              <a16:creationId xmlns:a16="http://schemas.microsoft.com/office/drawing/2014/main" id="{2B47F713-A7A3-4EAD-B62C-C487BB52447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63" name="Texto 17" hidden="1">
          <a:extLst>
            <a:ext uri="{FF2B5EF4-FFF2-40B4-BE49-F238E27FC236}">
              <a16:creationId xmlns:a16="http://schemas.microsoft.com/office/drawing/2014/main" id="{7B2FCF44-0372-4F95-B5A5-D1C13783BDC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64" name="Texto 17" hidden="1">
          <a:extLst>
            <a:ext uri="{FF2B5EF4-FFF2-40B4-BE49-F238E27FC236}">
              <a16:creationId xmlns:a16="http://schemas.microsoft.com/office/drawing/2014/main" id="{B29D520F-F157-4FEE-A51D-B218666DA4F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65" name="Texto 17" hidden="1">
          <a:extLst>
            <a:ext uri="{FF2B5EF4-FFF2-40B4-BE49-F238E27FC236}">
              <a16:creationId xmlns:a16="http://schemas.microsoft.com/office/drawing/2014/main" id="{5DC126D7-2117-4837-B2DC-6B537941319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66" name="Texto 17" hidden="1">
          <a:extLst>
            <a:ext uri="{FF2B5EF4-FFF2-40B4-BE49-F238E27FC236}">
              <a16:creationId xmlns:a16="http://schemas.microsoft.com/office/drawing/2014/main" id="{339DD53B-1151-4E6C-B02D-4F43E5CE972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67" name="Texto 17" hidden="1">
          <a:extLst>
            <a:ext uri="{FF2B5EF4-FFF2-40B4-BE49-F238E27FC236}">
              <a16:creationId xmlns:a16="http://schemas.microsoft.com/office/drawing/2014/main" id="{5F80820B-6921-439D-8D78-C9E86E2F8F1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68" name="Texto 17" hidden="1">
          <a:extLst>
            <a:ext uri="{FF2B5EF4-FFF2-40B4-BE49-F238E27FC236}">
              <a16:creationId xmlns:a16="http://schemas.microsoft.com/office/drawing/2014/main" id="{DAD8B543-818C-41C6-9F3F-C0EDBE74E3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69" name="Texto 17" hidden="1">
          <a:extLst>
            <a:ext uri="{FF2B5EF4-FFF2-40B4-BE49-F238E27FC236}">
              <a16:creationId xmlns:a16="http://schemas.microsoft.com/office/drawing/2014/main" id="{503959A7-62C9-4B90-82CE-C02A8A9F5BC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70" name="Texto 17" hidden="1">
          <a:extLst>
            <a:ext uri="{FF2B5EF4-FFF2-40B4-BE49-F238E27FC236}">
              <a16:creationId xmlns:a16="http://schemas.microsoft.com/office/drawing/2014/main" id="{077AA6C2-DCFF-481B-B787-FBB57697DE5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71" name="Texto 17" hidden="1">
          <a:extLst>
            <a:ext uri="{FF2B5EF4-FFF2-40B4-BE49-F238E27FC236}">
              <a16:creationId xmlns:a16="http://schemas.microsoft.com/office/drawing/2014/main" id="{B6606AC8-1837-400D-8E79-FF336EAC153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672" name="Texto 17" hidden="1">
          <a:extLst>
            <a:ext uri="{FF2B5EF4-FFF2-40B4-BE49-F238E27FC236}">
              <a16:creationId xmlns:a16="http://schemas.microsoft.com/office/drawing/2014/main" id="{C3D5E80C-8E6B-4839-9101-B8EB86A1B54F}"/>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673" name="Texto 17" hidden="1">
          <a:extLst>
            <a:ext uri="{FF2B5EF4-FFF2-40B4-BE49-F238E27FC236}">
              <a16:creationId xmlns:a16="http://schemas.microsoft.com/office/drawing/2014/main" id="{3DCD2B04-D267-4D30-A957-CE73DC4CF40E}"/>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74" name="Texto 17" hidden="1">
          <a:extLst>
            <a:ext uri="{FF2B5EF4-FFF2-40B4-BE49-F238E27FC236}">
              <a16:creationId xmlns:a16="http://schemas.microsoft.com/office/drawing/2014/main" id="{9EFF7B20-BBCF-41D5-92FF-C97E1475CF5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75" name="Texto 17" hidden="1">
          <a:extLst>
            <a:ext uri="{FF2B5EF4-FFF2-40B4-BE49-F238E27FC236}">
              <a16:creationId xmlns:a16="http://schemas.microsoft.com/office/drawing/2014/main" id="{86A8DEDC-AEB8-40F1-8BF2-F61872430BF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76" name="Texto 17" hidden="1">
          <a:extLst>
            <a:ext uri="{FF2B5EF4-FFF2-40B4-BE49-F238E27FC236}">
              <a16:creationId xmlns:a16="http://schemas.microsoft.com/office/drawing/2014/main" id="{898C5C46-1130-4D6B-84E0-1F20990129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77" name="Texto 17" hidden="1">
          <a:extLst>
            <a:ext uri="{FF2B5EF4-FFF2-40B4-BE49-F238E27FC236}">
              <a16:creationId xmlns:a16="http://schemas.microsoft.com/office/drawing/2014/main" id="{09BF0702-EFFC-44C5-B83C-153DE27DC1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78" name="Texto 17" hidden="1">
          <a:extLst>
            <a:ext uri="{FF2B5EF4-FFF2-40B4-BE49-F238E27FC236}">
              <a16:creationId xmlns:a16="http://schemas.microsoft.com/office/drawing/2014/main" id="{C48F81C5-6A24-495D-BF1C-F423A9E899E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79" name="Texto 17" hidden="1">
          <a:extLst>
            <a:ext uri="{FF2B5EF4-FFF2-40B4-BE49-F238E27FC236}">
              <a16:creationId xmlns:a16="http://schemas.microsoft.com/office/drawing/2014/main" id="{57CD36CE-A3C8-4E46-9241-7D2AD77C1A4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80" name="Texto 17" hidden="1">
          <a:extLst>
            <a:ext uri="{FF2B5EF4-FFF2-40B4-BE49-F238E27FC236}">
              <a16:creationId xmlns:a16="http://schemas.microsoft.com/office/drawing/2014/main" id="{B4C138E2-7B5A-4E25-B732-1744426D2F3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81" name="Texto 17" hidden="1">
          <a:extLst>
            <a:ext uri="{FF2B5EF4-FFF2-40B4-BE49-F238E27FC236}">
              <a16:creationId xmlns:a16="http://schemas.microsoft.com/office/drawing/2014/main" id="{C4F49835-FF1D-4775-A16A-8198F391D7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82" name="Texto 17" hidden="1">
          <a:extLst>
            <a:ext uri="{FF2B5EF4-FFF2-40B4-BE49-F238E27FC236}">
              <a16:creationId xmlns:a16="http://schemas.microsoft.com/office/drawing/2014/main" id="{BD7F422A-E6A6-42B6-9CB3-0B9F4AC41DA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83" name="Texto 17" hidden="1">
          <a:extLst>
            <a:ext uri="{FF2B5EF4-FFF2-40B4-BE49-F238E27FC236}">
              <a16:creationId xmlns:a16="http://schemas.microsoft.com/office/drawing/2014/main" id="{851F87C9-2DBB-49DA-9C77-63C7C617AF7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84" name="Texto 17" hidden="1">
          <a:extLst>
            <a:ext uri="{FF2B5EF4-FFF2-40B4-BE49-F238E27FC236}">
              <a16:creationId xmlns:a16="http://schemas.microsoft.com/office/drawing/2014/main" id="{6F12911F-9E62-473A-A7FB-0F9E73AC12D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85" name="Texto 17" hidden="1">
          <a:extLst>
            <a:ext uri="{FF2B5EF4-FFF2-40B4-BE49-F238E27FC236}">
              <a16:creationId xmlns:a16="http://schemas.microsoft.com/office/drawing/2014/main" id="{B9EF4326-34F4-485F-828B-CF1D26FA864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86" name="Texto 17" hidden="1">
          <a:extLst>
            <a:ext uri="{FF2B5EF4-FFF2-40B4-BE49-F238E27FC236}">
              <a16:creationId xmlns:a16="http://schemas.microsoft.com/office/drawing/2014/main" id="{A027B3A9-E4B3-4301-965B-1BF36AB4EDB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87" name="Texto 17" hidden="1">
          <a:extLst>
            <a:ext uri="{FF2B5EF4-FFF2-40B4-BE49-F238E27FC236}">
              <a16:creationId xmlns:a16="http://schemas.microsoft.com/office/drawing/2014/main" id="{1E3EB59C-E873-43F1-A906-A361A02DA5C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88" name="Texto 17" hidden="1">
          <a:extLst>
            <a:ext uri="{FF2B5EF4-FFF2-40B4-BE49-F238E27FC236}">
              <a16:creationId xmlns:a16="http://schemas.microsoft.com/office/drawing/2014/main" id="{A8B2BBFC-A73C-4793-B923-A26A6DDD4DC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89" name="Texto 17" hidden="1">
          <a:extLst>
            <a:ext uri="{FF2B5EF4-FFF2-40B4-BE49-F238E27FC236}">
              <a16:creationId xmlns:a16="http://schemas.microsoft.com/office/drawing/2014/main" id="{A5065D46-3486-4990-B500-55473E783DD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90" name="Texto 17" hidden="1">
          <a:extLst>
            <a:ext uri="{FF2B5EF4-FFF2-40B4-BE49-F238E27FC236}">
              <a16:creationId xmlns:a16="http://schemas.microsoft.com/office/drawing/2014/main" id="{4261E37B-EE0A-4985-8D3B-29F9F76D628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91" name="Texto 17" hidden="1">
          <a:extLst>
            <a:ext uri="{FF2B5EF4-FFF2-40B4-BE49-F238E27FC236}">
              <a16:creationId xmlns:a16="http://schemas.microsoft.com/office/drawing/2014/main" id="{578C10BD-0971-4031-88B2-53B108AAB96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92" name="Texto 17" hidden="1">
          <a:extLst>
            <a:ext uri="{FF2B5EF4-FFF2-40B4-BE49-F238E27FC236}">
              <a16:creationId xmlns:a16="http://schemas.microsoft.com/office/drawing/2014/main" id="{BC3C1396-1C70-4D6E-8FA7-720DA488F80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93" name="Texto 17" hidden="1">
          <a:extLst>
            <a:ext uri="{FF2B5EF4-FFF2-40B4-BE49-F238E27FC236}">
              <a16:creationId xmlns:a16="http://schemas.microsoft.com/office/drawing/2014/main" id="{62990267-323F-4E2A-8937-6A8DC4B5E12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94" name="Texto 17" hidden="1">
          <a:extLst>
            <a:ext uri="{FF2B5EF4-FFF2-40B4-BE49-F238E27FC236}">
              <a16:creationId xmlns:a16="http://schemas.microsoft.com/office/drawing/2014/main" id="{4151FE5B-A815-4CDA-9511-12BDEFC55A7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695" name="Texto 17" hidden="1">
          <a:extLst>
            <a:ext uri="{FF2B5EF4-FFF2-40B4-BE49-F238E27FC236}">
              <a16:creationId xmlns:a16="http://schemas.microsoft.com/office/drawing/2014/main" id="{970500D5-5D25-408F-847F-0C54FF52766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96" name="Texto 17" hidden="1">
          <a:extLst>
            <a:ext uri="{FF2B5EF4-FFF2-40B4-BE49-F238E27FC236}">
              <a16:creationId xmlns:a16="http://schemas.microsoft.com/office/drawing/2014/main" id="{9EC3435F-A444-46E1-96ED-545CAD6A1A2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97" name="Texto 17" hidden="1">
          <a:extLst>
            <a:ext uri="{FF2B5EF4-FFF2-40B4-BE49-F238E27FC236}">
              <a16:creationId xmlns:a16="http://schemas.microsoft.com/office/drawing/2014/main" id="{E3804BCB-73F5-4761-8170-FBEFCCDD907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98" name="Texto 17" hidden="1">
          <a:extLst>
            <a:ext uri="{FF2B5EF4-FFF2-40B4-BE49-F238E27FC236}">
              <a16:creationId xmlns:a16="http://schemas.microsoft.com/office/drawing/2014/main" id="{1CD271E8-467D-40F1-B3E9-9C20F4BB4E9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699" name="Texto 17" hidden="1">
          <a:extLst>
            <a:ext uri="{FF2B5EF4-FFF2-40B4-BE49-F238E27FC236}">
              <a16:creationId xmlns:a16="http://schemas.microsoft.com/office/drawing/2014/main" id="{C0E6386A-86C7-4BBE-99F6-15C5D842E20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00" name="Texto 17" hidden="1">
          <a:extLst>
            <a:ext uri="{FF2B5EF4-FFF2-40B4-BE49-F238E27FC236}">
              <a16:creationId xmlns:a16="http://schemas.microsoft.com/office/drawing/2014/main" id="{68010704-7948-4ED9-994C-CE599EAC49D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01" name="Texto 17" hidden="1">
          <a:extLst>
            <a:ext uri="{FF2B5EF4-FFF2-40B4-BE49-F238E27FC236}">
              <a16:creationId xmlns:a16="http://schemas.microsoft.com/office/drawing/2014/main" id="{25AB7141-7090-470A-BF6B-D3FCBB4F831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02" name="Texto 17" hidden="1">
          <a:extLst>
            <a:ext uri="{FF2B5EF4-FFF2-40B4-BE49-F238E27FC236}">
              <a16:creationId xmlns:a16="http://schemas.microsoft.com/office/drawing/2014/main" id="{6B946D0C-74E7-4697-B7F0-A2E9887CBCA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03" name="Texto 17" hidden="1">
          <a:extLst>
            <a:ext uri="{FF2B5EF4-FFF2-40B4-BE49-F238E27FC236}">
              <a16:creationId xmlns:a16="http://schemas.microsoft.com/office/drawing/2014/main" id="{D8E11EF1-E3F4-4A7F-9FC8-EE0F475220A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04" name="Texto 17" hidden="1">
          <a:extLst>
            <a:ext uri="{FF2B5EF4-FFF2-40B4-BE49-F238E27FC236}">
              <a16:creationId xmlns:a16="http://schemas.microsoft.com/office/drawing/2014/main" id="{0BAC62F3-2E03-4320-8F5B-647D06123BC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05" name="Texto 17" hidden="1">
          <a:extLst>
            <a:ext uri="{FF2B5EF4-FFF2-40B4-BE49-F238E27FC236}">
              <a16:creationId xmlns:a16="http://schemas.microsoft.com/office/drawing/2014/main" id="{DB50B5D3-87DC-4F07-975F-BE8812FF050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06" name="Texto 17" hidden="1">
          <a:extLst>
            <a:ext uri="{FF2B5EF4-FFF2-40B4-BE49-F238E27FC236}">
              <a16:creationId xmlns:a16="http://schemas.microsoft.com/office/drawing/2014/main" id="{F7E3A2E8-BAB3-4F04-8512-51668A933F2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07" name="Texto 17" hidden="1">
          <a:extLst>
            <a:ext uri="{FF2B5EF4-FFF2-40B4-BE49-F238E27FC236}">
              <a16:creationId xmlns:a16="http://schemas.microsoft.com/office/drawing/2014/main" id="{9710A7DF-9AFC-4F6B-A03E-70FAC81248F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08" name="Texto 17" hidden="1">
          <a:extLst>
            <a:ext uri="{FF2B5EF4-FFF2-40B4-BE49-F238E27FC236}">
              <a16:creationId xmlns:a16="http://schemas.microsoft.com/office/drawing/2014/main" id="{B6775252-BFE7-49F8-A84A-0CB2E508D02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709" name="Texto 17" hidden="1">
          <a:extLst>
            <a:ext uri="{FF2B5EF4-FFF2-40B4-BE49-F238E27FC236}">
              <a16:creationId xmlns:a16="http://schemas.microsoft.com/office/drawing/2014/main" id="{863487DB-BB8E-4CD6-BCA9-59C701BD15E1}"/>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710" name="Texto 17" hidden="1">
          <a:extLst>
            <a:ext uri="{FF2B5EF4-FFF2-40B4-BE49-F238E27FC236}">
              <a16:creationId xmlns:a16="http://schemas.microsoft.com/office/drawing/2014/main" id="{2BCA2D63-23CE-4760-BD04-8CC10E074754}"/>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11" name="Texto 17" hidden="1">
          <a:extLst>
            <a:ext uri="{FF2B5EF4-FFF2-40B4-BE49-F238E27FC236}">
              <a16:creationId xmlns:a16="http://schemas.microsoft.com/office/drawing/2014/main" id="{42788511-4EC6-4D8A-957A-5E211491AE6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12" name="Texto 17" hidden="1">
          <a:extLst>
            <a:ext uri="{FF2B5EF4-FFF2-40B4-BE49-F238E27FC236}">
              <a16:creationId xmlns:a16="http://schemas.microsoft.com/office/drawing/2014/main" id="{39D7432C-6867-490C-A430-B419B02C663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13" name="Texto 17" hidden="1">
          <a:extLst>
            <a:ext uri="{FF2B5EF4-FFF2-40B4-BE49-F238E27FC236}">
              <a16:creationId xmlns:a16="http://schemas.microsoft.com/office/drawing/2014/main" id="{D469E1B6-53F4-4586-9167-7640F1CD993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14" name="Texto 17" hidden="1">
          <a:extLst>
            <a:ext uri="{FF2B5EF4-FFF2-40B4-BE49-F238E27FC236}">
              <a16:creationId xmlns:a16="http://schemas.microsoft.com/office/drawing/2014/main" id="{465442C3-8CBD-4F80-8B07-57CE208B2E5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15" name="Texto 17" hidden="1">
          <a:extLst>
            <a:ext uri="{FF2B5EF4-FFF2-40B4-BE49-F238E27FC236}">
              <a16:creationId xmlns:a16="http://schemas.microsoft.com/office/drawing/2014/main" id="{F7C06CB6-8F7B-4B7F-8618-BCB141C757C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16" name="Texto 17" hidden="1">
          <a:extLst>
            <a:ext uri="{FF2B5EF4-FFF2-40B4-BE49-F238E27FC236}">
              <a16:creationId xmlns:a16="http://schemas.microsoft.com/office/drawing/2014/main" id="{F9AF5294-8570-4EE5-B5C2-0080FC9F150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17" name="Texto 17" hidden="1">
          <a:extLst>
            <a:ext uri="{FF2B5EF4-FFF2-40B4-BE49-F238E27FC236}">
              <a16:creationId xmlns:a16="http://schemas.microsoft.com/office/drawing/2014/main" id="{6BC5562F-AE5F-4887-8641-AAD8871C72B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18" name="Texto 17" hidden="1">
          <a:extLst>
            <a:ext uri="{FF2B5EF4-FFF2-40B4-BE49-F238E27FC236}">
              <a16:creationId xmlns:a16="http://schemas.microsoft.com/office/drawing/2014/main" id="{EB3C9326-5EFB-4933-ADDB-E76E9BF37BE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19" name="Texto 17" hidden="1">
          <a:extLst>
            <a:ext uri="{FF2B5EF4-FFF2-40B4-BE49-F238E27FC236}">
              <a16:creationId xmlns:a16="http://schemas.microsoft.com/office/drawing/2014/main" id="{5B00EF57-B6F2-4798-BD70-BECCDFDBB44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20" name="Texto 17" hidden="1">
          <a:extLst>
            <a:ext uri="{FF2B5EF4-FFF2-40B4-BE49-F238E27FC236}">
              <a16:creationId xmlns:a16="http://schemas.microsoft.com/office/drawing/2014/main" id="{F883BD2A-3A80-43BB-8F27-44400D33226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21" name="Texto 17" hidden="1">
          <a:extLst>
            <a:ext uri="{FF2B5EF4-FFF2-40B4-BE49-F238E27FC236}">
              <a16:creationId xmlns:a16="http://schemas.microsoft.com/office/drawing/2014/main" id="{5C07A568-5586-4986-9BA7-DF411874298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22" name="Texto 17" hidden="1">
          <a:extLst>
            <a:ext uri="{FF2B5EF4-FFF2-40B4-BE49-F238E27FC236}">
              <a16:creationId xmlns:a16="http://schemas.microsoft.com/office/drawing/2014/main" id="{6CC29F49-B800-4704-9E55-B4B3D8050AC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23" name="Texto 17" hidden="1">
          <a:extLst>
            <a:ext uri="{FF2B5EF4-FFF2-40B4-BE49-F238E27FC236}">
              <a16:creationId xmlns:a16="http://schemas.microsoft.com/office/drawing/2014/main" id="{48132676-338E-440E-B00C-C65D3705900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24" name="Texto 17" hidden="1">
          <a:extLst>
            <a:ext uri="{FF2B5EF4-FFF2-40B4-BE49-F238E27FC236}">
              <a16:creationId xmlns:a16="http://schemas.microsoft.com/office/drawing/2014/main" id="{E0E0CCB2-E842-4C74-8E96-DF8404EB97F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25" name="Texto 17" hidden="1">
          <a:extLst>
            <a:ext uri="{FF2B5EF4-FFF2-40B4-BE49-F238E27FC236}">
              <a16:creationId xmlns:a16="http://schemas.microsoft.com/office/drawing/2014/main" id="{6D39A0B7-0C51-4B11-AEA2-8359135DC93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26" name="Texto 17" hidden="1">
          <a:extLst>
            <a:ext uri="{FF2B5EF4-FFF2-40B4-BE49-F238E27FC236}">
              <a16:creationId xmlns:a16="http://schemas.microsoft.com/office/drawing/2014/main" id="{92794B7B-8BC6-423A-BA60-32D451A21F3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27" name="Texto 17" hidden="1">
          <a:extLst>
            <a:ext uri="{FF2B5EF4-FFF2-40B4-BE49-F238E27FC236}">
              <a16:creationId xmlns:a16="http://schemas.microsoft.com/office/drawing/2014/main" id="{CEF9F004-6A27-4451-832B-A6EB336C83E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28" name="Texto 17" hidden="1">
          <a:extLst>
            <a:ext uri="{FF2B5EF4-FFF2-40B4-BE49-F238E27FC236}">
              <a16:creationId xmlns:a16="http://schemas.microsoft.com/office/drawing/2014/main" id="{A459FFFE-F13F-48C9-B050-17E1FC479B3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29" name="Texto 17" hidden="1">
          <a:extLst>
            <a:ext uri="{FF2B5EF4-FFF2-40B4-BE49-F238E27FC236}">
              <a16:creationId xmlns:a16="http://schemas.microsoft.com/office/drawing/2014/main" id="{5EBE5ABB-3E7A-40F8-9D8B-4BE8F56EB59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30" name="Texto 17" hidden="1">
          <a:extLst>
            <a:ext uri="{FF2B5EF4-FFF2-40B4-BE49-F238E27FC236}">
              <a16:creationId xmlns:a16="http://schemas.microsoft.com/office/drawing/2014/main" id="{3D20C13E-7F80-421C-93B2-19221818DEB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31" name="Texto 17" hidden="1">
          <a:extLst>
            <a:ext uri="{FF2B5EF4-FFF2-40B4-BE49-F238E27FC236}">
              <a16:creationId xmlns:a16="http://schemas.microsoft.com/office/drawing/2014/main" id="{22FDF1B7-6469-41F8-8F90-FD99B6F8B55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32" name="Texto 17" hidden="1">
          <a:extLst>
            <a:ext uri="{FF2B5EF4-FFF2-40B4-BE49-F238E27FC236}">
              <a16:creationId xmlns:a16="http://schemas.microsoft.com/office/drawing/2014/main" id="{382A6058-FD65-4F37-92DD-4A2131FB3A1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33" name="Texto 17" hidden="1">
          <a:extLst>
            <a:ext uri="{FF2B5EF4-FFF2-40B4-BE49-F238E27FC236}">
              <a16:creationId xmlns:a16="http://schemas.microsoft.com/office/drawing/2014/main" id="{839949C3-F8C9-4DF2-BE71-EA8DFDB2A96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34" name="Texto 17" hidden="1">
          <a:extLst>
            <a:ext uri="{FF2B5EF4-FFF2-40B4-BE49-F238E27FC236}">
              <a16:creationId xmlns:a16="http://schemas.microsoft.com/office/drawing/2014/main" id="{A54F7571-6938-4988-91D2-A1B46A89A02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35" name="Texto 17" hidden="1">
          <a:extLst>
            <a:ext uri="{FF2B5EF4-FFF2-40B4-BE49-F238E27FC236}">
              <a16:creationId xmlns:a16="http://schemas.microsoft.com/office/drawing/2014/main" id="{A1C7B17D-64F3-4198-A223-5462CB81DE5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36" name="Texto 17" hidden="1">
          <a:extLst>
            <a:ext uri="{FF2B5EF4-FFF2-40B4-BE49-F238E27FC236}">
              <a16:creationId xmlns:a16="http://schemas.microsoft.com/office/drawing/2014/main" id="{6716E918-DF0B-422D-A42B-C23BB6458FE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37" name="Texto 17" hidden="1">
          <a:extLst>
            <a:ext uri="{FF2B5EF4-FFF2-40B4-BE49-F238E27FC236}">
              <a16:creationId xmlns:a16="http://schemas.microsoft.com/office/drawing/2014/main" id="{5425B01C-7B4B-4A68-96B7-C055329009D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38" name="Texto 17" hidden="1">
          <a:extLst>
            <a:ext uri="{FF2B5EF4-FFF2-40B4-BE49-F238E27FC236}">
              <a16:creationId xmlns:a16="http://schemas.microsoft.com/office/drawing/2014/main" id="{2343EF1E-C541-4E3D-9F34-D30A60D033E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39" name="Texto 17" hidden="1">
          <a:extLst>
            <a:ext uri="{FF2B5EF4-FFF2-40B4-BE49-F238E27FC236}">
              <a16:creationId xmlns:a16="http://schemas.microsoft.com/office/drawing/2014/main" id="{3BF1074B-8A35-4C7D-9E31-6D336F6FC3E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40" name="Texto 17" hidden="1">
          <a:extLst>
            <a:ext uri="{FF2B5EF4-FFF2-40B4-BE49-F238E27FC236}">
              <a16:creationId xmlns:a16="http://schemas.microsoft.com/office/drawing/2014/main" id="{D956DB5B-A836-4D22-821B-4C735A117DB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41" name="Texto 17" hidden="1">
          <a:extLst>
            <a:ext uri="{FF2B5EF4-FFF2-40B4-BE49-F238E27FC236}">
              <a16:creationId xmlns:a16="http://schemas.microsoft.com/office/drawing/2014/main" id="{00C6CBAF-C185-4A77-9597-4492A3D4A00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42" name="Texto 17" hidden="1">
          <a:extLst>
            <a:ext uri="{FF2B5EF4-FFF2-40B4-BE49-F238E27FC236}">
              <a16:creationId xmlns:a16="http://schemas.microsoft.com/office/drawing/2014/main" id="{4637384A-CD1E-499C-B9E7-260C15FD092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43" name="Texto 17" hidden="1">
          <a:extLst>
            <a:ext uri="{FF2B5EF4-FFF2-40B4-BE49-F238E27FC236}">
              <a16:creationId xmlns:a16="http://schemas.microsoft.com/office/drawing/2014/main" id="{BA4D0FC1-6197-4CA8-AF8D-55157332066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44" name="Texto 17" hidden="1">
          <a:extLst>
            <a:ext uri="{FF2B5EF4-FFF2-40B4-BE49-F238E27FC236}">
              <a16:creationId xmlns:a16="http://schemas.microsoft.com/office/drawing/2014/main" id="{628B0B7F-237B-4C5B-8B56-7208791D6F5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45" name="Texto 17" hidden="1">
          <a:extLst>
            <a:ext uri="{FF2B5EF4-FFF2-40B4-BE49-F238E27FC236}">
              <a16:creationId xmlns:a16="http://schemas.microsoft.com/office/drawing/2014/main" id="{177FE9AE-91CE-4FE0-9C76-064558E87CB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746" name="Texto 17" hidden="1">
          <a:extLst>
            <a:ext uri="{FF2B5EF4-FFF2-40B4-BE49-F238E27FC236}">
              <a16:creationId xmlns:a16="http://schemas.microsoft.com/office/drawing/2014/main" id="{C30D498B-E612-49A6-AE63-3B78AAD6F8CC}"/>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747" name="Texto 17" hidden="1">
          <a:extLst>
            <a:ext uri="{FF2B5EF4-FFF2-40B4-BE49-F238E27FC236}">
              <a16:creationId xmlns:a16="http://schemas.microsoft.com/office/drawing/2014/main" id="{2C186675-23E4-4009-91E3-80EBD64C5486}"/>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48" name="Texto 17" hidden="1">
          <a:extLst>
            <a:ext uri="{FF2B5EF4-FFF2-40B4-BE49-F238E27FC236}">
              <a16:creationId xmlns:a16="http://schemas.microsoft.com/office/drawing/2014/main" id="{6A15FC96-88BF-4A40-8F29-8A3FA372F37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49" name="Texto 17" hidden="1">
          <a:extLst>
            <a:ext uri="{FF2B5EF4-FFF2-40B4-BE49-F238E27FC236}">
              <a16:creationId xmlns:a16="http://schemas.microsoft.com/office/drawing/2014/main" id="{891ED997-1C3A-457E-9B60-1B076B056C6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50" name="Texto 17" hidden="1">
          <a:extLst>
            <a:ext uri="{FF2B5EF4-FFF2-40B4-BE49-F238E27FC236}">
              <a16:creationId xmlns:a16="http://schemas.microsoft.com/office/drawing/2014/main" id="{B0709428-EA69-4BB3-BF0E-5CCEBCA9519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51" name="Texto 17" hidden="1">
          <a:extLst>
            <a:ext uri="{FF2B5EF4-FFF2-40B4-BE49-F238E27FC236}">
              <a16:creationId xmlns:a16="http://schemas.microsoft.com/office/drawing/2014/main" id="{AEFB65A5-327D-4A22-8572-E00305454A2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52" name="Texto 17" hidden="1">
          <a:extLst>
            <a:ext uri="{FF2B5EF4-FFF2-40B4-BE49-F238E27FC236}">
              <a16:creationId xmlns:a16="http://schemas.microsoft.com/office/drawing/2014/main" id="{BFFBB464-A392-4FDC-BE22-1EB82829E53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53" name="Texto 17" hidden="1">
          <a:extLst>
            <a:ext uri="{FF2B5EF4-FFF2-40B4-BE49-F238E27FC236}">
              <a16:creationId xmlns:a16="http://schemas.microsoft.com/office/drawing/2014/main" id="{585E5641-56E1-40CD-BAC4-218D02E38F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54" name="Texto 17" hidden="1">
          <a:extLst>
            <a:ext uri="{FF2B5EF4-FFF2-40B4-BE49-F238E27FC236}">
              <a16:creationId xmlns:a16="http://schemas.microsoft.com/office/drawing/2014/main" id="{7337DCB3-B05D-4C4A-8931-7DB327A7E0A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55" name="Texto 17" hidden="1">
          <a:extLst>
            <a:ext uri="{FF2B5EF4-FFF2-40B4-BE49-F238E27FC236}">
              <a16:creationId xmlns:a16="http://schemas.microsoft.com/office/drawing/2014/main" id="{3267A4A1-070F-4F71-A21D-A8493F95D85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56" name="Texto 17" hidden="1">
          <a:extLst>
            <a:ext uri="{FF2B5EF4-FFF2-40B4-BE49-F238E27FC236}">
              <a16:creationId xmlns:a16="http://schemas.microsoft.com/office/drawing/2014/main" id="{358FEBA1-6F56-488D-A4B3-C701038616E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57" name="Texto 17" hidden="1">
          <a:extLst>
            <a:ext uri="{FF2B5EF4-FFF2-40B4-BE49-F238E27FC236}">
              <a16:creationId xmlns:a16="http://schemas.microsoft.com/office/drawing/2014/main" id="{2DBD17A0-A4D6-4209-8D5D-362903B6223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58" name="Texto 17" hidden="1">
          <a:extLst>
            <a:ext uri="{FF2B5EF4-FFF2-40B4-BE49-F238E27FC236}">
              <a16:creationId xmlns:a16="http://schemas.microsoft.com/office/drawing/2014/main" id="{89F5C771-4F3B-437E-BD75-E38D5D6CF5D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59" name="Texto 17" hidden="1">
          <a:extLst>
            <a:ext uri="{FF2B5EF4-FFF2-40B4-BE49-F238E27FC236}">
              <a16:creationId xmlns:a16="http://schemas.microsoft.com/office/drawing/2014/main" id="{440A7507-1162-4274-A73E-5BE14C37C7D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60" name="Texto 17" hidden="1">
          <a:extLst>
            <a:ext uri="{FF2B5EF4-FFF2-40B4-BE49-F238E27FC236}">
              <a16:creationId xmlns:a16="http://schemas.microsoft.com/office/drawing/2014/main" id="{E54A84B1-2B4E-4888-BE6C-0F3FF6B233B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61" name="Texto 17" hidden="1">
          <a:extLst>
            <a:ext uri="{FF2B5EF4-FFF2-40B4-BE49-F238E27FC236}">
              <a16:creationId xmlns:a16="http://schemas.microsoft.com/office/drawing/2014/main" id="{B6164150-38A0-4760-8A08-E353D7A744B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62" name="Texto 17" hidden="1">
          <a:extLst>
            <a:ext uri="{FF2B5EF4-FFF2-40B4-BE49-F238E27FC236}">
              <a16:creationId xmlns:a16="http://schemas.microsoft.com/office/drawing/2014/main" id="{0594FBE1-749C-41C1-A2B4-46A90390987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63" name="Texto 17" hidden="1">
          <a:extLst>
            <a:ext uri="{FF2B5EF4-FFF2-40B4-BE49-F238E27FC236}">
              <a16:creationId xmlns:a16="http://schemas.microsoft.com/office/drawing/2014/main" id="{F61DF6B7-D70E-447A-BC61-F4B558530CA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64" name="Texto 17" hidden="1">
          <a:extLst>
            <a:ext uri="{FF2B5EF4-FFF2-40B4-BE49-F238E27FC236}">
              <a16:creationId xmlns:a16="http://schemas.microsoft.com/office/drawing/2014/main" id="{B41AA7C6-A841-42FF-915C-18DD57CD82A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65" name="Texto 17" hidden="1">
          <a:extLst>
            <a:ext uri="{FF2B5EF4-FFF2-40B4-BE49-F238E27FC236}">
              <a16:creationId xmlns:a16="http://schemas.microsoft.com/office/drawing/2014/main" id="{CE7D66C5-9DC0-46F5-8B29-F1951EFE13A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66" name="Texto 17" hidden="1">
          <a:extLst>
            <a:ext uri="{FF2B5EF4-FFF2-40B4-BE49-F238E27FC236}">
              <a16:creationId xmlns:a16="http://schemas.microsoft.com/office/drawing/2014/main" id="{5E90C711-AACB-4BA8-80E6-D9C5A5D1DF8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67" name="Texto 17" hidden="1">
          <a:extLst>
            <a:ext uri="{FF2B5EF4-FFF2-40B4-BE49-F238E27FC236}">
              <a16:creationId xmlns:a16="http://schemas.microsoft.com/office/drawing/2014/main" id="{9EE4349A-B7B1-42C2-8F96-12DE751C98C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68" name="Texto 17" hidden="1">
          <a:extLst>
            <a:ext uri="{FF2B5EF4-FFF2-40B4-BE49-F238E27FC236}">
              <a16:creationId xmlns:a16="http://schemas.microsoft.com/office/drawing/2014/main" id="{36F026FD-8B64-41AF-8D19-B38112DC2B8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69" name="Texto 17" hidden="1">
          <a:extLst>
            <a:ext uri="{FF2B5EF4-FFF2-40B4-BE49-F238E27FC236}">
              <a16:creationId xmlns:a16="http://schemas.microsoft.com/office/drawing/2014/main" id="{2D5F5A20-F447-48BA-8305-13627D436CD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70" name="Texto 17" hidden="1">
          <a:extLst>
            <a:ext uri="{FF2B5EF4-FFF2-40B4-BE49-F238E27FC236}">
              <a16:creationId xmlns:a16="http://schemas.microsoft.com/office/drawing/2014/main" id="{552AD39A-B295-4647-8D94-31123F3226E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71" name="Texto 17" hidden="1">
          <a:extLst>
            <a:ext uri="{FF2B5EF4-FFF2-40B4-BE49-F238E27FC236}">
              <a16:creationId xmlns:a16="http://schemas.microsoft.com/office/drawing/2014/main" id="{86428FC4-E267-4A35-B5E8-73217B58348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72" name="Texto 17" hidden="1">
          <a:extLst>
            <a:ext uri="{FF2B5EF4-FFF2-40B4-BE49-F238E27FC236}">
              <a16:creationId xmlns:a16="http://schemas.microsoft.com/office/drawing/2014/main" id="{A526B370-3EEC-4C1F-81B8-876B68CC1E1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73" name="Texto 17" hidden="1">
          <a:extLst>
            <a:ext uri="{FF2B5EF4-FFF2-40B4-BE49-F238E27FC236}">
              <a16:creationId xmlns:a16="http://schemas.microsoft.com/office/drawing/2014/main" id="{E536C6C7-747F-4F81-9F7A-EC2120D7E39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74" name="Texto 17" hidden="1">
          <a:extLst>
            <a:ext uri="{FF2B5EF4-FFF2-40B4-BE49-F238E27FC236}">
              <a16:creationId xmlns:a16="http://schemas.microsoft.com/office/drawing/2014/main" id="{FFC030CC-9EE4-4609-9033-D40368D582E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75" name="Texto 17" hidden="1">
          <a:extLst>
            <a:ext uri="{FF2B5EF4-FFF2-40B4-BE49-F238E27FC236}">
              <a16:creationId xmlns:a16="http://schemas.microsoft.com/office/drawing/2014/main" id="{AB40C92E-C4E7-460A-BBA9-1F8A5DE6342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76" name="Texto 17" hidden="1">
          <a:extLst>
            <a:ext uri="{FF2B5EF4-FFF2-40B4-BE49-F238E27FC236}">
              <a16:creationId xmlns:a16="http://schemas.microsoft.com/office/drawing/2014/main" id="{E8424035-94B4-4BCE-992B-1344A28FE79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77" name="Texto 17" hidden="1">
          <a:extLst>
            <a:ext uri="{FF2B5EF4-FFF2-40B4-BE49-F238E27FC236}">
              <a16:creationId xmlns:a16="http://schemas.microsoft.com/office/drawing/2014/main" id="{ED3EAFD4-077B-47C6-B3D1-2C0F58CD32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78" name="Texto 17" hidden="1">
          <a:extLst>
            <a:ext uri="{FF2B5EF4-FFF2-40B4-BE49-F238E27FC236}">
              <a16:creationId xmlns:a16="http://schemas.microsoft.com/office/drawing/2014/main" id="{09754572-77AE-42C5-9F24-4E144FFFE58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79" name="Texto 17" hidden="1">
          <a:extLst>
            <a:ext uri="{FF2B5EF4-FFF2-40B4-BE49-F238E27FC236}">
              <a16:creationId xmlns:a16="http://schemas.microsoft.com/office/drawing/2014/main" id="{98476C8E-2739-4DCF-B174-008AD2D60A3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80" name="Texto 17" hidden="1">
          <a:extLst>
            <a:ext uri="{FF2B5EF4-FFF2-40B4-BE49-F238E27FC236}">
              <a16:creationId xmlns:a16="http://schemas.microsoft.com/office/drawing/2014/main" id="{083FBD59-F8D5-4052-85C9-F3A5B408B8D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81" name="Texto 17" hidden="1">
          <a:extLst>
            <a:ext uri="{FF2B5EF4-FFF2-40B4-BE49-F238E27FC236}">
              <a16:creationId xmlns:a16="http://schemas.microsoft.com/office/drawing/2014/main" id="{8A41DBBF-7523-4DF4-B4B5-CB2637BEDD9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82" name="Texto 17" hidden="1">
          <a:extLst>
            <a:ext uri="{FF2B5EF4-FFF2-40B4-BE49-F238E27FC236}">
              <a16:creationId xmlns:a16="http://schemas.microsoft.com/office/drawing/2014/main" id="{01429A8C-AE19-4D4D-A29C-8C04FBF0EDF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783" name="Texto 17" hidden="1">
          <a:extLst>
            <a:ext uri="{FF2B5EF4-FFF2-40B4-BE49-F238E27FC236}">
              <a16:creationId xmlns:a16="http://schemas.microsoft.com/office/drawing/2014/main" id="{6ED35341-38AC-4C8B-A18A-F1C5F99774CB}"/>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784" name="Texto 17" hidden="1">
          <a:extLst>
            <a:ext uri="{FF2B5EF4-FFF2-40B4-BE49-F238E27FC236}">
              <a16:creationId xmlns:a16="http://schemas.microsoft.com/office/drawing/2014/main" id="{26245CE3-757D-430B-AB01-C505528CCC6D}"/>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85" name="Texto 17" hidden="1">
          <a:extLst>
            <a:ext uri="{FF2B5EF4-FFF2-40B4-BE49-F238E27FC236}">
              <a16:creationId xmlns:a16="http://schemas.microsoft.com/office/drawing/2014/main" id="{F2502BF9-C4C9-4B2F-BD4A-0D0CFDEA923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86" name="Texto 17" hidden="1">
          <a:extLst>
            <a:ext uri="{FF2B5EF4-FFF2-40B4-BE49-F238E27FC236}">
              <a16:creationId xmlns:a16="http://schemas.microsoft.com/office/drawing/2014/main" id="{EAAFD37B-FEF3-40D1-9BF8-A27D6C37589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87" name="Texto 17" hidden="1">
          <a:extLst>
            <a:ext uri="{FF2B5EF4-FFF2-40B4-BE49-F238E27FC236}">
              <a16:creationId xmlns:a16="http://schemas.microsoft.com/office/drawing/2014/main" id="{96C9279E-85AD-4F12-A09B-FE115EC7CA9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88" name="Texto 17" hidden="1">
          <a:extLst>
            <a:ext uri="{FF2B5EF4-FFF2-40B4-BE49-F238E27FC236}">
              <a16:creationId xmlns:a16="http://schemas.microsoft.com/office/drawing/2014/main" id="{E9671552-67F0-4EF0-9AFC-5141228A110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89" name="Texto 17" hidden="1">
          <a:extLst>
            <a:ext uri="{FF2B5EF4-FFF2-40B4-BE49-F238E27FC236}">
              <a16:creationId xmlns:a16="http://schemas.microsoft.com/office/drawing/2014/main" id="{F33C79A0-3337-44D0-8BCE-2A736993E62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90" name="Texto 17" hidden="1">
          <a:extLst>
            <a:ext uri="{FF2B5EF4-FFF2-40B4-BE49-F238E27FC236}">
              <a16:creationId xmlns:a16="http://schemas.microsoft.com/office/drawing/2014/main" id="{92E7EFCD-7672-4B7D-A526-F4E4E3C12BE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91" name="Texto 17" hidden="1">
          <a:extLst>
            <a:ext uri="{FF2B5EF4-FFF2-40B4-BE49-F238E27FC236}">
              <a16:creationId xmlns:a16="http://schemas.microsoft.com/office/drawing/2014/main" id="{9E6E480C-0183-4595-8F5B-88BBEA3773B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92" name="Texto 17" hidden="1">
          <a:extLst>
            <a:ext uri="{FF2B5EF4-FFF2-40B4-BE49-F238E27FC236}">
              <a16:creationId xmlns:a16="http://schemas.microsoft.com/office/drawing/2014/main" id="{9167D3BF-C0D1-40C9-98FB-E0C926E2C86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93" name="Texto 17" hidden="1">
          <a:extLst>
            <a:ext uri="{FF2B5EF4-FFF2-40B4-BE49-F238E27FC236}">
              <a16:creationId xmlns:a16="http://schemas.microsoft.com/office/drawing/2014/main" id="{FEF61F74-4E7B-480F-A4E9-D508E03727F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94" name="Texto 17" hidden="1">
          <a:extLst>
            <a:ext uri="{FF2B5EF4-FFF2-40B4-BE49-F238E27FC236}">
              <a16:creationId xmlns:a16="http://schemas.microsoft.com/office/drawing/2014/main" id="{4DFF470D-133D-4215-A3C8-9934AA0679A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95" name="Texto 17" hidden="1">
          <a:extLst>
            <a:ext uri="{FF2B5EF4-FFF2-40B4-BE49-F238E27FC236}">
              <a16:creationId xmlns:a16="http://schemas.microsoft.com/office/drawing/2014/main" id="{DCED9FEC-F343-4F0E-AE3C-133B2D99A5D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96" name="Texto 17" hidden="1">
          <a:extLst>
            <a:ext uri="{FF2B5EF4-FFF2-40B4-BE49-F238E27FC236}">
              <a16:creationId xmlns:a16="http://schemas.microsoft.com/office/drawing/2014/main" id="{A1219433-F51E-4F3F-9058-4FF0994C035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97" name="Texto 17" hidden="1">
          <a:extLst>
            <a:ext uri="{FF2B5EF4-FFF2-40B4-BE49-F238E27FC236}">
              <a16:creationId xmlns:a16="http://schemas.microsoft.com/office/drawing/2014/main" id="{65B68B77-7FB2-4D17-8293-7919AF04E83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798" name="Texto 17" hidden="1">
          <a:extLst>
            <a:ext uri="{FF2B5EF4-FFF2-40B4-BE49-F238E27FC236}">
              <a16:creationId xmlns:a16="http://schemas.microsoft.com/office/drawing/2014/main" id="{B3B8249F-87CC-43C7-BF4A-F54AB145058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799" name="Texto 17" hidden="1">
          <a:extLst>
            <a:ext uri="{FF2B5EF4-FFF2-40B4-BE49-F238E27FC236}">
              <a16:creationId xmlns:a16="http://schemas.microsoft.com/office/drawing/2014/main" id="{5638DCE0-2DEF-4643-AF68-B06E79598DD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00" name="Texto 17" hidden="1">
          <a:extLst>
            <a:ext uri="{FF2B5EF4-FFF2-40B4-BE49-F238E27FC236}">
              <a16:creationId xmlns:a16="http://schemas.microsoft.com/office/drawing/2014/main" id="{EBD73FFF-C417-4F6B-86B6-76B2C368FE8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01" name="Texto 17" hidden="1">
          <a:extLst>
            <a:ext uri="{FF2B5EF4-FFF2-40B4-BE49-F238E27FC236}">
              <a16:creationId xmlns:a16="http://schemas.microsoft.com/office/drawing/2014/main" id="{1CDBE81E-C71A-400D-BF36-BE97D913165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02" name="Texto 17" hidden="1">
          <a:extLst>
            <a:ext uri="{FF2B5EF4-FFF2-40B4-BE49-F238E27FC236}">
              <a16:creationId xmlns:a16="http://schemas.microsoft.com/office/drawing/2014/main" id="{2AC130CE-5386-4C5D-B298-506102667E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03" name="Texto 17" hidden="1">
          <a:extLst>
            <a:ext uri="{FF2B5EF4-FFF2-40B4-BE49-F238E27FC236}">
              <a16:creationId xmlns:a16="http://schemas.microsoft.com/office/drawing/2014/main" id="{6A422102-C369-4809-B77E-4461391AFA8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04" name="Texto 17" hidden="1">
          <a:extLst>
            <a:ext uri="{FF2B5EF4-FFF2-40B4-BE49-F238E27FC236}">
              <a16:creationId xmlns:a16="http://schemas.microsoft.com/office/drawing/2014/main" id="{27590048-5167-4975-932F-E499E9EA6E0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05" name="Texto 17" hidden="1">
          <a:extLst>
            <a:ext uri="{FF2B5EF4-FFF2-40B4-BE49-F238E27FC236}">
              <a16:creationId xmlns:a16="http://schemas.microsoft.com/office/drawing/2014/main" id="{DCCCA4BF-C12A-4A0E-88E0-4744CB81E24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06" name="Texto 17" hidden="1">
          <a:extLst>
            <a:ext uri="{FF2B5EF4-FFF2-40B4-BE49-F238E27FC236}">
              <a16:creationId xmlns:a16="http://schemas.microsoft.com/office/drawing/2014/main" id="{90FDE738-553A-45C4-B79B-7271DCC9D88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07" name="Texto 17" hidden="1">
          <a:extLst>
            <a:ext uri="{FF2B5EF4-FFF2-40B4-BE49-F238E27FC236}">
              <a16:creationId xmlns:a16="http://schemas.microsoft.com/office/drawing/2014/main" id="{71DCBED9-5C92-407B-82A7-2C6B72F1D81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08" name="Texto 17" hidden="1">
          <a:extLst>
            <a:ext uri="{FF2B5EF4-FFF2-40B4-BE49-F238E27FC236}">
              <a16:creationId xmlns:a16="http://schemas.microsoft.com/office/drawing/2014/main" id="{FD819F0F-6F88-40CD-BF05-F61C06CB80E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09" name="Texto 17" hidden="1">
          <a:extLst>
            <a:ext uri="{FF2B5EF4-FFF2-40B4-BE49-F238E27FC236}">
              <a16:creationId xmlns:a16="http://schemas.microsoft.com/office/drawing/2014/main" id="{88FA7FB4-4BBD-4763-9BA3-85CF4FF92FC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10" name="Texto 17" hidden="1">
          <a:extLst>
            <a:ext uri="{FF2B5EF4-FFF2-40B4-BE49-F238E27FC236}">
              <a16:creationId xmlns:a16="http://schemas.microsoft.com/office/drawing/2014/main" id="{1F93DA62-9FCB-4642-948A-A9204C3DD3E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11" name="Texto 17" hidden="1">
          <a:extLst>
            <a:ext uri="{FF2B5EF4-FFF2-40B4-BE49-F238E27FC236}">
              <a16:creationId xmlns:a16="http://schemas.microsoft.com/office/drawing/2014/main" id="{A17B40ED-C029-453E-B819-B7E5E0441B7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12" name="Texto 17" hidden="1">
          <a:extLst>
            <a:ext uri="{FF2B5EF4-FFF2-40B4-BE49-F238E27FC236}">
              <a16:creationId xmlns:a16="http://schemas.microsoft.com/office/drawing/2014/main" id="{17EEE42F-EDC0-4BB8-B622-5F8190C390F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13" name="Texto 17" hidden="1">
          <a:extLst>
            <a:ext uri="{FF2B5EF4-FFF2-40B4-BE49-F238E27FC236}">
              <a16:creationId xmlns:a16="http://schemas.microsoft.com/office/drawing/2014/main" id="{83EB8082-AC37-4527-B4BF-5CBBBFEC6A7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14" name="Texto 17" hidden="1">
          <a:extLst>
            <a:ext uri="{FF2B5EF4-FFF2-40B4-BE49-F238E27FC236}">
              <a16:creationId xmlns:a16="http://schemas.microsoft.com/office/drawing/2014/main" id="{D80F1D9C-80ED-4383-93D5-B5824377CAA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15" name="Texto 17" hidden="1">
          <a:extLst>
            <a:ext uri="{FF2B5EF4-FFF2-40B4-BE49-F238E27FC236}">
              <a16:creationId xmlns:a16="http://schemas.microsoft.com/office/drawing/2014/main" id="{3B648C27-DEBB-4D87-9D28-61EF5999BB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16" name="Texto 17" hidden="1">
          <a:extLst>
            <a:ext uri="{FF2B5EF4-FFF2-40B4-BE49-F238E27FC236}">
              <a16:creationId xmlns:a16="http://schemas.microsoft.com/office/drawing/2014/main" id="{D7C5757D-226C-405A-884C-8E1E92D0DBF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17" name="Texto 17" hidden="1">
          <a:extLst>
            <a:ext uri="{FF2B5EF4-FFF2-40B4-BE49-F238E27FC236}">
              <a16:creationId xmlns:a16="http://schemas.microsoft.com/office/drawing/2014/main" id="{8EEA61F1-5EAA-40CE-BE1D-3A34A31B327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18" name="Texto 17" hidden="1">
          <a:extLst>
            <a:ext uri="{FF2B5EF4-FFF2-40B4-BE49-F238E27FC236}">
              <a16:creationId xmlns:a16="http://schemas.microsoft.com/office/drawing/2014/main" id="{569CFABF-1207-47E4-80EC-4D739E7682B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19" name="Texto 17" hidden="1">
          <a:extLst>
            <a:ext uri="{FF2B5EF4-FFF2-40B4-BE49-F238E27FC236}">
              <a16:creationId xmlns:a16="http://schemas.microsoft.com/office/drawing/2014/main" id="{139C57D7-5656-48FD-972C-2C4049A6E0A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820" name="Texto 17" hidden="1">
          <a:extLst>
            <a:ext uri="{FF2B5EF4-FFF2-40B4-BE49-F238E27FC236}">
              <a16:creationId xmlns:a16="http://schemas.microsoft.com/office/drawing/2014/main" id="{FA8E72A7-E7E8-4177-95F8-CBCA9CB1DD95}"/>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821" name="Texto 17" hidden="1">
          <a:extLst>
            <a:ext uri="{FF2B5EF4-FFF2-40B4-BE49-F238E27FC236}">
              <a16:creationId xmlns:a16="http://schemas.microsoft.com/office/drawing/2014/main" id="{A73DC3AE-2676-4693-AC2D-45A03BB81BAA}"/>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22" name="Texto 17" hidden="1">
          <a:extLst>
            <a:ext uri="{FF2B5EF4-FFF2-40B4-BE49-F238E27FC236}">
              <a16:creationId xmlns:a16="http://schemas.microsoft.com/office/drawing/2014/main" id="{DF0A0A57-458A-494D-9C12-8120E7A11E4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23" name="Texto 17" hidden="1">
          <a:extLst>
            <a:ext uri="{FF2B5EF4-FFF2-40B4-BE49-F238E27FC236}">
              <a16:creationId xmlns:a16="http://schemas.microsoft.com/office/drawing/2014/main" id="{6B13C959-9DED-4084-A00C-90AB16AE029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24" name="Texto 17" hidden="1">
          <a:extLst>
            <a:ext uri="{FF2B5EF4-FFF2-40B4-BE49-F238E27FC236}">
              <a16:creationId xmlns:a16="http://schemas.microsoft.com/office/drawing/2014/main" id="{A1BCB14B-D728-465D-8AF8-0CA55677DD9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25" name="Texto 17" hidden="1">
          <a:extLst>
            <a:ext uri="{FF2B5EF4-FFF2-40B4-BE49-F238E27FC236}">
              <a16:creationId xmlns:a16="http://schemas.microsoft.com/office/drawing/2014/main" id="{BB679A5C-D11C-4AAA-AE8D-87B27D4B9DF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26" name="Texto 17" hidden="1">
          <a:extLst>
            <a:ext uri="{FF2B5EF4-FFF2-40B4-BE49-F238E27FC236}">
              <a16:creationId xmlns:a16="http://schemas.microsoft.com/office/drawing/2014/main" id="{EF3BD0A6-0AE6-43BA-984B-C534B5AAA40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27" name="Texto 17" hidden="1">
          <a:extLst>
            <a:ext uri="{FF2B5EF4-FFF2-40B4-BE49-F238E27FC236}">
              <a16:creationId xmlns:a16="http://schemas.microsoft.com/office/drawing/2014/main" id="{4986D621-EF1F-4301-A195-ECBEB080EE0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28" name="Texto 17" hidden="1">
          <a:extLst>
            <a:ext uri="{FF2B5EF4-FFF2-40B4-BE49-F238E27FC236}">
              <a16:creationId xmlns:a16="http://schemas.microsoft.com/office/drawing/2014/main" id="{0FEEF8B6-9487-4AB8-9CD3-F00E79940BE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29" name="Texto 17" hidden="1">
          <a:extLst>
            <a:ext uri="{FF2B5EF4-FFF2-40B4-BE49-F238E27FC236}">
              <a16:creationId xmlns:a16="http://schemas.microsoft.com/office/drawing/2014/main" id="{ADAC1916-CF84-402C-9922-4832EA6C861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30" name="Texto 17" hidden="1">
          <a:extLst>
            <a:ext uri="{FF2B5EF4-FFF2-40B4-BE49-F238E27FC236}">
              <a16:creationId xmlns:a16="http://schemas.microsoft.com/office/drawing/2014/main" id="{5441BB03-8E55-4F49-B642-280AB182845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31" name="Texto 17" hidden="1">
          <a:extLst>
            <a:ext uri="{FF2B5EF4-FFF2-40B4-BE49-F238E27FC236}">
              <a16:creationId xmlns:a16="http://schemas.microsoft.com/office/drawing/2014/main" id="{1C87D26B-65A7-4C45-AC12-A91D7AB2167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32" name="Texto 17" hidden="1">
          <a:extLst>
            <a:ext uri="{FF2B5EF4-FFF2-40B4-BE49-F238E27FC236}">
              <a16:creationId xmlns:a16="http://schemas.microsoft.com/office/drawing/2014/main" id="{B19689FA-C202-47FA-AD64-6D6356624EA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33" name="Texto 17" hidden="1">
          <a:extLst>
            <a:ext uri="{FF2B5EF4-FFF2-40B4-BE49-F238E27FC236}">
              <a16:creationId xmlns:a16="http://schemas.microsoft.com/office/drawing/2014/main" id="{B9CC334E-28B0-49B2-8D5B-E09FC80D7C3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34" name="Texto 17" hidden="1">
          <a:extLst>
            <a:ext uri="{FF2B5EF4-FFF2-40B4-BE49-F238E27FC236}">
              <a16:creationId xmlns:a16="http://schemas.microsoft.com/office/drawing/2014/main" id="{D5144A92-5F43-4A32-A26E-D709A7461B1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35" name="Texto 17" hidden="1">
          <a:extLst>
            <a:ext uri="{FF2B5EF4-FFF2-40B4-BE49-F238E27FC236}">
              <a16:creationId xmlns:a16="http://schemas.microsoft.com/office/drawing/2014/main" id="{03BC5DA0-98DC-4333-B784-4743A906447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36" name="Texto 17" hidden="1">
          <a:extLst>
            <a:ext uri="{FF2B5EF4-FFF2-40B4-BE49-F238E27FC236}">
              <a16:creationId xmlns:a16="http://schemas.microsoft.com/office/drawing/2014/main" id="{334F2656-8FCF-44D7-AE59-A19DF830C6C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37" name="Texto 17" hidden="1">
          <a:extLst>
            <a:ext uri="{FF2B5EF4-FFF2-40B4-BE49-F238E27FC236}">
              <a16:creationId xmlns:a16="http://schemas.microsoft.com/office/drawing/2014/main" id="{97EF1D0A-8DD1-418F-B7E3-D241A6C2F78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38" name="Texto 17" hidden="1">
          <a:extLst>
            <a:ext uri="{FF2B5EF4-FFF2-40B4-BE49-F238E27FC236}">
              <a16:creationId xmlns:a16="http://schemas.microsoft.com/office/drawing/2014/main" id="{5B6466A2-1E8C-4B0A-BD79-65EA6222A5A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39" name="Texto 17" hidden="1">
          <a:extLst>
            <a:ext uri="{FF2B5EF4-FFF2-40B4-BE49-F238E27FC236}">
              <a16:creationId xmlns:a16="http://schemas.microsoft.com/office/drawing/2014/main" id="{FB769A38-9E1F-4277-80E6-B13045461A7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40" name="Texto 17" hidden="1">
          <a:extLst>
            <a:ext uri="{FF2B5EF4-FFF2-40B4-BE49-F238E27FC236}">
              <a16:creationId xmlns:a16="http://schemas.microsoft.com/office/drawing/2014/main" id="{CD2C2E51-69C2-414C-8EEF-3982B9069AC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41" name="Texto 17" hidden="1">
          <a:extLst>
            <a:ext uri="{FF2B5EF4-FFF2-40B4-BE49-F238E27FC236}">
              <a16:creationId xmlns:a16="http://schemas.microsoft.com/office/drawing/2014/main" id="{BE649C12-EB2A-4757-B80E-01B59D4525F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42" name="Texto 17" hidden="1">
          <a:extLst>
            <a:ext uri="{FF2B5EF4-FFF2-40B4-BE49-F238E27FC236}">
              <a16:creationId xmlns:a16="http://schemas.microsoft.com/office/drawing/2014/main" id="{5F4F2E5F-F85F-4891-9B9F-E6EE21B1433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43" name="Texto 17" hidden="1">
          <a:extLst>
            <a:ext uri="{FF2B5EF4-FFF2-40B4-BE49-F238E27FC236}">
              <a16:creationId xmlns:a16="http://schemas.microsoft.com/office/drawing/2014/main" id="{B78C7207-EAA9-4B39-A605-25A8F9A64F7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44" name="Texto 17" hidden="1">
          <a:extLst>
            <a:ext uri="{FF2B5EF4-FFF2-40B4-BE49-F238E27FC236}">
              <a16:creationId xmlns:a16="http://schemas.microsoft.com/office/drawing/2014/main" id="{45626824-38FA-4714-B3FE-1D865F33FE6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45" name="Texto 17" hidden="1">
          <a:extLst>
            <a:ext uri="{FF2B5EF4-FFF2-40B4-BE49-F238E27FC236}">
              <a16:creationId xmlns:a16="http://schemas.microsoft.com/office/drawing/2014/main" id="{B09FFD96-B5DE-4232-A055-51CD6B79BF1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46" name="Texto 17" hidden="1">
          <a:extLst>
            <a:ext uri="{FF2B5EF4-FFF2-40B4-BE49-F238E27FC236}">
              <a16:creationId xmlns:a16="http://schemas.microsoft.com/office/drawing/2014/main" id="{D8DCBC2F-73E8-4D97-89B6-210FF0DD5A4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47" name="Texto 17" hidden="1">
          <a:extLst>
            <a:ext uri="{FF2B5EF4-FFF2-40B4-BE49-F238E27FC236}">
              <a16:creationId xmlns:a16="http://schemas.microsoft.com/office/drawing/2014/main" id="{311941BB-3AA6-4FA4-86F7-EB7996C965C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48" name="Texto 17" hidden="1">
          <a:extLst>
            <a:ext uri="{FF2B5EF4-FFF2-40B4-BE49-F238E27FC236}">
              <a16:creationId xmlns:a16="http://schemas.microsoft.com/office/drawing/2014/main" id="{644EBEA1-43B5-4E36-A3B0-851F1384657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49" name="Texto 17" hidden="1">
          <a:extLst>
            <a:ext uri="{FF2B5EF4-FFF2-40B4-BE49-F238E27FC236}">
              <a16:creationId xmlns:a16="http://schemas.microsoft.com/office/drawing/2014/main" id="{2585DA3D-6F5A-44CF-88C4-BD9DB52DE67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50" name="Texto 17" hidden="1">
          <a:extLst>
            <a:ext uri="{FF2B5EF4-FFF2-40B4-BE49-F238E27FC236}">
              <a16:creationId xmlns:a16="http://schemas.microsoft.com/office/drawing/2014/main" id="{93357BB6-A4FF-4F52-942C-4343C4BB756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51" name="Texto 17" hidden="1">
          <a:extLst>
            <a:ext uri="{FF2B5EF4-FFF2-40B4-BE49-F238E27FC236}">
              <a16:creationId xmlns:a16="http://schemas.microsoft.com/office/drawing/2014/main" id="{920C07C9-E5A5-4E64-B101-A246D933D2E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52" name="Texto 17" hidden="1">
          <a:extLst>
            <a:ext uri="{FF2B5EF4-FFF2-40B4-BE49-F238E27FC236}">
              <a16:creationId xmlns:a16="http://schemas.microsoft.com/office/drawing/2014/main" id="{AFBE134D-DE51-4B91-8936-DF95F78BA98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53" name="Texto 17" hidden="1">
          <a:extLst>
            <a:ext uri="{FF2B5EF4-FFF2-40B4-BE49-F238E27FC236}">
              <a16:creationId xmlns:a16="http://schemas.microsoft.com/office/drawing/2014/main" id="{6BDCE790-DFAC-47BD-B16E-EA9D923394A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54" name="Texto 17" hidden="1">
          <a:extLst>
            <a:ext uri="{FF2B5EF4-FFF2-40B4-BE49-F238E27FC236}">
              <a16:creationId xmlns:a16="http://schemas.microsoft.com/office/drawing/2014/main" id="{B97369FB-C6DD-41CA-AE65-9C64956B357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55" name="Texto 17" hidden="1">
          <a:extLst>
            <a:ext uri="{FF2B5EF4-FFF2-40B4-BE49-F238E27FC236}">
              <a16:creationId xmlns:a16="http://schemas.microsoft.com/office/drawing/2014/main" id="{1691E5E9-1E32-4BA8-9224-34928511CF8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56" name="Texto 17" hidden="1">
          <a:extLst>
            <a:ext uri="{FF2B5EF4-FFF2-40B4-BE49-F238E27FC236}">
              <a16:creationId xmlns:a16="http://schemas.microsoft.com/office/drawing/2014/main" id="{CC64F0A9-E46C-4934-86EF-0DC8787690A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857" name="Texto 17" hidden="1">
          <a:extLst>
            <a:ext uri="{FF2B5EF4-FFF2-40B4-BE49-F238E27FC236}">
              <a16:creationId xmlns:a16="http://schemas.microsoft.com/office/drawing/2014/main" id="{BE181649-44A0-4238-BE67-E7285F84856F}"/>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858" name="Texto 17" hidden="1">
          <a:extLst>
            <a:ext uri="{FF2B5EF4-FFF2-40B4-BE49-F238E27FC236}">
              <a16:creationId xmlns:a16="http://schemas.microsoft.com/office/drawing/2014/main" id="{0B7EA1A3-C5EE-44A7-B036-E205409A6B52}"/>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59" name="Texto 17" hidden="1">
          <a:extLst>
            <a:ext uri="{FF2B5EF4-FFF2-40B4-BE49-F238E27FC236}">
              <a16:creationId xmlns:a16="http://schemas.microsoft.com/office/drawing/2014/main" id="{1C6193BA-AA80-468A-B0A0-CF6BFD9CDB3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60" name="Texto 17" hidden="1">
          <a:extLst>
            <a:ext uri="{FF2B5EF4-FFF2-40B4-BE49-F238E27FC236}">
              <a16:creationId xmlns:a16="http://schemas.microsoft.com/office/drawing/2014/main" id="{FF45BB59-9C11-48B3-9F11-5BAF4CB5BF5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61" name="Texto 17" hidden="1">
          <a:extLst>
            <a:ext uri="{FF2B5EF4-FFF2-40B4-BE49-F238E27FC236}">
              <a16:creationId xmlns:a16="http://schemas.microsoft.com/office/drawing/2014/main" id="{CBCD7E7A-ECEC-425A-8586-4B77ED59DA2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62" name="Texto 17" hidden="1">
          <a:extLst>
            <a:ext uri="{FF2B5EF4-FFF2-40B4-BE49-F238E27FC236}">
              <a16:creationId xmlns:a16="http://schemas.microsoft.com/office/drawing/2014/main" id="{35E4327D-997D-498D-8B96-BF27E537322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63" name="Texto 17" hidden="1">
          <a:extLst>
            <a:ext uri="{FF2B5EF4-FFF2-40B4-BE49-F238E27FC236}">
              <a16:creationId xmlns:a16="http://schemas.microsoft.com/office/drawing/2014/main" id="{CDE27ECE-A7A4-420D-87A0-C34B19EDCBD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64" name="Texto 17" hidden="1">
          <a:extLst>
            <a:ext uri="{FF2B5EF4-FFF2-40B4-BE49-F238E27FC236}">
              <a16:creationId xmlns:a16="http://schemas.microsoft.com/office/drawing/2014/main" id="{DDCBCD26-4AFD-4C47-9127-F071455E6BE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65" name="Texto 17" hidden="1">
          <a:extLst>
            <a:ext uri="{FF2B5EF4-FFF2-40B4-BE49-F238E27FC236}">
              <a16:creationId xmlns:a16="http://schemas.microsoft.com/office/drawing/2014/main" id="{297AEA8F-0815-41DC-BC47-36F9DBB8D4E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66" name="Texto 17" hidden="1">
          <a:extLst>
            <a:ext uri="{FF2B5EF4-FFF2-40B4-BE49-F238E27FC236}">
              <a16:creationId xmlns:a16="http://schemas.microsoft.com/office/drawing/2014/main" id="{056CAC94-7884-4EB0-A998-26491BFEC0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67" name="Texto 17" hidden="1">
          <a:extLst>
            <a:ext uri="{FF2B5EF4-FFF2-40B4-BE49-F238E27FC236}">
              <a16:creationId xmlns:a16="http://schemas.microsoft.com/office/drawing/2014/main" id="{27245288-7137-4C71-95AF-44515D57BF2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68" name="Texto 17" hidden="1">
          <a:extLst>
            <a:ext uri="{FF2B5EF4-FFF2-40B4-BE49-F238E27FC236}">
              <a16:creationId xmlns:a16="http://schemas.microsoft.com/office/drawing/2014/main" id="{729476BD-D4BD-4AC4-8BD2-5F928C13A6E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69" name="Texto 17" hidden="1">
          <a:extLst>
            <a:ext uri="{FF2B5EF4-FFF2-40B4-BE49-F238E27FC236}">
              <a16:creationId xmlns:a16="http://schemas.microsoft.com/office/drawing/2014/main" id="{95DDDFA5-F290-417D-AD6C-39EA2C548E8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70" name="Texto 17" hidden="1">
          <a:extLst>
            <a:ext uri="{FF2B5EF4-FFF2-40B4-BE49-F238E27FC236}">
              <a16:creationId xmlns:a16="http://schemas.microsoft.com/office/drawing/2014/main" id="{48C1A37F-41E0-4C22-9064-737D6ABDFB9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71" name="Texto 17" hidden="1">
          <a:extLst>
            <a:ext uri="{FF2B5EF4-FFF2-40B4-BE49-F238E27FC236}">
              <a16:creationId xmlns:a16="http://schemas.microsoft.com/office/drawing/2014/main" id="{6EEFB5D4-4C4E-48DA-964D-589BF946CD2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72" name="Texto 17" hidden="1">
          <a:extLst>
            <a:ext uri="{FF2B5EF4-FFF2-40B4-BE49-F238E27FC236}">
              <a16:creationId xmlns:a16="http://schemas.microsoft.com/office/drawing/2014/main" id="{A06D2831-36DA-47A5-A699-C593D6DCA31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73" name="Texto 17" hidden="1">
          <a:extLst>
            <a:ext uri="{FF2B5EF4-FFF2-40B4-BE49-F238E27FC236}">
              <a16:creationId xmlns:a16="http://schemas.microsoft.com/office/drawing/2014/main" id="{E4A371BB-A550-4BA2-8DE1-1414C7FDA58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74" name="Texto 17" hidden="1">
          <a:extLst>
            <a:ext uri="{FF2B5EF4-FFF2-40B4-BE49-F238E27FC236}">
              <a16:creationId xmlns:a16="http://schemas.microsoft.com/office/drawing/2014/main" id="{ACDF23F2-AE8C-4C9A-9C4F-5E80D59FA1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75" name="Texto 17" hidden="1">
          <a:extLst>
            <a:ext uri="{FF2B5EF4-FFF2-40B4-BE49-F238E27FC236}">
              <a16:creationId xmlns:a16="http://schemas.microsoft.com/office/drawing/2014/main" id="{6386EA97-97C7-4763-91DC-7E0750C21D5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76" name="Texto 17" hidden="1">
          <a:extLst>
            <a:ext uri="{FF2B5EF4-FFF2-40B4-BE49-F238E27FC236}">
              <a16:creationId xmlns:a16="http://schemas.microsoft.com/office/drawing/2014/main" id="{28E6CC9E-3FA5-4143-9F19-D6D20BDDEBB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77" name="Texto 17" hidden="1">
          <a:extLst>
            <a:ext uri="{FF2B5EF4-FFF2-40B4-BE49-F238E27FC236}">
              <a16:creationId xmlns:a16="http://schemas.microsoft.com/office/drawing/2014/main" id="{1628F3A8-5720-49F1-9AF9-A708C3D7CDE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78" name="Texto 17" hidden="1">
          <a:extLst>
            <a:ext uri="{FF2B5EF4-FFF2-40B4-BE49-F238E27FC236}">
              <a16:creationId xmlns:a16="http://schemas.microsoft.com/office/drawing/2014/main" id="{4CCAB6C4-0B5F-4412-BB92-56F39A48CCA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79" name="Texto 17" hidden="1">
          <a:extLst>
            <a:ext uri="{FF2B5EF4-FFF2-40B4-BE49-F238E27FC236}">
              <a16:creationId xmlns:a16="http://schemas.microsoft.com/office/drawing/2014/main" id="{075B590A-DE43-4E9A-B6D8-643BF110577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80" name="Texto 17" hidden="1">
          <a:extLst>
            <a:ext uri="{FF2B5EF4-FFF2-40B4-BE49-F238E27FC236}">
              <a16:creationId xmlns:a16="http://schemas.microsoft.com/office/drawing/2014/main" id="{65C842F0-1BAA-48CA-BA4B-387CFEDB411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81" name="Texto 17" hidden="1">
          <a:extLst>
            <a:ext uri="{FF2B5EF4-FFF2-40B4-BE49-F238E27FC236}">
              <a16:creationId xmlns:a16="http://schemas.microsoft.com/office/drawing/2014/main" id="{97222E2B-7CD0-412D-BC07-0C87A8072C5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82" name="Texto 17" hidden="1">
          <a:extLst>
            <a:ext uri="{FF2B5EF4-FFF2-40B4-BE49-F238E27FC236}">
              <a16:creationId xmlns:a16="http://schemas.microsoft.com/office/drawing/2014/main" id="{6513B1FC-84E0-4D56-ACEB-AAA619E79A6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83" name="Texto 17" hidden="1">
          <a:extLst>
            <a:ext uri="{FF2B5EF4-FFF2-40B4-BE49-F238E27FC236}">
              <a16:creationId xmlns:a16="http://schemas.microsoft.com/office/drawing/2014/main" id="{AC923F40-65F7-498E-B008-9CE40008C95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84" name="Texto 17" hidden="1">
          <a:extLst>
            <a:ext uri="{FF2B5EF4-FFF2-40B4-BE49-F238E27FC236}">
              <a16:creationId xmlns:a16="http://schemas.microsoft.com/office/drawing/2014/main" id="{767437EF-DEC7-4273-9AEB-4513CAEBCB2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85" name="Texto 17" hidden="1">
          <a:extLst>
            <a:ext uri="{FF2B5EF4-FFF2-40B4-BE49-F238E27FC236}">
              <a16:creationId xmlns:a16="http://schemas.microsoft.com/office/drawing/2014/main" id="{EF7D56F3-0DF5-4932-BE0A-C9BFA65E71C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886" name="Texto 17" hidden="1">
          <a:extLst>
            <a:ext uri="{FF2B5EF4-FFF2-40B4-BE49-F238E27FC236}">
              <a16:creationId xmlns:a16="http://schemas.microsoft.com/office/drawing/2014/main" id="{4629889E-7088-46D3-ADBE-926E9FAA6B8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87" name="Texto 17" hidden="1">
          <a:extLst>
            <a:ext uri="{FF2B5EF4-FFF2-40B4-BE49-F238E27FC236}">
              <a16:creationId xmlns:a16="http://schemas.microsoft.com/office/drawing/2014/main" id="{2974180C-C9C4-4CC5-9947-D9693D27348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88" name="Texto 17" hidden="1">
          <a:extLst>
            <a:ext uri="{FF2B5EF4-FFF2-40B4-BE49-F238E27FC236}">
              <a16:creationId xmlns:a16="http://schemas.microsoft.com/office/drawing/2014/main" id="{154CD593-F6E0-482C-BED5-CD473D8BBAD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89" name="Texto 17" hidden="1">
          <a:extLst>
            <a:ext uri="{FF2B5EF4-FFF2-40B4-BE49-F238E27FC236}">
              <a16:creationId xmlns:a16="http://schemas.microsoft.com/office/drawing/2014/main" id="{17EC2169-6E7B-4EF8-A1E9-FB253A96540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90" name="Texto 17" hidden="1">
          <a:extLst>
            <a:ext uri="{FF2B5EF4-FFF2-40B4-BE49-F238E27FC236}">
              <a16:creationId xmlns:a16="http://schemas.microsoft.com/office/drawing/2014/main" id="{601AA94E-5CB3-49BB-9B37-74DFDD94B47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91" name="Texto 17" hidden="1">
          <a:extLst>
            <a:ext uri="{FF2B5EF4-FFF2-40B4-BE49-F238E27FC236}">
              <a16:creationId xmlns:a16="http://schemas.microsoft.com/office/drawing/2014/main" id="{7172D0E7-90C6-4147-A5C3-4AEC8A4DC9A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92" name="Texto 17" hidden="1">
          <a:extLst>
            <a:ext uri="{FF2B5EF4-FFF2-40B4-BE49-F238E27FC236}">
              <a16:creationId xmlns:a16="http://schemas.microsoft.com/office/drawing/2014/main" id="{D8D506D8-311E-4A1C-A5E4-D37DAFB03DB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93" name="Texto 17" hidden="1">
          <a:extLst>
            <a:ext uri="{FF2B5EF4-FFF2-40B4-BE49-F238E27FC236}">
              <a16:creationId xmlns:a16="http://schemas.microsoft.com/office/drawing/2014/main" id="{0EB9E0E3-33A9-49ED-AD39-541A4C83BD7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894" name="Texto 17" hidden="1">
          <a:extLst>
            <a:ext uri="{FF2B5EF4-FFF2-40B4-BE49-F238E27FC236}">
              <a16:creationId xmlns:a16="http://schemas.microsoft.com/office/drawing/2014/main" id="{70B33A34-4F67-473A-B697-824904318696}"/>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895" name="Texto 17" hidden="1">
          <a:extLst>
            <a:ext uri="{FF2B5EF4-FFF2-40B4-BE49-F238E27FC236}">
              <a16:creationId xmlns:a16="http://schemas.microsoft.com/office/drawing/2014/main" id="{5DADCF5D-69F8-48D5-8E6D-ECAF7054EDA1}"/>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96" name="Texto 17" hidden="1">
          <a:extLst>
            <a:ext uri="{FF2B5EF4-FFF2-40B4-BE49-F238E27FC236}">
              <a16:creationId xmlns:a16="http://schemas.microsoft.com/office/drawing/2014/main" id="{7610D396-3D5F-4183-B8BC-78D3083A84E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97" name="Texto 17" hidden="1">
          <a:extLst>
            <a:ext uri="{FF2B5EF4-FFF2-40B4-BE49-F238E27FC236}">
              <a16:creationId xmlns:a16="http://schemas.microsoft.com/office/drawing/2014/main" id="{B13FF0DA-877A-48B7-AC97-D1899B8E208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98" name="Texto 17" hidden="1">
          <a:extLst>
            <a:ext uri="{FF2B5EF4-FFF2-40B4-BE49-F238E27FC236}">
              <a16:creationId xmlns:a16="http://schemas.microsoft.com/office/drawing/2014/main" id="{3AF3FD1C-318F-44AF-B666-5A3DC266543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899" name="Texto 17" hidden="1">
          <a:extLst>
            <a:ext uri="{FF2B5EF4-FFF2-40B4-BE49-F238E27FC236}">
              <a16:creationId xmlns:a16="http://schemas.microsoft.com/office/drawing/2014/main" id="{71B99B04-32CC-4F31-920D-39E1F3ED220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00" name="Texto 17" hidden="1">
          <a:extLst>
            <a:ext uri="{FF2B5EF4-FFF2-40B4-BE49-F238E27FC236}">
              <a16:creationId xmlns:a16="http://schemas.microsoft.com/office/drawing/2014/main" id="{2128111D-6FF6-4BB6-8DEF-1C066E26491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01" name="Texto 17" hidden="1">
          <a:extLst>
            <a:ext uri="{FF2B5EF4-FFF2-40B4-BE49-F238E27FC236}">
              <a16:creationId xmlns:a16="http://schemas.microsoft.com/office/drawing/2014/main" id="{47BE8EE1-80F9-4DED-90B2-825A622618C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02" name="Texto 17" hidden="1">
          <a:extLst>
            <a:ext uri="{FF2B5EF4-FFF2-40B4-BE49-F238E27FC236}">
              <a16:creationId xmlns:a16="http://schemas.microsoft.com/office/drawing/2014/main" id="{5886A891-992D-4C70-B1B9-FD3986D63C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03" name="Texto 17" hidden="1">
          <a:extLst>
            <a:ext uri="{FF2B5EF4-FFF2-40B4-BE49-F238E27FC236}">
              <a16:creationId xmlns:a16="http://schemas.microsoft.com/office/drawing/2014/main" id="{E4804432-C1F1-4133-9938-C20CA5D8E67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04" name="Texto 17" hidden="1">
          <a:extLst>
            <a:ext uri="{FF2B5EF4-FFF2-40B4-BE49-F238E27FC236}">
              <a16:creationId xmlns:a16="http://schemas.microsoft.com/office/drawing/2014/main" id="{6C123525-B830-4968-943F-41289ECADD4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05" name="Texto 17" hidden="1">
          <a:extLst>
            <a:ext uri="{FF2B5EF4-FFF2-40B4-BE49-F238E27FC236}">
              <a16:creationId xmlns:a16="http://schemas.microsoft.com/office/drawing/2014/main" id="{89E93A71-FAA1-490F-8935-019641406DB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06" name="Texto 17" hidden="1">
          <a:extLst>
            <a:ext uri="{FF2B5EF4-FFF2-40B4-BE49-F238E27FC236}">
              <a16:creationId xmlns:a16="http://schemas.microsoft.com/office/drawing/2014/main" id="{7B4873F1-0262-4433-AA9F-F9360175268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07" name="Texto 17" hidden="1">
          <a:extLst>
            <a:ext uri="{FF2B5EF4-FFF2-40B4-BE49-F238E27FC236}">
              <a16:creationId xmlns:a16="http://schemas.microsoft.com/office/drawing/2014/main" id="{582736F3-4F13-45B7-AC86-159000324AC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08" name="Texto 17" hidden="1">
          <a:extLst>
            <a:ext uri="{FF2B5EF4-FFF2-40B4-BE49-F238E27FC236}">
              <a16:creationId xmlns:a16="http://schemas.microsoft.com/office/drawing/2014/main" id="{F4D0B45A-DE44-46A0-9011-73B13BF510F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09" name="Texto 17" hidden="1">
          <a:extLst>
            <a:ext uri="{FF2B5EF4-FFF2-40B4-BE49-F238E27FC236}">
              <a16:creationId xmlns:a16="http://schemas.microsoft.com/office/drawing/2014/main" id="{963D2EBC-EC3E-4400-9DCB-EC0FB7FD6F7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10" name="Texto 17" hidden="1">
          <a:extLst>
            <a:ext uri="{FF2B5EF4-FFF2-40B4-BE49-F238E27FC236}">
              <a16:creationId xmlns:a16="http://schemas.microsoft.com/office/drawing/2014/main" id="{B0D8EDD5-8415-461D-9329-754E4594A01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11" name="Texto 17" hidden="1">
          <a:extLst>
            <a:ext uri="{FF2B5EF4-FFF2-40B4-BE49-F238E27FC236}">
              <a16:creationId xmlns:a16="http://schemas.microsoft.com/office/drawing/2014/main" id="{3BCD99AF-8BDF-437E-9BE5-AE79FE14504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12" name="Texto 17" hidden="1">
          <a:extLst>
            <a:ext uri="{FF2B5EF4-FFF2-40B4-BE49-F238E27FC236}">
              <a16:creationId xmlns:a16="http://schemas.microsoft.com/office/drawing/2014/main" id="{A5C53BFC-38C1-4E3B-AFD8-9CF04A109D7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13" name="Texto 17" hidden="1">
          <a:extLst>
            <a:ext uri="{FF2B5EF4-FFF2-40B4-BE49-F238E27FC236}">
              <a16:creationId xmlns:a16="http://schemas.microsoft.com/office/drawing/2014/main" id="{2F15034E-E89B-48A0-8809-ACC2BF0845B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14" name="Texto 17" hidden="1">
          <a:extLst>
            <a:ext uri="{FF2B5EF4-FFF2-40B4-BE49-F238E27FC236}">
              <a16:creationId xmlns:a16="http://schemas.microsoft.com/office/drawing/2014/main" id="{461A9008-7105-4A34-8C05-DE274A15E32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15" name="Texto 17" hidden="1">
          <a:extLst>
            <a:ext uri="{FF2B5EF4-FFF2-40B4-BE49-F238E27FC236}">
              <a16:creationId xmlns:a16="http://schemas.microsoft.com/office/drawing/2014/main" id="{82F3976A-F7F8-41AD-841F-881854C0A16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16" name="Texto 17" hidden="1">
          <a:extLst>
            <a:ext uri="{FF2B5EF4-FFF2-40B4-BE49-F238E27FC236}">
              <a16:creationId xmlns:a16="http://schemas.microsoft.com/office/drawing/2014/main" id="{017638D3-91F8-4219-8D96-910AADFE9A0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17" name="Texto 17" hidden="1">
          <a:extLst>
            <a:ext uri="{FF2B5EF4-FFF2-40B4-BE49-F238E27FC236}">
              <a16:creationId xmlns:a16="http://schemas.microsoft.com/office/drawing/2014/main" id="{8F43392C-0E93-47F9-B9CD-5AB77A03165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18" name="Texto 17" hidden="1">
          <a:extLst>
            <a:ext uri="{FF2B5EF4-FFF2-40B4-BE49-F238E27FC236}">
              <a16:creationId xmlns:a16="http://schemas.microsoft.com/office/drawing/2014/main" id="{453B5F20-D465-4459-B0D7-F110092DCB9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19" name="Texto 17" hidden="1">
          <a:extLst>
            <a:ext uri="{FF2B5EF4-FFF2-40B4-BE49-F238E27FC236}">
              <a16:creationId xmlns:a16="http://schemas.microsoft.com/office/drawing/2014/main" id="{51C9CFA0-A4D3-46CB-81E4-0AE80671F13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20" name="Texto 17" hidden="1">
          <a:extLst>
            <a:ext uri="{FF2B5EF4-FFF2-40B4-BE49-F238E27FC236}">
              <a16:creationId xmlns:a16="http://schemas.microsoft.com/office/drawing/2014/main" id="{410D2BFF-4003-484F-B789-D42967F914E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21" name="Texto 17" hidden="1">
          <a:extLst>
            <a:ext uri="{FF2B5EF4-FFF2-40B4-BE49-F238E27FC236}">
              <a16:creationId xmlns:a16="http://schemas.microsoft.com/office/drawing/2014/main" id="{751A8E9E-1D18-4069-9204-890258F8498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22" name="Texto 17" hidden="1">
          <a:extLst>
            <a:ext uri="{FF2B5EF4-FFF2-40B4-BE49-F238E27FC236}">
              <a16:creationId xmlns:a16="http://schemas.microsoft.com/office/drawing/2014/main" id="{6835F83D-ABF9-4CED-BCBA-C649AE7004D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23" name="Texto 17" hidden="1">
          <a:extLst>
            <a:ext uri="{FF2B5EF4-FFF2-40B4-BE49-F238E27FC236}">
              <a16:creationId xmlns:a16="http://schemas.microsoft.com/office/drawing/2014/main" id="{92F3DCA8-0363-48F7-932A-5B2D9D8B620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24" name="Texto 17" hidden="1">
          <a:extLst>
            <a:ext uri="{FF2B5EF4-FFF2-40B4-BE49-F238E27FC236}">
              <a16:creationId xmlns:a16="http://schemas.microsoft.com/office/drawing/2014/main" id="{17D42137-A0A9-47C5-B6EA-E1C67ED1C4C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25" name="Texto 17" hidden="1">
          <a:extLst>
            <a:ext uri="{FF2B5EF4-FFF2-40B4-BE49-F238E27FC236}">
              <a16:creationId xmlns:a16="http://schemas.microsoft.com/office/drawing/2014/main" id="{7DA36B16-A9EF-4D51-AE4E-1C487632EDF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26" name="Texto 17" hidden="1">
          <a:extLst>
            <a:ext uri="{FF2B5EF4-FFF2-40B4-BE49-F238E27FC236}">
              <a16:creationId xmlns:a16="http://schemas.microsoft.com/office/drawing/2014/main" id="{94EBD805-4384-447F-8844-428232DA53F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27" name="Texto 17" hidden="1">
          <a:extLst>
            <a:ext uri="{FF2B5EF4-FFF2-40B4-BE49-F238E27FC236}">
              <a16:creationId xmlns:a16="http://schemas.microsoft.com/office/drawing/2014/main" id="{8CE6F5E6-0009-4C96-A3AA-D12F2D77E8A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28" name="Texto 17" hidden="1">
          <a:extLst>
            <a:ext uri="{FF2B5EF4-FFF2-40B4-BE49-F238E27FC236}">
              <a16:creationId xmlns:a16="http://schemas.microsoft.com/office/drawing/2014/main" id="{E410EB32-C8D1-41B4-8FA7-1EC1A70F125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29" name="Texto 17" hidden="1">
          <a:extLst>
            <a:ext uri="{FF2B5EF4-FFF2-40B4-BE49-F238E27FC236}">
              <a16:creationId xmlns:a16="http://schemas.microsoft.com/office/drawing/2014/main" id="{96338B99-AE0D-4EDA-8B62-0CDA31890BE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30" name="Texto 17" hidden="1">
          <a:extLst>
            <a:ext uri="{FF2B5EF4-FFF2-40B4-BE49-F238E27FC236}">
              <a16:creationId xmlns:a16="http://schemas.microsoft.com/office/drawing/2014/main" id="{DFCF6B97-3001-4B07-96AD-77A63B757AB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931" name="Texto 17" hidden="1">
          <a:extLst>
            <a:ext uri="{FF2B5EF4-FFF2-40B4-BE49-F238E27FC236}">
              <a16:creationId xmlns:a16="http://schemas.microsoft.com/office/drawing/2014/main" id="{46D39E8F-02C8-412D-BA54-B75D5F09CC4D}"/>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932" name="Texto 17" hidden="1">
          <a:extLst>
            <a:ext uri="{FF2B5EF4-FFF2-40B4-BE49-F238E27FC236}">
              <a16:creationId xmlns:a16="http://schemas.microsoft.com/office/drawing/2014/main" id="{7F198887-74F2-4621-914F-A6257736A181}"/>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33" name="Texto 17" hidden="1">
          <a:extLst>
            <a:ext uri="{FF2B5EF4-FFF2-40B4-BE49-F238E27FC236}">
              <a16:creationId xmlns:a16="http://schemas.microsoft.com/office/drawing/2014/main" id="{7DFF5175-62AE-4FF0-B824-3B674B5A4ED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34" name="Texto 17" hidden="1">
          <a:extLst>
            <a:ext uri="{FF2B5EF4-FFF2-40B4-BE49-F238E27FC236}">
              <a16:creationId xmlns:a16="http://schemas.microsoft.com/office/drawing/2014/main" id="{0787F151-F4E7-4DA4-9AA3-B232848A139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35" name="Texto 17" hidden="1">
          <a:extLst>
            <a:ext uri="{FF2B5EF4-FFF2-40B4-BE49-F238E27FC236}">
              <a16:creationId xmlns:a16="http://schemas.microsoft.com/office/drawing/2014/main" id="{C3961E43-23B9-4529-91CD-2B2E13CD7F7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36" name="Texto 17" hidden="1">
          <a:extLst>
            <a:ext uri="{FF2B5EF4-FFF2-40B4-BE49-F238E27FC236}">
              <a16:creationId xmlns:a16="http://schemas.microsoft.com/office/drawing/2014/main" id="{2C648B66-CE1F-438A-9C45-F5212E117BF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37" name="Texto 17" hidden="1">
          <a:extLst>
            <a:ext uri="{FF2B5EF4-FFF2-40B4-BE49-F238E27FC236}">
              <a16:creationId xmlns:a16="http://schemas.microsoft.com/office/drawing/2014/main" id="{B8FEB4A1-9276-4264-801E-4B0AAC53456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38" name="Texto 17" hidden="1">
          <a:extLst>
            <a:ext uri="{FF2B5EF4-FFF2-40B4-BE49-F238E27FC236}">
              <a16:creationId xmlns:a16="http://schemas.microsoft.com/office/drawing/2014/main" id="{C0400F01-958A-4200-9ED4-1374136D805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39" name="Texto 17" hidden="1">
          <a:extLst>
            <a:ext uri="{FF2B5EF4-FFF2-40B4-BE49-F238E27FC236}">
              <a16:creationId xmlns:a16="http://schemas.microsoft.com/office/drawing/2014/main" id="{D53FFA4D-76E1-470F-B62C-166E95604E4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40" name="Texto 17" hidden="1">
          <a:extLst>
            <a:ext uri="{FF2B5EF4-FFF2-40B4-BE49-F238E27FC236}">
              <a16:creationId xmlns:a16="http://schemas.microsoft.com/office/drawing/2014/main" id="{B5FE3F42-1A78-4D6A-AA5E-E79D735B5A7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41" name="Texto 17" hidden="1">
          <a:extLst>
            <a:ext uri="{FF2B5EF4-FFF2-40B4-BE49-F238E27FC236}">
              <a16:creationId xmlns:a16="http://schemas.microsoft.com/office/drawing/2014/main" id="{7434A771-B98F-4FCD-8B91-502BFAB1FA7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42" name="Texto 17" hidden="1">
          <a:extLst>
            <a:ext uri="{FF2B5EF4-FFF2-40B4-BE49-F238E27FC236}">
              <a16:creationId xmlns:a16="http://schemas.microsoft.com/office/drawing/2014/main" id="{B8BEF738-E44D-4D4F-92B1-C2E77A435CD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43" name="Texto 17" hidden="1">
          <a:extLst>
            <a:ext uri="{FF2B5EF4-FFF2-40B4-BE49-F238E27FC236}">
              <a16:creationId xmlns:a16="http://schemas.microsoft.com/office/drawing/2014/main" id="{A1AA375C-7A7B-48F1-9DF2-43B463832E9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44" name="Texto 17" hidden="1">
          <a:extLst>
            <a:ext uri="{FF2B5EF4-FFF2-40B4-BE49-F238E27FC236}">
              <a16:creationId xmlns:a16="http://schemas.microsoft.com/office/drawing/2014/main" id="{E8BFCB77-0447-4CF0-B090-FA0C24105ED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45" name="Texto 17" hidden="1">
          <a:extLst>
            <a:ext uri="{FF2B5EF4-FFF2-40B4-BE49-F238E27FC236}">
              <a16:creationId xmlns:a16="http://schemas.microsoft.com/office/drawing/2014/main" id="{F0E7F10B-FC84-44DB-9B00-C7AB21E1214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46" name="Texto 17" hidden="1">
          <a:extLst>
            <a:ext uri="{FF2B5EF4-FFF2-40B4-BE49-F238E27FC236}">
              <a16:creationId xmlns:a16="http://schemas.microsoft.com/office/drawing/2014/main" id="{EBD96009-5C0C-47B9-973F-77CEAAA517B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47" name="Texto 17" hidden="1">
          <a:extLst>
            <a:ext uri="{FF2B5EF4-FFF2-40B4-BE49-F238E27FC236}">
              <a16:creationId xmlns:a16="http://schemas.microsoft.com/office/drawing/2014/main" id="{CCAD241B-CF88-49B2-B488-4758BE1A3EB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48" name="Texto 17" hidden="1">
          <a:extLst>
            <a:ext uri="{FF2B5EF4-FFF2-40B4-BE49-F238E27FC236}">
              <a16:creationId xmlns:a16="http://schemas.microsoft.com/office/drawing/2014/main" id="{A4794CDC-8741-440C-BD12-BCC07B8952E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49" name="Texto 17" hidden="1">
          <a:extLst>
            <a:ext uri="{FF2B5EF4-FFF2-40B4-BE49-F238E27FC236}">
              <a16:creationId xmlns:a16="http://schemas.microsoft.com/office/drawing/2014/main" id="{0E1A23F2-EB16-4942-917C-53768B75F8B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50" name="Texto 17" hidden="1">
          <a:extLst>
            <a:ext uri="{FF2B5EF4-FFF2-40B4-BE49-F238E27FC236}">
              <a16:creationId xmlns:a16="http://schemas.microsoft.com/office/drawing/2014/main" id="{EBA78FA1-28FA-4A89-A4FB-F5228F0243C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51" name="Texto 17" hidden="1">
          <a:extLst>
            <a:ext uri="{FF2B5EF4-FFF2-40B4-BE49-F238E27FC236}">
              <a16:creationId xmlns:a16="http://schemas.microsoft.com/office/drawing/2014/main" id="{D601760D-D943-42B2-BB7C-47F67AB8BEA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52" name="Texto 17" hidden="1">
          <a:extLst>
            <a:ext uri="{FF2B5EF4-FFF2-40B4-BE49-F238E27FC236}">
              <a16:creationId xmlns:a16="http://schemas.microsoft.com/office/drawing/2014/main" id="{C2D67E41-25AF-47BC-A258-4DAF2551E9C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53" name="Texto 17" hidden="1">
          <a:extLst>
            <a:ext uri="{FF2B5EF4-FFF2-40B4-BE49-F238E27FC236}">
              <a16:creationId xmlns:a16="http://schemas.microsoft.com/office/drawing/2014/main" id="{1D3552DB-1728-44B3-9D14-7E1F887D1C2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54" name="Texto 17" hidden="1">
          <a:extLst>
            <a:ext uri="{FF2B5EF4-FFF2-40B4-BE49-F238E27FC236}">
              <a16:creationId xmlns:a16="http://schemas.microsoft.com/office/drawing/2014/main" id="{0B82F7D8-16DC-4C22-B281-C371F04935F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55" name="Texto 17" hidden="1">
          <a:extLst>
            <a:ext uri="{FF2B5EF4-FFF2-40B4-BE49-F238E27FC236}">
              <a16:creationId xmlns:a16="http://schemas.microsoft.com/office/drawing/2014/main" id="{DBADCDE6-F999-43F4-8FF0-C6BE9624434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56" name="Texto 17" hidden="1">
          <a:extLst>
            <a:ext uri="{FF2B5EF4-FFF2-40B4-BE49-F238E27FC236}">
              <a16:creationId xmlns:a16="http://schemas.microsoft.com/office/drawing/2014/main" id="{2FF4E5D1-6A4A-4E1B-BBC6-D3E33A8FCC8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57" name="Texto 17" hidden="1">
          <a:extLst>
            <a:ext uri="{FF2B5EF4-FFF2-40B4-BE49-F238E27FC236}">
              <a16:creationId xmlns:a16="http://schemas.microsoft.com/office/drawing/2014/main" id="{75D4C26A-26F3-46D5-BF8E-3FCC803E4B2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58" name="Texto 17" hidden="1">
          <a:extLst>
            <a:ext uri="{FF2B5EF4-FFF2-40B4-BE49-F238E27FC236}">
              <a16:creationId xmlns:a16="http://schemas.microsoft.com/office/drawing/2014/main" id="{B240BD40-7546-4F5F-A7D9-BC2D18B0463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59" name="Texto 17" hidden="1">
          <a:extLst>
            <a:ext uri="{FF2B5EF4-FFF2-40B4-BE49-F238E27FC236}">
              <a16:creationId xmlns:a16="http://schemas.microsoft.com/office/drawing/2014/main" id="{2B032A86-1E33-4A20-AE9B-F82F8561CDD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60" name="Texto 17" hidden="1">
          <a:extLst>
            <a:ext uri="{FF2B5EF4-FFF2-40B4-BE49-F238E27FC236}">
              <a16:creationId xmlns:a16="http://schemas.microsoft.com/office/drawing/2014/main" id="{FBA5D238-F200-405D-940C-E8B09A634C9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61" name="Texto 17" hidden="1">
          <a:extLst>
            <a:ext uri="{FF2B5EF4-FFF2-40B4-BE49-F238E27FC236}">
              <a16:creationId xmlns:a16="http://schemas.microsoft.com/office/drawing/2014/main" id="{FEFF8627-8D36-41D9-8EA1-5889AB449EA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62" name="Texto 17" hidden="1">
          <a:extLst>
            <a:ext uri="{FF2B5EF4-FFF2-40B4-BE49-F238E27FC236}">
              <a16:creationId xmlns:a16="http://schemas.microsoft.com/office/drawing/2014/main" id="{421F9F70-6097-431B-A1D7-A3FAEC23D9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63" name="Texto 17" hidden="1">
          <a:extLst>
            <a:ext uri="{FF2B5EF4-FFF2-40B4-BE49-F238E27FC236}">
              <a16:creationId xmlns:a16="http://schemas.microsoft.com/office/drawing/2014/main" id="{5DB7C5FA-D60D-4117-B0AB-F62469362FD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64" name="Texto 17" hidden="1">
          <a:extLst>
            <a:ext uri="{FF2B5EF4-FFF2-40B4-BE49-F238E27FC236}">
              <a16:creationId xmlns:a16="http://schemas.microsoft.com/office/drawing/2014/main" id="{5C360433-51CC-4167-B7A3-C3072D57D43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65" name="Texto 17" hidden="1">
          <a:extLst>
            <a:ext uri="{FF2B5EF4-FFF2-40B4-BE49-F238E27FC236}">
              <a16:creationId xmlns:a16="http://schemas.microsoft.com/office/drawing/2014/main" id="{E20EE58E-A4EA-40B4-9205-8114F6CBF24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66" name="Texto 17" hidden="1">
          <a:extLst>
            <a:ext uri="{FF2B5EF4-FFF2-40B4-BE49-F238E27FC236}">
              <a16:creationId xmlns:a16="http://schemas.microsoft.com/office/drawing/2014/main" id="{71EB7C44-A0B6-4D99-B4C3-9824932CC16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67" name="Texto 17" hidden="1">
          <a:extLst>
            <a:ext uri="{FF2B5EF4-FFF2-40B4-BE49-F238E27FC236}">
              <a16:creationId xmlns:a16="http://schemas.microsoft.com/office/drawing/2014/main" id="{D54B9B1E-55C4-4BFE-9B2F-8D7C9F651B9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2968" name="Texto 17" hidden="1">
          <a:extLst>
            <a:ext uri="{FF2B5EF4-FFF2-40B4-BE49-F238E27FC236}">
              <a16:creationId xmlns:a16="http://schemas.microsoft.com/office/drawing/2014/main" id="{B786EE7D-26AF-4D80-AE22-6F524705D9F5}"/>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2969" name="Texto 17" hidden="1">
          <a:extLst>
            <a:ext uri="{FF2B5EF4-FFF2-40B4-BE49-F238E27FC236}">
              <a16:creationId xmlns:a16="http://schemas.microsoft.com/office/drawing/2014/main" id="{A818DDD9-3B25-4B1D-A175-96384AF34F01}"/>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70" name="Texto 17" hidden="1">
          <a:extLst>
            <a:ext uri="{FF2B5EF4-FFF2-40B4-BE49-F238E27FC236}">
              <a16:creationId xmlns:a16="http://schemas.microsoft.com/office/drawing/2014/main" id="{19FE398D-BE82-4ECA-8DAA-F0DDA5525A8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71" name="Texto 17" hidden="1">
          <a:extLst>
            <a:ext uri="{FF2B5EF4-FFF2-40B4-BE49-F238E27FC236}">
              <a16:creationId xmlns:a16="http://schemas.microsoft.com/office/drawing/2014/main" id="{CAAB8FD2-7CB6-4CCF-9A03-AD47F1D4ADE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72" name="Texto 17" hidden="1">
          <a:extLst>
            <a:ext uri="{FF2B5EF4-FFF2-40B4-BE49-F238E27FC236}">
              <a16:creationId xmlns:a16="http://schemas.microsoft.com/office/drawing/2014/main" id="{EA759CAB-31A9-4412-93F1-50D52884F9E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73" name="Texto 17" hidden="1">
          <a:extLst>
            <a:ext uri="{FF2B5EF4-FFF2-40B4-BE49-F238E27FC236}">
              <a16:creationId xmlns:a16="http://schemas.microsoft.com/office/drawing/2014/main" id="{6F5002D5-FFD2-4D00-9945-26B45597EAA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74" name="Texto 17" hidden="1">
          <a:extLst>
            <a:ext uri="{FF2B5EF4-FFF2-40B4-BE49-F238E27FC236}">
              <a16:creationId xmlns:a16="http://schemas.microsoft.com/office/drawing/2014/main" id="{1BF3947F-BB91-414C-BED0-522E37A579E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75" name="Texto 17" hidden="1">
          <a:extLst>
            <a:ext uri="{FF2B5EF4-FFF2-40B4-BE49-F238E27FC236}">
              <a16:creationId xmlns:a16="http://schemas.microsoft.com/office/drawing/2014/main" id="{0D750C45-DB79-4DD5-9713-7F48E30E534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76" name="Texto 17" hidden="1">
          <a:extLst>
            <a:ext uri="{FF2B5EF4-FFF2-40B4-BE49-F238E27FC236}">
              <a16:creationId xmlns:a16="http://schemas.microsoft.com/office/drawing/2014/main" id="{3EFCBB56-0146-4A62-8C87-C1B1107EA0C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77" name="Texto 17" hidden="1">
          <a:extLst>
            <a:ext uri="{FF2B5EF4-FFF2-40B4-BE49-F238E27FC236}">
              <a16:creationId xmlns:a16="http://schemas.microsoft.com/office/drawing/2014/main" id="{9C14C25F-2BDB-4B39-B14D-22ED360BEBD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78" name="Texto 17" hidden="1">
          <a:extLst>
            <a:ext uri="{FF2B5EF4-FFF2-40B4-BE49-F238E27FC236}">
              <a16:creationId xmlns:a16="http://schemas.microsoft.com/office/drawing/2014/main" id="{956E5C8F-6223-43F8-BC4F-EB97D0950ED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79" name="Texto 17" hidden="1">
          <a:extLst>
            <a:ext uri="{FF2B5EF4-FFF2-40B4-BE49-F238E27FC236}">
              <a16:creationId xmlns:a16="http://schemas.microsoft.com/office/drawing/2014/main" id="{1FB1FCED-83C2-4352-BFF6-7B78780611B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80" name="Texto 17" hidden="1">
          <a:extLst>
            <a:ext uri="{FF2B5EF4-FFF2-40B4-BE49-F238E27FC236}">
              <a16:creationId xmlns:a16="http://schemas.microsoft.com/office/drawing/2014/main" id="{346262AA-595D-4173-BAC5-DDE26DFDDB4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81" name="Texto 17" hidden="1">
          <a:extLst>
            <a:ext uri="{FF2B5EF4-FFF2-40B4-BE49-F238E27FC236}">
              <a16:creationId xmlns:a16="http://schemas.microsoft.com/office/drawing/2014/main" id="{E6679EB6-2F5F-4102-B2E3-BA1BBB3DEDF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82" name="Texto 17" hidden="1">
          <a:extLst>
            <a:ext uri="{FF2B5EF4-FFF2-40B4-BE49-F238E27FC236}">
              <a16:creationId xmlns:a16="http://schemas.microsoft.com/office/drawing/2014/main" id="{3FA790B5-E685-4EBD-8010-3E6496949C1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83" name="Texto 17" hidden="1">
          <a:extLst>
            <a:ext uri="{FF2B5EF4-FFF2-40B4-BE49-F238E27FC236}">
              <a16:creationId xmlns:a16="http://schemas.microsoft.com/office/drawing/2014/main" id="{00BF206F-A688-46CC-A8ED-9716D67E0B9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84" name="Texto 17" hidden="1">
          <a:extLst>
            <a:ext uri="{FF2B5EF4-FFF2-40B4-BE49-F238E27FC236}">
              <a16:creationId xmlns:a16="http://schemas.microsoft.com/office/drawing/2014/main" id="{50C8BFD2-5EFE-43EA-8A0C-D0A13804333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85" name="Texto 17" hidden="1">
          <a:extLst>
            <a:ext uri="{FF2B5EF4-FFF2-40B4-BE49-F238E27FC236}">
              <a16:creationId xmlns:a16="http://schemas.microsoft.com/office/drawing/2014/main" id="{5131B5C4-6FF6-4958-9EB3-19A35D4B079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86" name="Texto 17" hidden="1">
          <a:extLst>
            <a:ext uri="{FF2B5EF4-FFF2-40B4-BE49-F238E27FC236}">
              <a16:creationId xmlns:a16="http://schemas.microsoft.com/office/drawing/2014/main" id="{DDFEDA36-1653-4982-A85F-8CA6196DCF1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87" name="Texto 17" hidden="1">
          <a:extLst>
            <a:ext uri="{FF2B5EF4-FFF2-40B4-BE49-F238E27FC236}">
              <a16:creationId xmlns:a16="http://schemas.microsoft.com/office/drawing/2014/main" id="{58B2156C-9731-4DB8-B105-3728EEEAF10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88" name="Texto 17" hidden="1">
          <a:extLst>
            <a:ext uri="{FF2B5EF4-FFF2-40B4-BE49-F238E27FC236}">
              <a16:creationId xmlns:a16="http://schemas.microsoft.com/office/drawing/2014/main" id="{0454D236-EE93-4CB6-989A-C32E6C63155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89" name="Texto 17" hidden="1">
          <a:extLst>
            <a:ext uri="{FF2B5EF4-FFF2-40B4-BE49-F238E27FC236}">
              <a16:creationId xmlns:a16="http://schemas.microsoft.com/office/drawing/2014/main" id="{0803F22B-7DA5-462C-B935-D12F4463FBB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90" name="Texto 17" hidden="1">
          <a:extLst>
            <a:ext uri="{FF2B5EF4-FFF2-40B4-BE49-F238E27FC236}">
              <a16:creationId xmlns:a16="http://schemas.microsoft.com/office/drawing/2014/main" id="{0811FF55-5C99-42F3-9B8E-D045A655A81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91" name="Texto 17" hidden="1">
          <a:extLst>
            <a:ext uri="{FF2B5EF4-FFF2-40B4-BE49-F238E27FC236}">
              <a16:creationId xmlns:a16="http://schemas.microsoft.com/office/drawing/2014/main" id="{7F019CC4-6CB2-4C5F-8D1A-FA35205435C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92" name="Texto 17" hidden="1">
          <a:extLst>
            <a:ext uri="{FF2B5EF4-FFF2-40B4-BE49-F238E27FC236}">
              <a16:creationId xmlns:a16="http://schemas.microsoft.com/office/drawing/2014/main" id="{E2531073-50E7-4959-B792-8FE9AADD260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93" name="Texto 17" hidden="1">
          <a:extLst>
            <a:ext uri="{FF2B5EF4-FFF2-40B4-BE49-F238E27FC236}">
              <a16:creationId xmlns:a16="http://schemas.microsoft.com/office/drawing/2014/main" id="{3E7ABB66-0893-44D9-97CE-2E912D449FE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94" name="Texto 17" hidden="1">
          <a:extLst>
            <a:ext uri="{FF2B5EF4-FFF2-40B4-BE49-F238E27FC236}">
              <a16:creationId xmlns:a16="http://schemas.microsoft.com/office/drawing/2014/main" id="{1D547778-C32E-47D2-AF08-2BF7738A3BF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95" name="Texto 17" hidden="1">
          <a:extLst>
            <a:ext uri="{FF2B5EF4-FFF2-40B4-BE49-F238E27FC236}">
              <a16:creationId xmlns:a16="http://schemas.microsoft.com/office/drawing/2014/main" id="{DD95E01F-60CF-4545-A47E-20F1EE2D28B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96" name="Texto 17" hidden="1">
          <a:extLst>
            <a:ext uri="{FF2B5EF4-FFF2-40B4-BE49-F238E27FC236}">
              <a16:creationId xmlns:a16="http://schemas.microsoft.com/office/drawing/2014/main" id="{7186F1D3-D639-4723-AAE0-CB7D3215D27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2997" name="Texto 17" hidden="1">
          <a:extLst>
            <a:ext uri="{FF2B5EF4-FFF2-40B4-BE49-F238E27FC236}">
              <a16:creationId xmlns:a16="http://schemas.microsoft.com/office/drawing/2014/main" id="{58BE047E-E758-4B1C-81EB-69730805A87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98" name="Texto 17" hidden="1">
          <a:extLst>
            <a:ext uri="{FF2B5EF4-FFF2-40B4-BE49-F238E27FC236}">
              <a16:creationId xmlns:a16="http://schemas.microsoft.com/office/drawing/2014/main" id="{4D041E13-8C25-4DB6-929C-AF19DF2F5BC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2999" name="Texto 17" hidden="1">
          <a:extLst>
            <a:ext uri="{FF2B5EF4-FFF2-40B4-BE49-F238E27FC236}">
              <a16:creationId xmlns:a16="http://schemas.microsoft.com/office/drawing/2014/main" id="{B675C3F8-519F-46D3-AA74-FD7C96EA74F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00" name="Texto 17" hidden="1">
          <a:extLst>
            <a:ext uri="{FF2B5EF4-FFF2-40B4-BE49-F238E27FC236}">
              <a16:creationId xmlns:a16="http://schemas.microsoft.com/office/drawing/2014/main" id="{912C50DE-B6AF-40C2-A53D-97B9845410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01" name="Texto 17" hidden="1">
          <a:extLst>
            <a:ext uri="{FF2B5EF4-FFF2-40B4-BE49-F238E27FC236}">
              <a16:creationId xmlns:a16="http://schemas.microsoft.com/office/drawing/2014/main" id="{E7358FE5-99D6-40C5-BCB0-137906CDA10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02" name="Texto 17" hidden="1">
          <a:extLst>
            <a:ext uri="{FF2B5EF4-FFF2-40B4-BE49-F238E27FC236}">
              <a16:creationId xmlns:a16="http://schemas.microsoft.com/office/drawing/2014/main" id="{11B6AD9D-28D8-4490-A42E-9BF4B3C055F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03" name="Texto 17" hidden="1">
          <a:extLst>
            <a:ext uri="{FF2B5EF4-FFF2-40B4-BE49-F238E27FC236}">
              <a16:creationId xmlns:a16="http://schemas.microsoft.com/office/drawing/2014/main" id="{F11848BD-ACF9-44BE-8EE9-2EAC54476CC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04" name="Texto 17" hidden="1">
          <a:extLst>
            <a:ext uri="{FF2B5EF4-FFF2-40B4-BE49-F238E27FC236}">
              <a16:creationId xmlns:a16="http://schemas.microsoft.com/office/drawing/2014/main" id="{E0235D95-9103-45DF-8246-782E0EB8439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005" name="Texto 17" hidden="1">
          <a:extLst>
            <a:ext uri="{FF2B5EF4-FFF2-40B4-BE49-F238E27FC236}">
              <a16:creationId xmlns:a16="http://schemas.microsoft.com/office/drawing/2014/main" id="{91BEB83A-4120-4768-8721-1E60DAAF41CF}"/>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006" name="Texto 17" hidden="1">
          <a:extLst>
            <a:ext uri="{FF2B5EF4-FFF2-40B4-BE49-F238E27FC236}">
              <a16:creationId xmlns:a16="http://schemas.microsoft.com/office/drawing/2014/main" id="{9FDA9C94-D259-4AA5-BBBD-D9A924110F1F}"/>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007" name="Texto 17" hidden="1">
          <a:extLst>
            <a:ext uri="{FF2B5EF4-FFF2-40B4-BE49-F238E27FC236}">
              <a16:creationId xmlns:a16="http://schemas.microsoft.com/office/drawing/2014/main" id="{F92C55B0-C123-456A-BC52-EFFC18742800}"/>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08" name="Texto 17" hidden="1">
          <a:extLst>
            <a:ext uri="{FF2B5EF4-FFF2-40B4-BE49-F238E27FC236}">
              <a16:creationId xmlns:a16="http://schemas.microsoft.com/office/drawing/2014/main" id="{EC09004E-426E-4030-A0E1-638DE1072EE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09" name="Texto 17" hidden="1">
          <a:extLst>
            <a:ext uri="{FF2B5EF4-FFF2-40B4-BE49-F238E27FC236}">
              <a16:creationId xmlns:a16="http://schemas.microsoft.com/office/drawing/2014/main" id="{9A03C49B-67F4-4EAB-A90C-BEECD25C3FE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10" name="Texto 17" hidden="1">
          <a:extLst>
            <a:ext uri="{FF2B5EF4-FFF2-40B4-BE49-F238E27FC236}">
              <a16:creationId xmlns:a16="http://schemas.microsoft.com/office/drawing/2014/main" id="{DDCB5EEB-DB81-40C4-B4D5-9EED32B803B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11" name="Texto 17" hidden="1">
          <a:extLst>
            <a:ext uri="{FF2B5EF4-FFF2-40B4-BE49-F238E27FC236}">
              <a16:creationId xmlns:a16="http://schemas.microsoft.com/office/drawing/2014/main" id="{EBBC0B02-1C1C-4562-9C42-57A107337AA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12" name="Texto 17" hidden="1">
          <a:extLst>
            <a:ext uri="{FF2B5EF4-FFF2-40B4-BE49-F238E27FC236}">
              <a16:creationId xmlns:a16="http://schemas.microsoft.com/office/drawing/2014/main" id="{F5EF1934-CDD4-44D3-ACAE-613FCFBFE05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13" name="Texto 17" hidden="1">
          <a:extLst>
            <a:ext uri="{FF2B5EF4-FFF2-40B4-BE49-F238E27FC236}">
              <a16:creationId xmlns:a16="http://schemas.microsoft.com/office/drawing/2014/main" id="{0D3BBCFB-0DAC-45BC-894C-EA899F1A672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14" name="Texto 17" hidden="1">
          <a:extLst>
            <a:ext uri="{FF2B5EF4-FFF2-40B4-BE49-F238E27FC236}">
              <a16:creationId xmlns:a16="http://schemas.microsoft.com/office/drawing/2014/main" id="{7D2D4515-E082-4A91-A85C-8921F924DB2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15" name="Texto 17" hidden="1">
          <a:extLst>
            <a:ext uri="{FF2B5EF4-FFF2-40B4-BE49-F238E27FC236}">
              <a16:creationId xmlns:a16="http://schemas.microsoft.com/office/drawing/2014/main" id="{810A938C-9923-497B-9662-44E4D77AE58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16" name="Texto 17" hidden="1">
          <a:extLst>
            <a:ext uri="{FF2B5EF4-FFF2-40B4-BE49-F238E27FC236}">
              <a16:creationId xmlns:a16="http://schemas.microsoft.com/office/drawing/2014/main" id="{DD89FD16-B44A-4A87-949F-E1208576204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17" name="Texto 17" hidden="1">
          <a:extLst>
            <a:ext uri="{FF2B5EF4-FFF2-40B4-BE49-F238E27FC236}">
              <a16:creationId xmlns:a16="http://schemas.microsoft.com/office/drawing/2014/main" id="{EE7C41D4-16DE-4911-89E3-8BB7D36CC3A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18" name="Texto 17" hidden="1">
          <a:extLst>
            <a:ext uri="{FF2B5EF4-FFF2-40B4-BE49-F238E27FC236}">
              <a16:creationId xmlns:a16="http://schemas.microsoft.com/office/drawing/2014/main" id="{EC183382-4B85-4EF8-9C60-FAE43006788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19" name="Texto 17" hidden="1">
          <a:extLst>
            <a:ext uri="{FF2B5EF4-FFF2-40B4-BE49-F238E27FC236}">
              <a16:creationId xmlns:a16="http://schemas.microsoft.com/office/drawing/2014/main" id="{A02BFD00-F69F-4857-8E4C-3EF7ECF62C5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20" name="Texto 17" hidden="1">
          <a:extLst>
            <a:ext uri="{FF2B5EF4-FFF2-40B4-BE49-F238E27FC236}">
              <a16:creationId xmlns:a16="http://schemas.microsoft.com/office/drawing/2014/main" id="{8807B220-ED81-474E-AE35-E7C54426919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21" name="Texto 17" hidden="1">
          <a:extLst>
            <a:ext uri="{FF2B5EF4-FFF2-40B4-BE49-F238E27FC236}">
              <a16:creationId xmlns:a16="http://schemas.microsoft.com/office/drawing/2014/main" id="{4352CF68-B28E-4279-9CD2-A33F0FA1B87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22" name="Texto 17" hidden="1">
          <a:extLst>
            <a:ext uri="{FF2B5EF4-FFF2-40B4-BE49-F238E27FC236}">
              <a16:creationId xmlns:a16="http://schemas.microsoft.com/office/drawing/2014/main" id="{C5136DBB-BE90-4C25-8109-9743BC1BF8C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23" name="Texto 17" hidden="1">
          <a:extLst>
            <a:ext uri="{FF2B5EF4-FFF2-40B4-BE49-F238E27FC236}">
              <a16:creationId xmlns:a16="http://schemas.microsoft.com/office/drawing/2014/main" id="{3EB8CCEA-FB14-4D15-8C5B-0597F064D8F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24" name="Texto 17" hidden="1">
          <a:extLst>
            <a:ext uri="{FF2B5EF4-FFF2-40B4-BE49-F238E27FC236}">
              <a16:creationId xmlns:a16="http://schemas.microsoft.com/office/drawing/2014/main" id="{2D8C7432-ED63-465C-9AAC-C132446B17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25" name="Texto 17" hidden="1">
          <a:extLst>
            <a:ext uri="{FF2B5EF4-FFF2-40B4-BE49-F238E27FC236}">
              <a16:creationId xmlns:a16="http://schemas.microsoft.com/office/drawing/2014/main" id="{4C893AD2-0DC8-412B-9872-4FC7AFF61F0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26" name="Texto 17" hidden="1">
          <a:extLst>
            <a:ext uri="{FF2B5EF4-FFF2-40B4-BE49-F238E27FC236}">
              <a16:creationId xmlns:a16="http://schemas.microsoft.com/office/drawing/2014/main" id="{D443AF10-E7E8-4AFE-ABE6-4DA3732D08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27" name="Texto 17" hidden="1">
          <a:extLst>
            <a:ext uri="{FF2B5EF4-FFF2-40B4-BE49-F238E27FC236}">
              <a16:creationId xmlns:a16="http://schemas.microsoft.com/office/drawing/2014/main" id="{992D515F-B3B9-4068-9CBD-2774DDAAE16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28" name="Texto 17" hidden="1">
          <a:extLst>
            <a:ext uri="{FF2B5EF4-FFF2-40B4-BE49-F238E27FC236}">
              <a16:creationId xmlns:a16="http://schemas.microsoft.com/office/drawing/2014/main" id="{800029EF-32AF-418C-8D15-C81CC072432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29" name="Texto 17" hidden="1">
          <a:extLst>
            <a:ext uri="{FF2B5EF4-FFF2-40B4-BE49-F238E27FC236}">
              <a16:creationId xmlns:a16="http://schemas.microsoft.com/office/drawing/2014/main" id="{A26A9CDF-F1A8-4653-B8CC-DBED0401F43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30" name="Texto 17" hidden="1">
          <a:extLst>
            <a:ext uri="{FF2B5EF4-FFF2-40B4-BE49-F238E27FC236}">
              <a16:creationId xmlns:a16="http://schemas.microsoft.com/office/drawing/2014/main" id="{AAF4BAD3-D79C-4290-8DAD-6D1E02DABAD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31" name="Texto 17" hidden="1">
          <a:extLst>
            <a:ext uri="{FF2B5EF4-FFF2-40B4-BE49-F238E27FC236}">
              <a16:creationId xmlns:a16="http://schemas.microsoft.com/office/drawing/2014/main" id="{19E8768D-0334-43BE-B8BD-91A821EE5B1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32" name="Texto 17" hidden="1">
          <a:extLst>
            <a:ext uri="{FF2B5EF4-FFF2-40B4-BE49-F238E27FC236}">
              <a16:creationId xmlns:a16="http://schemas.microsoft.com/office/drawing/2014/main" id="{2C4214FF-3DCE-455B-B5C9-1F148D46772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33" name="Texto 17" hidden="1">
          <a:extLst>
            <a:ext uri="{FF2B5EF4-FFF2-40B4-BE49-F238E27FC236}">
              <a16:creationId xmlns:a16="http://schemas.microsoft.com/office/drawing/2014/main" id="{3C16C592-4CF0-4506-8A99-0D1639B0140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34" name="Texto 17" hidden="1">
          <a:extLst>
            <a:ext uri="{FF2B5EF4-FFF2-40B4-BE49-F238E27FC236}">
              <a16:creationId xmlns:a16="http://schemas.microsoft.com/office/drawing/2014/main" id="{853089D0-5807-45F5-9B27-71B15C1D09A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35" name="Texto 17" hidden="1">
          <a:extLst>
            <a:ext uri="{FF2B5EF4-FFF2-40B4-BE49-F238E27FC236}">
              <a16:creationId xmlns:a16="http://schemas.microsoft.com/office/drawing/2014/main" id="{0513BB2B-A75F-4B3D-B32C-30543349AC4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36" name="Texto 17" hidden="1">
          <a:extLst>
            <a:ext uri="{FF2B5EF4-FFF2-40B4-BE49-F238E27FC236}">
              <a16:creationId xmlns:a16="http://schemas.microsoft.com/office/drawing/2014/main" id="{BEA77966-1653-4DAF-93E1-10ECB6791B4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37" name="Texto 17" hidden="1">
          <a:extLst>
            <a:ext uri="{FF2B5EF4-FFF2-40B4-BE49-F238E27FC236}">
              <a16:creationId xmlns:a16="http://schemas.microsoft.com/office/drawing/2014/main" id="{65597BC3-DD16-469F-9786-260C4A461FC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38" name="Texto 17" hidden="1">
          <a:extLst>
            <a:ext uri="{FF2B5EF4-FFF2-40B4-BE49-F238E27FC236}">
              <a16:creationId xmlns:a16="http://schemas.microsoft.com/office/drawing/2014/main" id="{14442B4D-7CB2-46FD-8E87-9B5813DC5E8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39" name="Texto 17" hidden="1">
          <a:extLst>
            <a:ext uri="{FF2B5EF4-FFF2-40B4-BE49-F238E27FC236}">
              <a16:creationId xmlns:a16="http://schemas.microsoft.com/office/drawing/2014/main" id="{5B322902-9986-4CB1-96C7-2571C50A3DC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40" name="Texto 17" hidden="1">
          <a:extLst>
            <a:ext uri="{FF2B5EF4-FFF2-40B4-BE49-F238E27FC236}">
              <a16:creationId xmlns:a16="http://schemas.microsoft.com/office/drawing/2014/main" id="{D50F6650-D726-420E-90E6-49C55780759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41" name="Texto 17" hidden="1">
          <a:extLst>
            <a:ext uri="{FF2B5EF4-FFF2-40B4-BE49-F238E27FC236}">
              <a16:creationId xmlns:a16="http://schemas.microsoft.com/office/drawing/2014/main" id="{D5F1B061-1D9A-4505-8944-EFCC416ED18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42" name="Texto 17" hidden="1">
          <a:extLst>
            <a:ext uri="{FF2B5EF4-FFF2-40B4-BE49-F238E27FC236}">
              <a16:creationId xmlns:a16="http://schemas.microsoft.com/office/drawing/2014/main" id="{59136528-4A85-4963-8A88-639FFA3D50F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043" name="Texto 17" hidden="1">
          <a:extLst>
            <a:ext uri="{FF2B5EF4-FFF2-40B4-BE49-F238E27FC236}">
              <a16:creationId xmlns:a16="http://schemas.microsoft.com/office/drawing/2014/main" id="{D1B7119B-BFA7-4B2F-879A-35CE3C789BD6}"/>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044" name="Texto 17" hidden="1">
          <a:extLst>
            <a:ext uri="{FF2B5EF4-FFF2-40B4-BE49-F238E27FC236}">
              <a16:creationId xmlns:a16="http://schemas.microsoft.com/office/drawing/2014/main" id="{17F5C91D-4724-4993-8878-1BA25703ABE2}"/>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45" name="Texto 17" hidden="1">
          <a:extLst>
            <a:ext uri="{FF2B5EF4-FFF2-40B4-BE49-F238E27FC236}">
              <a16:creationId xmlns:a16="http://schemas.microsoft.com/office/drawing/2014/main" id="{58D6B04C-5F2B-42E8-A426-FB5EE4E8120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46" name="Texto 17" hidden="1">
          <a:extLst>
            <a:ext uri="{FF2B5EF4-FFF2-40B4-BE49-F238E27FC236}">
              <a16:creationId xmlns:a16="http://schemas.microsoft.com/office/drawing/2014/main" id="{323E308E-EF2C-462F-BBF5-FD7ED17FCE0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47" name="Texto 17" hidden="1">
          <a:extLst>
            <a:ext uri="{FF2B5EF4-FFF2-40B4-BE49-F238E27FC236}">
              <a16:creationId xmlns:a16="http://schemas.microsoft.com/office/drawing/2014/main" id="{A663DA93-4B35-4E89-8FC3-7472733ADBA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48" name="Texto 17" hidden="1">
          <a:extLst>
            <a:ext uri="{FF2B5EF4-FFF2-40B4-BE49-F238E27FC236}">
              <a16:creationId xmlns:a16="http://schemas.microsoft.com/office/drawing/2014/main" id="{E310FE45-E167-4B83-A020-079DCB7A3C1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49" name="Texto 17" hidden="1">
          <a:extLst>
            <a:ext uri="{FF2B5EF4-FFF2-40B4-BE49-F238E27FC236}">
              <a16:creationId xmlns:a16="http://schemas.microsoft.com/office/drawing/2014/main" id="{6E1A2C8A-B65B-4345-83C1-A175BCDAF2E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50" name="Texto 17" hidden="1">
          <a:extLst>
            <a:ext uri="{FF2B5EF4-FFF2-40B4-BE49-F238E27FC236}">
              <a16:creationId xmlns:a16="http://schemas.microsoft.com/office/drawing/2014/main" id="{0451C4E5-B6F6-471D-943C-8A2675C602A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51" name="Texto 17" hidden="1">
          <a:extLst>
            <a:ext uri="{FF2B5EF4-FFF2-40B4-BE49-F238E27FC236}">
              <a16:creationId xmlns:a16="http://schemas.microsoft.com/office/drawing/2014/main" id="{C08F732F-4A5D-45DE-A80C-0BB0B466625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52" name="Texto 17" hidden="1">
          <a:extLst>
            <a:ext uri="{FF2B5EF4-FFF2-40B4-BE49-F238E27FC236}">
              <a16:creationId xmlns:a16="http://schemas.microsoft.com/office/drawing/2014/main" id="{35D018C2-BB72-414F-8815-DA58B345D55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53" name="Texto 17" hidden="1">
          <a:extLst>
            <a:ext uri="{FF2B5EF4-FFF2-40B4-BE49-F238E27FC236}">
              <a16:creationId xmlns:a16="http://schemas.microsoft.com/office/drawing/2014/main" id="{2A4A8A2D-5E75-455D-BCBF-16604D39D45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54" name="Texto 17" hidden="1">
          <a:extLst>
            <a:ext uri="{FF2B5EF4-FFF2-40B4-BE49-F238E27FC236}">
              <a16:creationId xmlns:a16="http://schemas.microsoft.com/office/drawing/2014/main" id="{28899245-8993-403E-8AD2-1891C91AE34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55" name="Texto 17" hidden="1">
          <a:extLst>
            <a:ext uri="{FF2B5EF4-FFF2-40B4-BE49-F238E27FC236}">
              <a16:creationId xmlns:a16="http://schemas.microsoft.com/office/drawing/2014/main" id="{881FE7D1-A2EB-4E40-83B5-80E860AC60A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56" name="Texto 17" hidden="1">
          <a:extLst>
            <a:ext uri="{FF2B5EF4-FFF2-40B4-BE49-F238E27FC236}">
              <a16:creationId xmlns:a16="http://schemas.microsoft.com/office/drawing/2014/main" id="{13F4BDF7-4180-4ED9-AABF-2889A80D89F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57" name="Texto 17" hidden="1">
          <a:extLst>
            <a:ext uri="{FF2B5EF4-FFF2-40B4-BE49-F238E27FC236}">
              <a16:creationId xmlns:a16="http://schemas.microsoft.com/office/drawing/2014/main" id="{F4100B17-6B07-4471-8662-6864008DFE3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58" name="Texto 17" hidden="1">
          <a:extLst>
            <a:ext uri="{FF2B5EF4-FFF2-40B4-BE49-F238E27FC236}">
              <a16:creationId xmlns:a16="http://schemas.microsoft.com/office/drawing/2014/main" id="{9CE781E6-9D82-4EE4-A94E-BF4926D8748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59" name="Texto 17" hidden="1">
          <a:extLst>
            <a:ext uri="{FF2B5EF4-FFF2-40B4-BE49-F238E27FC236}">
              <a16:creationId xmlns:a16="http://schemas.microsoft.com/office/drawing/2014/main" id="{0085C815-0EDA-44CE-8E44-DE5FD721A8C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60" name="Texto 17" hidden="1">
          <a:extLst>
            <a:ext uri="{FF2B5EF4-FFF2-40B4-BE49-F238E27FC236}">
              <a16:creationId xmlns:a16="http://schemas.microsoft.com/office/drawing/2014/main" id="{8B0DDFED-9FB0-4439-A51D-282A838AFEB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61" name="Texto 17" hidden="1">
          <a:extLst>
            <a:ext uri="{FF2B5EF4-FFF2-40B4-BE49-F238E27FC236}">
              <a16:creationId xmlns:a16="http://schemas.microsoft.com/office/drawing/2014/main" id="{FA2011D2-90E9-48AA-BBC7-6320F4074B3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62" name="Texto 17" hidden="1">
          <a:extLst>
            <a:ext uri="{FF2B5EF4-FFF2-40B4-BE49-F238E27FC236}">
              <a16:creationId xmlns:a16="http://schemas.microsoft.com/office/drawing/2014/main" id="{CE066D58-B082-4CA6-86DB-82E5C42695D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63" name="Texto 17" hidden="1">
          <a:extLst>
            <a:ext uri="{FF2B5EF4-FFF2-40B4-BE49-F238E27FC236}">
              <a16:creationId xmlns:a16="http://schemas.microsoft.com/office/drawing/2014/main" id="{27B8D016-6AB5-4F8E-8D4E-1C4DAFDE780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64" name="Texto 17" hidden="1">
          <a:extLst>
            <a:ext uri="{FF2B5EF4-FFF2-40B4-BE49-F238E27FC236}">
              <a16:creationId xmlns:a16="http://schemas.microsoft.com/office/drawing/2014/main" id="{0B0E651B-E16D-4EB5-B043-BDD4F74A7B3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65" name="Texto 17" hidden="1">
          <a:extLst>
            <a:ext uri="{FF2B5EF4-FFF2-40B4-BE49-F238E27FC236}">
              <a16:creationId xmlns:a16="http://schemas.microsoft.com/office/drawing/2014/main" id="{C39D371E-47F1-4460-94DE-9611CB6FBC7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66" name="Texto 17" hidden="1">
          <a:extLst>
            <a:ext uri="{FF2B5EF4-FFF2-40B4-BE49-F238E27FC236}">
              <a16:creationId xmlns:a16="http://schemas.microsoft.com/office/drawing/2014/main" id="{B1A37F65-7AEF-49F0-A2CD-206AD64E8FF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67" name="Texto 17" hidden="1">
          <a:extLst>
            <a:ext uri="{FF2B5EF4-FFF2-40B4-BE49-F238E27FC236}">
              <a16:creationId xmlns:a16="http://schemas.microsoft.com/office/drawing/2014/main" id="{BB977392-70EB-454C-885D-85C3CF9C9A6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68" name="Texto 17" hidden="1">
          <a:extLst>
            <a:ext uri="{FF2B5EF4-FFF2-40B4-BE49-F238E27FC236}">
              <a16:creationId xmlns:a16="http://schemas.microsoft.com/office/drawing/2014/main" id="{D92F4394-C967-4681-A301-24C9FCA99FA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69" name="Texto 17" hidden="1">
          <a:extLst>
            <a:ext uri="{FF2B5EF4-FFF2-40B4-BE49-F238E27FC236}">
              <a16:creationId xmlns:a16="http://schemas.microsoft.com/office/drawing/2014/main" id="{D2090D7F-F592-4AAC-A097-59EC70446D9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70" name="Texto 17" hidden="1">
          <a:extLst>
            <a:ext uri="{FF2B5EF4-FFF2-40B4-BE49-F238E27FC236}">
              <a16:creationId xmlns:a16="http://schemas.microsoft.com/office/drawing/2014/main" id="{F5A694AD-AF4D-4B9D-99EF-8DC659E5783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71" name="Texto 17" hidden="1">
          <a:extLst>
            <a:ext uri="{FF2B5EF4-FFF2-40B4-BE49-F238E27FC236}">
              <a16:creationId xmlns:a16="http://schemas.microsoft.com/office/drawing/2014/main" id="{EC8128AA-3ABB-4E37-8BF9-BD78022D925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72" name="Texto 17" hidden="1">
          <a:extLst>
            <a:ext uri="{FF2B5EF4-FFF2-40B4-BE49-F238E27FC236}">
              <a16:creationId xmlns:a16="http://schemas.microsoft.com/office/drawing/2014/main" id="{37613F84-D354-437C-9001-00549B138DF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73" name="Texto 17" hidden="1">
          <a:extLst>
            <a:ext uri="{FF2B5EF4-FFF2-40B4-BE49-F238E27FC236}">
              <a16:creationId xmlns:a16="http://schemas.microsoft.com/office/drawing/2014/main" id="{8470375F-CDA3-40D5-9F2C-3F1A7817C6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74" name="Texto 17" hidden="1">
          <a:extLst>
            <a:ext uri="{FF2B5EF4-FFF2-40B4-BE49-F238E27FC236}">
              <a16:creationId xmlns:a16="http://schemas.microsoft.com/office/drawing/2014/main" id="{C2DFEFC6-C260-4695-AD6E-376EEDC5EF5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75" name="Texto 17" hidden="1">
          <a:extLst>
            <a:ext uri="{FF2B5EF4-FFF2-40B4-BE49-F238E27FC236}">
              <a16:creationId xmlns:a16="http://schemas.microsoft.com/office/drawing/2014/main" id="{EF39C71D-E4C0-49D5-BAB0-5531CB5C123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76" name="Texto 17" hidden="1">
          <a:extLst>
            <a:ext uri="{FF2B5EF4-FFF2-40B4-BE49-F238E27FC236}">
              <a16:creationId xmlns:a16="http://schemas.microsoft.com/office/drawing/2014/main" id="{6DC3B85B-8806-4EA3-90C2-6172015B16A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77" name="Texto 17" hidden="1">
          <a:extLst>
            <a:ext uri="{FF2B5EF4-FFF2-40B4-BE49-F238E27FC236}">
              <a16:creationId xmlns:a16="http://schemas.microsoft.com/office/drawing/2014/main" id="{8AB5D209-1816-4DFC-AEFB-F8876CA847E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78" name="Texto 17" hidden="1">
          <a:extLst>
            <a:ext uri="{FF2B5EF4-FFF2-40B4-BE49-F238E27FC236}">
              <a16:creationId xmlns:a16="http://schemas.microsoft.com/office/drawing/2014/main" id="{E21313DF-D95B-4C94-AAED-81B347BBDB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79" name="Texto 17" hidden="1">
          <a:extLst>
            <a:ext uri="{FF2B5EF4-FFF2-40B4-BE49-F238E27FC236}">
              <a16:creationId xmlns:a16="http://schemas.microsoft.com/office/drawing/2014/main" id="{C53D5BB2-CFDB-4003-AE62-11B3CB63FBF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080" name="Texto 17" hidden="1">
          <a:extLst>
            <a:ext uri="{FF2B5EF4-FFF2-40B4-BE49-F238E27FC236}">
              <a16:creationId xmlns:a16="http://schemas.microsoft.com/office/drawing/2014/main" id="{46524B12-93CE-42A5-8B5E-F5ABCD4A9B03}"/>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081" name="Texto 17" hidden="1">
          <a:extLst>
            <a:ext uri="{FF2B5EF4-FFF2-40B4-BE49-F238E27FC236}">
              <a16:creationId xmlns:a16="http://schemas.microsoft.com/office/drawing/2014/main" id="{C973E0EC-BBEE-44F6-827B-37757D2D2A67}"/>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82" name="Texto 17" hidden="1">
          <a:extLst>
            <a:ext uri="{FF2B5EF4-FFF2-40B4-BE49-F238E27FC236}">
              <a16:creationId xmlns:a16="http://schemas.microsoft.com/office/drawing/2014/main" id="{4376861C-52B4-4588-BCC2-A6D35BDCC52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83" name="Texto 17" hidden="1">
          <a:extLst>
            <a:ext uri="{FF2B5EF4-FFF2-40B4-BE49-F238E27FC236}">
              <a16:creationId xmlns:a16="http://schemas.microsoft.com/office/drawing/2014/main" id="{A462C30C-73AA-4E7E-A747-772DF6B9E8F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84" name="Texto 17" hidden="1">
          <a:extLst>
            <a:ext uri="{FF2B5EF4-FFF2-40B4-BE49-F238E27FC236}">
              <a16:creationId xmlns:a16="http://schemas.microsoft.com/office/drawing/2014/main" id="{2D2F31E9-1702-4617-90E3-72C788677D2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85" name="Texto 17" hidden="1">
          <a:extLst>
            <a:ext uri="{FF2B5EF4-FFF2-40B4-BE49-F238E27FC236}">
              <a16:creationId xmlns:a16="http://schemas.microsoft.com/office/drawing/2014/main" id="{6CECF8BF-4EF3-498B-B500-BF2656A1B01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86" name="Texto 17" hidden="1">
          <a:extLst>
            <a:ext uri="{FF2B5EF4-FFF2-40B4-BE49-F238E27FC236}">
              <a16:creationId xmlns:a16="http://schemas.microsoft.com/office/drawing/2014/main" id="{F11702CC-2BF9-4EE2-9811-D6FB91D5F4C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87" name="Texto 17" hidden="1">
          <a:extLst>
            <a:ext uri="{FF2B5EF4-FFF2-40B4-BE49-F238E27FC236}">
              <a16:creationId xmlns:a16="http://schemas.microsoft.com/office/drawing/2014/main" id="{5C95ED3A-E156-4C86-90CA-9309AA26A9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88" name="Texto 17" hidden="1">
          <a:extLst>
            <a:ext uri="{FF2B5EF4-FFF2-40B4-BE49-F238E27FC236}">
              <a16:creationId xmlns:a16="http://schemas.microsoft.com/office/drawing/2014/main" id="{E81D7A4A-02B2-4249-8899-7D55E2D762C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89" name="Texto 17" hidden="1">
          <a:extLst>
            <a:ext uri="{FF2B5EF4-FFF2-40B4-BE49-F238E27FC236}">
              <a16:creationId xmlns:a16="http://schemas.microsoft.com/office/drawing/2014/main" id="{E82BBE3E-C9FE-4AA5-B9F2-8D8C5B78811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90" name="Texto 17" hidden="1">
          <a:extLst>
            <a:ext uri="{FF2B5EF4-FFF2-40B4-BE49-F238E27FC236}">
              <a16:creationId xmlns:a16="http://schemas.microsoft.com/office/drawing/2014/main" id="{258CE492-65E7-453F-8A32-4C2044605AD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91" name="Texto 17" hidden="1">
          <a:extLst>
            <a:ext uri="{FF2B5EF4-FFF2-40B4-BE49-F238E27FC236}">
              <a16:creationId xmlns:a16="http://schemas.microsoft.com/office/drawing/2014/main" id="{3C031FE1-132B-45D8-8C2C-EC666E9B10F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92" name="Texto 17" hidden="1">
          <a:extLst>
            <a:ext uri="{FF2B5EF4-FFF2-40B4-BE49-F238E27FC236}">
              <a16:creationId xmlns:a16="http://schemas.microsoft.com/office/drawing/2014/main" id="{A398060D-E02A-499B-BBE8-72D693A16F4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93" name="Texto 17" hidden="1">
          <a:extLst>
            <a:ext uri="{FF2B5EF4-FFF2-40B4-BE49-F238E27FC236}">
              <a16:creationId xmlns:a16="http://schemas.microsoft.com/office/drawing/2014/main" id="{E5A5D4AD-F836-4E32-ADCD-CC180CBE1FF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94" name="Texto 17" hidden="1">
          <a:extLst>
            <a:ext uri="{FF2B5EF4-FFF2-40B4-BE49-F238E27FC236}">
              <a16:creationId xmlns:a16="http://schemas.microsoft.com/office/drawing/2014/main" id="{116E14C1-02FE-4F6C-B472-4EB15055765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095" name="Texto 17" hidden="1">
          <a:extLst>
            <a:ext uri="{FF2B5EF4-FFF2-40B4-BE49-F238E27FC236}">
              <a16:creationId xmlns:a16="http://schemas.microsoft.com/office/drawing/2014/main" id="{BFEDC202-20FC-4AA8-B7E4-A95676C986A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96" name="Texto 17" hidden="1">
          <a:extLst>
            <a:ext uri="{FF2B5EF4-FFF2-40B4-BE49-F238E27FC236}">
              <a16:creationId xmlns:a16="http://schemas.microsoft.com/office/drawing/2014/main" id="{76A3BD47-DBB7-4749-AE86-9962CEA7674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97" name="Texto 17" hidden="1">
          <a:extLst>
            <a:ext uri="{FF2B5EF4-FFF2-40B4-BE49-F238E27FC236}">
              <a16:creationId xmlns:a16="http://schemas.microsoft.com/office/drawing/2014/main" id="{346CDF48-C14E-40BE-8A3B-FBD560E19C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98" name="Texto 17" hidden="1">
          <a:extLst>
            <a:ext uri="{FF2B5EF4-FFF2-40B4-BE49-F238E27FC236}">
              <a16:creationId xmlns:a16="http://schemas.microsoft.com/office/drawing/2014/main" id="{51353520-5ED1-407C-9F9D-DA48C11F8AC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099" name="Texto 17" hidden="1">
          <a:extLst>
            <a:ext uri="{FF2B5EF4-FFF2-40B4-BE49-F238E27FC236}">
              <a16:creationId xmlns:a16="http://schemas.microsoft.com/office/drawing/2014/main" id="{C7CBA328-B81E-451F-B9B3-C05F3125170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00" name="Texto 17" hidden="1">
          <a:extLst>
            <a:ext uri="{FF2B5EF4-FFF2-40B4-BE49-F238E27FC236}">
              <a16:creationId xmlns:a16="http://schemas.microsoft.com/office/drawing/2014/main" id="{627E5D15-1C02-4D97-B1D9-0DAC284FBF1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01" name="Texto 17" hidden="1">
          <a:extLst>
            <a:ext uri="{FF2B5EF4-FFF2-40B4-BE49-F238E27FC236}">
              <a16:creationId xmlns:a16="http://schemas.microsoft.com/office/drawing/2014/main" id="{AF70AC13-2E5C-4106-8B16-F46CB0C6CEC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02" name="Texto 17" hidden="1">
          <a:extLst>
            <a:ext uri="{FF2B5EF4-FFF2-40B4-BE49-F238E27FC236}">
              <a16:creationId xmlns:a16="http://schemas.microsoft.com/office/drawing/2014/main" id="{43BF14C5-FE20-45D2-B533-012EA17B790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03" name="Texto 17" hidden="1">
          <a:extLst>
            <a:ext uri="{FF2B5EF4-FFF2-40B4-BE49-F238E27FC236}">
              <a16:creationId xmlns:a16="http://schemas.microsoft.com/office/drawing/2014/main" id="{AC3AC62D-6E7B-47E1-8B29-B825BCAA392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04" name="Texto 17" hidden="1">
          <a:extLst>
            <a:ext uri="{FF2B5EF4-FFF2-40B4-BE49-F238E27FC236}">
              <a16:creationId xmlns:a16="http://schemas.microsoft.com/office/drawing/2014/main" id="{A3D44061-0C95-4227-AD58-7CD57F1FCFF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05" name="Texto 17" hidden="1">
          <a:extLst>
            <a:ext uri="{FF2B5EF4-FFF2-40B4-BE49-F238E27FC236}">
              <a16:creationId xmlns:a16="http://schemas.microsoft.com/office/drawing/2014/main" id="{5A96A861-EA12-48CB-934E-468AAF4BEA0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06" name="Texto 17" hidden="1">
          <a:extLst>
            <a:ext uri="{FF2B5EF4-FFF2-40B4-BE49-F238E27FC236}">
              <a16:creationId xmlns:a16="http://schemas.microsoft.com/office/drawing/2014/main" id="{318A5959-7B7A-49F8-A901-B469E6E9343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07" name="Texto 17" hidden="1">
          <a:extLst>
            <a:ext uri="{FF2B5EF4-FFF2-40B4-BE49-F238E27FC236}">
              <a16:creationId xmlns:a16="http://schemas.microsoft.com/office/drawing/2014/main" id="{5268F0E7-8028-4C89-B44C-13ABA6B0FDA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08" name="Texto 17" hidden="1">
          <a:extLst>
            <a:ext uri="{FF2B5EF4-FFF2-40B4-BE49-F238E27FC236}">
              <a16:creationId xmlns:a16="http://schemas.microsoft.com/office/drawing/2014/main" id="{A0A8306E-695B-4F85-A817-88E9311FB78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09" name="Texto 17" hidden="1">
          <a:extLst>
            <a:ext uri="{FF2B5EF4-FFF2-40B4-BE49-F238E27FC236}">
              <a16:creationId xmlns:a16="http://schemas.microsoft.com/office/drawing/2014/main" id="{D02611FC-6E82-4AC1-9C83-22A09ED6285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10" name="Texto 17" hidden="1">
          <a:extLst>
            <a:ext uri="{FF2B5EF4-FFF2-40B4-BE49-F238E27FC236}">
              <a16:creationId xmlns:a16="http://schemas.microsoft.com/office/drawing/2014/main" id="{51CB3B27-0C66-4BF6-8B80-2D27AABC7CA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11" name="Texto 17" hidden="1">
          <a:extLst>
            <a:ext uri="{FF2B5EF4-FFF2-40B4-BE49-F238E27FC236}">
              <a16:creationId xmlns:a16="http://schemas.microsoft.com/office/drawing/2014/main" id="{96227213-E314-4F36-9CFB-450878E3C5A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12" name="Texto 17" hidden="1">
          <a:extLst>
            <a:ext uri="{FF2B5EF4-FFF2-40B4-BE49-F238E27FC236}">
              <a16:creationId xmlns:a16="http://schemas.microsoft.com/office/drawing/2014/main" id="{609F3DF6-9517-403E-BDD7-7180EE27AF2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13" name="Texto 17" hidden="1">
          <a:extLst>
            <a:ext uri="{FF2B5EF4-FFF2-40B4-BE49-F238E27FC236}">
              <a16:creationId xmlns:a16="http://schemas.microsoft.com/office/drawing/2014/main" id="{602B985B-C6DB-49E4-AD54-A56A756F3F1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14" name="Texto 17" hidden="1">
          <a:extLst>
            <a:ext uri="{FF2B5EF4-FFF2-40B4-BE49-F238E27FC236}">
              <a16:creationId xmlns:a16="http://schemas.microsoft.com/office/drawing/2014/main" id="{0809F0BA-9C9B-4A58-9330-E3960DDB28A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15" name="Texto 17" hidden="1">
          <a:extLst>
            <a:ext uri="{FF2B5EF4-FFF2-40B4-BE49-F238E27FC236}">
              <a16:creationId xmlns:a16="http://schemas.microsoft.com/office/drawing/2014/main" id="{F4B1B2D6-FC21-4D6E-836A-A6ADE0647E4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16" name="Texto 17" hidden="1">
          <a:extLst>
            <a:ext uri="{FF2B5EF4-FFF2-40B4-BE49-F238E27FC236}">
              <a16:creationId xmlns:a16="http://schemas.microsoft.com/office/drawing/2014/main" id="{63D7E504-BB2B-4882-993F-26BDC1A0565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117" name="Texto 17" hidden="1">
          <a:extLst>
            <a:ext uri="{FF2B5EF4-FFF2-40B4-BE49-F238E27FC236}">
              <a16:creationId xmlns:a16="http://schemas.microsoft.com/office/drawing/2014/main" id="{2E77490F-01F1-4BF9-B4C7-AF3F4E9F1370}"/>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118" name="Texto 17" hidden="1">
          <a:extLst>
            <a:ext uri="{FF2B5EF4-FFF2-40B4-BE49-F238E27FC236}">
              <a16:creationId xmlns:a16="http://schemas.microsoft.com/office/drawing/2014/main" id="{47B46B36-CD3A-4B2D-923D-36260619744F}"/>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19" name="Texto 17" hidden="1">
          <a:extLst>
            <a:ext uri="{FF2B5EF4-FFF2-40B4-BE49-F238E27FC236}">
              <a16:creationId xmlns:a16="http://schemas.microsoft.com/office/drawing/2014/main" id="{93FEA8A9-A490-4A33-B139-85D700C4287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20" name="Texto 17" hidden="1">
          <a:extLst>
            <a:ext uri="{FF2B5EF4-FFF2-40B4-BE49-F238E27FC236}">
              <a16:creationId xmlns:a16="http://schemas.microsoft.com/office/drawing/2014/main" id="{A716E2D0-CA27-4346-B30D-D44D380577D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21" name="Texto 17" hidden="1">
          <a:extLst>
            <a:ext uri="{FF2B5EF4-FFF2-40B4-BE49-F238E27FC236}">
              <a16:creationId xmlns:a16="http://schemas.microsoft.com/office/drawing/2014/main" id="{7995F21F-FF23-4896-B8C2-F209660E353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22" name="Texto 17" hidden="1">
          <a:extLst>
            <a:ext uri="{FF2B5EF4-FFF2-40B4-BE49-F238E27FC236}">
              <a16:creationId xmlns:a16="http://schemas.microsoft.com/office/drawing/2014/main" id="{04463835-0215-47E2-900D-114C8FE3BD8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23" name="Texto 17" hidden="1">
          <a:extLst>
            <a:ext uri="{FF2B5EF4-FFF2-40B4-BE49-F238E27FC236}">
              <a16:creationId xmlns:a16="http://schemas.microsoft.com/office/drawing/2014/main" id="{6CE60961-17A7-4A0F-846B-571206838AB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24" name="Texto 17" hidden="1">
          <a:extLst>
            <a:ext uri="{FF2B5EF4-FFF2-40B4-BE49-F238E27FC236}">
              <a16:creationId xmlns:a16="http://schemas.microsoft.com/office/drawing/2014/main" id="{C29AA2A4-F350-4DD3-9957-636672EF30E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25" name="Texto 17" hidden="1">
          <a:extLst>
            <a:ext uri="{FF2B5EF4-FFF2-40B4-BE49-F238E27FC236}">
              <a16:creationId xmlns:a16="http://schemas.microsoft.com/office/drawing/2014/main" id="{EF27F2EB-754F-4AE5-A625-6293187C9AB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26" name="Texto 17" hidden="1">
          <a:extLst>
            <a:ext uri="{FF2B5EF4-FFF2-40B4-BE49-F238E27FC236}">
              <a16:creationId xmlns:a16="http://schemas.microsoft.com/office/drawing/2014/main" id="{A85D4DAF-813A-49A0-B430-3EBFD71011E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27" name="Texto 17" hidden="1">
          <a:extLst>
            <a:ext uri="{FF2B5EF4-FFF2-40B4-BE49-F238E27FC236}">
              <a16:creationId xmlns:a16="http://schemas.microsoft.com/office/drawing/2014/main" id="{6013A61F-0FE8-43C7-ABB2-703705CF36B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28" name="Texto 17" hidden="1">
          <a:extLst>
            <a:ext uri="{FF2B5EF4-FFF2-40B4-BE49-F238E27FC236}">
              <a16:creationId xmlns:a16="http://schemas.microsoft.com/office/drawing/2014/main" id="{333BC996-5802-4344-831D-C06D8DB2D01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29" name="Texto 17" hidden="1">
          <a:extLst>
            <a:ext uri="{FF2B5EF4-FFF2-40B4-BE49-F238E27FC236}">
              <a16:creationId xmlns:a16="http://schemas.microsoft.com/office/drawing/2014/main" id="{70827323-AE1A-4129-8959-93FD2BBAC61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30" name="Texto 17" hidden="1">
          <a:extLst>
            <a:ext uri="{FF2B5EF4-FFF2-40B4-BE49-F238E27FC236}">
              <a16:creationId xmlns:a16="http://schemas.microsoft.com/office/drawing/2014/main" id="{F7619FE2-F9BC-490D-8C0F-88EAC8441AA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31" name="Texto 17" hidden="1">
          <a:extLst>
            <a:ext uri="{FF2B5EF4-FFF2-40B4-BE49-F238E27FC236}">
              <a16:creationId xmlns:a16="http://schemas.microsoft.com/office/drawing/2014/main" id="{BDA2374F-AEE0-4E46-9472-6715221BE7B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32" name="Texto 17" hidden="1">
          <a:extLst>
            <a:ext uri="{FF2B5EF4-FFF2-40B4-BE49-F238E27FC236}">
              <a16:creationId xmlns:a16="http://schemas.microsoft.com/office/drawing/2014/main" id="{7C3EBD60-5459-4D7C-9573-DC95B6B3E12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33" name="Texto 17" hidden="1">
          <a:extLst>
            <a:ext uri="{FF2B5EF4-FFF2-40B4-BE49-F238E27FC236}">
              <a16:creationId xmlns:a16="http://schemas.microsoft.com/office/drawing/2014/main" id="{4795697A-AB9E-47E9-93D1-CA151C018DB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34" name="Texto 17" hidden="1">
          <a:extLst>
            <a:ext uri="{FF2B5EF4-FFF2-40B4-BE49-F238E27FC236}">
              <a16:creationId xmlns:a16="http://schemas.microsoft.com/office/drawing/2014/main" id="{DDD973E8-88C4-4EC1-B7D7-BAE08772501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35" name="Texto 17" hidden="1">
          <a:extLst>
            <a:ext uri="{FF2B5EF4-FFF2-40B4-BE49-F238E27FC236}">
              <a16:creationId xmlns:a16="http://schemas.microsoft.com/office/drawing/2014/main" id="{78A07A14-F62B-4BDA-864E-6B87C3FEBDD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36" name="Texto 17" hidden="1">
          <a:extLst>
            <a:ext uri="{FF2B5EF4-FFF2-40B4-BE49-F238E27FC236}">
              <a16:creationId xmlns:a16="http://schemas.microsoft.com/office/drawing/2014/main" id="{4275FC25-5300-4313-95ED-0C57BB8D4FF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37" name="Texto 17" hidden="1">
          <a:extLst>
            <a:ext uri="{FF2B5EF4-FFF2-40B4-BE49-F238E27FC236}">
              <a16:creationId xmlns:a16="http://schemas.microsoft.com/office/drawing/2014/main" id="{4958644B-15DF-4690-9524-D3A4EB48791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38" name="Texto 17" hidden="1">
          <a:extLst>
            <a:ext uri="{FF2B5EF4-FFF2-40B4-BE49-F238E27FC236}">
              <a16:creationId xmlns:a16="http://schemas.microsoft.com/office/drawing/2014/main" id="{7CD7E263-7CF9-4E63-A854-009916F915C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39" name="Texto 17" hidden="1">
          <a:extLst>
            <a:ext uri="{FF2B5EF4-FFF2-40B4-BE49-F238E27FC236}">
              <a16:creationId xmlns:a16="http://schemas.microsoft.com/office/drawing/2014/main" id="{40C8FB43-40D3-41BB-B6D5-00BAA0DF266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40" name="Texto 17" hidden="1">
          <a:extLst>
            <a:ext uri="{FF2B5EF4-FFF2-40B4-BE49-F238E27FC236}">
              <a16:creationId xmlns:a16="http://schemas.microsoft.com/office/drawing/2014/main" id="{062E03DD-1FD4-43B9-9513-B8C249321B2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41" name="Texto 17" hidden="1">
          <a:extLst>
            <a:ext uri="{FF2B5EF4-FFF2-40B4-BE49-F238E27FC236}">
              <a16:creationId xmlns:a16="http://schemas.microsoft.com/office/drawing/2014/main" id="{FBD22C19-5FBC-49C7-BDF9-96147294089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42" name="Texto 17" hidden="1">
          <a:extLst>
            <a:ext uri="{FF2B5EF4-FFF2-40B4-BE49-F238E27FC236}">
              <a16:creationId xmlns:a16="http://schemas.microsoft.com/office/drawing/2014/main" id="{3AF5C0E7-D655-44D0-8A83-FD852EEA786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43" name="Texto 17" hidden="1">
          <a:extLst>
            <a:ext uri="{FF2B5EF4-FFF2-40B4-BE49-F238E27FC236}">
              <a16:creationId xmlns:a16="http://schemas.microsoft.com/office/drawing/2014/main" id="{083D84D3-6A97-4E5B-8774-B08C31F7F72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44" name="Texto 17" hidden="1">
          <a:extLst>
            <a:ext uri="{FF2B5EF4-FFF2-40B4-BE49-F238E27FC236}">
              <a16:creationId xmlns:a16="http://schemas.microsoft.com/office/drawing/2014/main" id="{6A173FD2-1F59-4D3F-A8FE-982A4CF55A9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45" name="Texto 17" hidden="1">
          <a:extLst>
            <a:ext uri="{FF2B5EF4-FFF2-40B4-BE49-F238E27FC236}">
              <a16:creationId xmlns:a16="http://schemas.microsoft.com/office/drawing/2014/main" id="{BDCCD12F-184B-4868-B1F3-911186ADA7B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46" name="Texto 17" hidden="1">
          <a:extLst>
            <a:ext uri="{FF2B5EF4-FFF2-40B4-BE49-F238E27FC236}">
              <a16:creationId xmlns:a16="http://schemas.microsoft.com/office/drawing/2014/main" id="{1E5E1734-46F4-4DC8-A0EB-F2DB0402470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47" name="Texto 17" hidden="1">
          <a:extLst>
            <a:ext uri="{FF2B5EF4-FFF2-40B4-BE49-F238E27FC236}">
              <a16:creationId xmlns:a16="http://schemas.microsoft.com/office/drawing/2014/main" id="{B1C6D50D-12A2-4CAB-8555-77E3562B944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48" name="Texto 17" hidden="1">
          <a:extLst>
            <a:ext uri="{FF2B5EF4-FFF2-40B4-BE49-F238E27FC236}">
              <a16:creationId xmlns:a16="http://schemas.microsoft.com/office/drawing/2014/main" id="{5D6FB46C-3F36-430B-A53E-8F3360DBBBC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49" name="Texto 17" hidden="1">
          <a:extLst>
            <a:ext uri="{FF2B5EF4-FFF2-40B4-BE49-F238E27FC236}">
              <a16:creationId xmlns:a16="http://schemas.microsoft.com/office/drawing/2014/main" id="{6AC5906D-C902-4DBD-BD88-DE6771746B4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50" name="Texto 17" hidden="1">
          <a:extLst>
            <a:ext uri="{FF2B5EF4-FFF2-40B4-BE49-F238E27FC236}">
              <a16:creationId xmlns:a16="http://schemas.microsoft.com/office/drawing/2014/main" id="{16D8108A-9994-4FA3-A81B-7977A4A56E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51" name="Texto 17" hidden="1">
          <a:extLst>
            <a:ext uri="{FF2B5EF4-FFF2-40B4-BE49-F238E27FC236}">
              <a16:creationId xmlns:a16="http://schemas.microsoft.com/office/drawing/2014/main" id="{B6AA67B8-3EDF-4D4C-A130-A5ECE9EBDCE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52" name="Texto 17" hidden="1">
          <a:extLst>
            <a:ext uri="{FF2B5EF4-FFF2-40B4-BE49-F238E27FC236}">
              <a16:creationId xmlns:a16="http://schemas.microsoft.com/office/drawing/2014/main" id="{9FEB49BB-ED7D-484D-94E7-F50F4AECC80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53" name="Texto 17" hidden="1">
          <a:extLst>
            <a:ext uri="{FF2B5EF4-FFF2-40B4-BE49-F238E27FC236}">
              <a16:creationId xmlns:a16="http://schemas.microsoft.com/office/drawing/2014/main" id="{8E9A16E7-84EB-4075-A0C8-172ECA9D096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154" name="Texto 17" hidden="1">
          <a:extLst>
            <a:ext uri="{FF2B5EF4-FFF2-40B4-BE49-F238E27FC236}">
              <a16:creationId xmlns:a16="http://schemas.microsoft.com/office/drawing/2014/main" id="{46372E8A-7BFF-4329-8CBF-E2C738F6A7DB}"/>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155" name="Texto 17" hidden="1">
          <a:extLst>
            <a:ext uri="{FF2B5EF4-FFF2-40B4-BE49-F238E27FC236}">
              <a16:creationId xmlns:a16="http://schemas.microsoft.com/office/drawing/2014/main" id="{4A864792-4257-4AFE-BAD9-FE5160E317AF}"/>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56" name="Texto 17" hidden="1">
          <a:extLst>
            <a:ext uri="{FF2B5EF4-FFF2-40B4-BE49-F238E27FC236}">
              <a16:creationId xmlns:a16="http://schemas.microsoft.com/office/drawing/2014/main" id="{8868667D-CA25-4CD2-9D3E-CC503F2A465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57" name="Texto 17" hidden="1">
          <a:extLst>
            <a:ext uri="{FF2B5EF4-FFF2-40B4-BE49-F238E27FC236}">
              <a16:creationId xmlns:a16="http://schemas.microsoft.com/office/drawing/2014/main" id="{8E5A72B1-517A-499D-91F6-C5D758D80DC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58" name="Texto 17" hidden="1">
          <a:extLst>
            <a:ext uri="{FF2B5EF4-FFF2-40B4-BE49-F238E27FC236}">
              <a16:creationId xmlns:a16="http://schemas.microsoft.com/office/drawing/2014/main" id="{1558D284-37FD-4DB0-8706-CBF9A654199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59" name="Texto 17" hidden="1">
          <a:extLst>
            <a:ext uri="{FF2B5EF4-FFF2-40B4-BE49-F238E27FC236}">
              <a16:creationId xmlns:a16="http://schemas.microsoft.com/office/drawing/2014/main" id="{0CD0B09E-E8D8-4481-9A03-1F12F0CE9AF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60" name="Texto 17" hidden="1">
          <a:extLst>
            <a:ext uri="{FF2B5EF4-FFF2-40B4-BE49-F238E27FC236}">
              <a16:creationId xmlns:a16="http://schemas.microsoft.com/office/drawing/2014/main" id="{A439503E-AD32-4DEB-8897-1B9F6E44A40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61" name="Texto 17" hidden="1">
          <a:extLst>
            <a:ext uri="{FF2B5EF4-FFF2-40B4-BE49-F238E27FC236}">
              <a16:creationId xmlns:a16="http://schemas.microsoft.com/office/drawing/2014/main" id="{41280153-9AC5-43E8-BF5A-2259132F8C9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62" name="Texto 17" hidden="1">
          <a:extLst>
            <a:ext uri="{FF2B5EF4-FFF2-40B4-BE49-F238E27FC236}">
              <a16:creationId xmlns:a16="http://schemas.microsoft.com/office/drawing/2014/main" id="{88898B00-F6A5-4450-8FCB-B68A7B5D8C5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63" name="Texto 17" hidden="1">
          <a:extLst>
            <a:ext uri="{FF2B5EF4-FFF2-40B4-BE49-F238E27FC236}">
              <a16:creationId xmlns:a16="http://schemas.microsoft.com/office/drawing/2014/main" id="{FFC958CA-3204-4223-ABB7-349C6BAF811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64" name="Texto 17" hidden="1">
          <a:extLst>
            <a:ext uri="{FF2B5EF4-FFF2-40B4-BE49-F238E27FC236}">
              <a16:creationId xmlns:a16="http://schemas.microsoft.com/office/drawing/2014/main" id="{35A6EA94-8FBC-4B6E-9F59-9C7E5619ACD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65" name="Texto 17" hidden="1">
          <a:extLst>
            <a:ext uri="{FF2B5EF4-FFF2-40B4-BE49-F238E27FC236}">
              <a16:creationId xmlns:a16="http://schemas.microsoft.com/office/drawing/2014/main" id="{78CAF092-FF43-469D-A340-22706528B07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66" name="Texto 17" hidden="1">
          <a:extLst>
            <a:ext uri="{FF2B5EF4-FFF2-40B4-BE49-F238E27FC236}">
              <a16:creationId xmlns:a16="http://schemas.microsoft.com/office/drawing/2014/main" id="{685DA4C1-3DD0-45F8-9576-D504D89DEB9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67" name="Texto 17" hidden="1">
          <a:extLst>
            <a:ext uri="{FF2B5EF4-FFF2-40B4-BE49-F238E27FC236}">
              <a16:creationId xmlns:a16="http://schemas.microsoft.com/office/drawing/2014/main" id="{31B4D1EC-2B02-4502-A108-B8566624F62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68" name="Texto 17" hidden="1">
          <a:extLst>
            <a:ext uri="{FF2B5EF4-FFF2-40B4-BE49-F238E27FC236}">
              <a16:creationId xmlns:a16="http://schemas.microsoft.com/office/drawing/2014/main" id="{65D53C6C-786A-4C89-9953-C490AC2D07E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69" name="Texto 17" hidden="1">
          <a:extLst>
            <a:ext uri="{FF2B5EF4-FFF2-40B4-BE49-F238E27FC236}">
              <a16:creationId xmlns:a16="http://schemas.microsoft.com/office/drawing/2014/main" id="{91AE074F-09B5-4D5E-A70A-DE63EEE0394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70" name="Texto 17" hidden="1">
          <a:extLst>
            <a:ext uri="{FF2B5EF4-FFF2-40B4-BE49-F238E27FC236}">
              <a16:creationId xmlns:a16="http://schemas.microsoft.com/office/drawing/2014/main" id="{1D6AF4EB-7800-4DF9-B31C-610082C3AC0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71" name="Texto 17" hidden="1">
          <a:extLst>
            <a:ext uri="{FF2B5EF4-FFF2-40B4-BE49-F238E27FC236}">
              <a16:creationId xmlns:a16="http://schemas.microsoft.com/office/drawing/2014/main" id="{6EE5BD23-2C3C-4173-8994-3CE08FAAFCD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72" name="Texto 17" hidden="1">
          <a:extLst>
            <a:ext uri="{FF2B5EF4-FFF2-40B4-BE49-F238E27FC236}">
              <a16:creationId xmlns:a16="http://schemas.microsoft.com/office/drawing/2014/main" id="{E857C817-2721-400F-82F1-029CD1DCBA4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73" name="Texto 17" hidden="1">
          <a:extLst>
            <a:ext uri="{FF2B5EF4-FFF2-40B4-BE49-F238E27FC236}">
              <a16:creationId xmlns:a16="http://schemas.microsoft.com/office/drawing/2014/main" id="{D1A7B4BB-F1D0-477A-9D02-ED9C96E54D2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74" name="Texto 17" hidden="1">
          <a:extLst>
            <a:ext uri="{FF2B5EF4-FFF2-40B4-BE49-F238E27FC236}">
              <a16:creationId xmlns:a16="http://schemas.microsoft.com/office/drawing/2014/main" id="{88DD2957-6325-48F9-861A-6A1C0A5F376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75" name="Texto 17" hidden="1">
          <a:extLst>
            <a:ext uri="{FF2B5EF4-FFF2-40B4-BE49-F238E27FC236}">
              <a16:creationId xmlns:a16="http://schemas.microsoft.com/office/drawing/2014/main" id="{FF4A61C7-D8C4-4C3E-A9D1-B1531FBD082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76" name="Texto 17" hidden="1">
          <a:extLst>
            <a:ext uri="{FF2B5EF4-FFF2-40B4-BE49-F238E27FC236}">
              <a16:creationId xmlns:a16="http://schemas.microsoft.com/office/drawing/2014/main" id="{5537F382-FF18-43A8-8503-E93028A896E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77" name="Texto 17" hidden="1">
          <a:extLst>
            <a:ext uri="{FF2B5EF4-FFF2-40B4-BE49-F238E27FC236}">
              <a16:creationId xmlns:a16="http://schemas.microsoft.com/office/drawing/2014/main" id="{01671B5A-CE46-49C4-A108-BBAAC340B41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78" name="Texto 17" hidden="1">
          <a:extLst>
            <a:ext uri="{FF2B5EF4-FFF2-40B4-BE49-F238E27FC236}">
              <a16:creationId xmlns:a16="http://schemas.microsoft.com/office/drawing/2014/main" id="{F95E86B1-B916-45CC-BE17-DCF8B76FA35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79" name="Texto 17" hidden="1">
          <a:extLst>
            <a:ext uri="{FF2B5EF4-FFF2-40B4-BE49-F238E27FC236}">
              <a16:creationId xmlns:a16="http://schemas.microsoft.com/office/drawing/2014/main" id="{A2EC450D-E475-4B29-B6AB-94DC02AC5D7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80" name="Texto 17" hidden="1">
          <a:extLst>
            <a:ext uri="{FF2B5EF4-FFF2-40B4-BE49-F238E27FC236}">
              <a16:creationId xmlns:a16="http://schemas.microsoft.com/office/drawing/2014/main" id="{5BA6CEA2-385A-48BA-9C1B-F7A0A0DFFD7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81" name="Texto 17" hidden="1">
          <a:extLst>
            <a:ext uri="{FF2B5EF4-FFF2-40B4-BE49-F238E27FC236}">
              <a16:creationId xmlns:a16="http://schemas.microsoft.com/office/drawing/2014/main" id="{184D50E4-9E24-4E4C-A891-4249C3C0C15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82" name="Texto 17" hidden="1">
          <a:extLst>
            <a:ext uri="{FF2B5EF4-FFF2-40B4-BE49-F238E27FC236}">
              <a16:creationId xmlns:a16="http://schemas.microsoft.com/office/drawing/2014/main" id="{E2B58CAA-C753-4E84-90C5-3B07F07E615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183" name="Texto 17" hidden="1">
          <a:extLst>
            <a:ext uri="{FF2B5EF4-FFF2-40B4-BE49-F238E27FC236}">
              <a16:creationId xmlns:a16="http://schemas.microsoft.com/office/drawing/2014/main" id="{04E6A96F-C473-4433-B1D4-133DC73DC44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84" name="Texto 17" hidden="1">
          <a:extLst>
            <a:ext uri="{FF2B5EF4-FFF2-40B4-BE49-F238E27FC236}">
              <a16:creationId xmlns:a16="http://schemas.microsoft.com/office/drawing/2014/main" id="{1C68A6C4-93F0-41C2-96BE-7C3A9DAF7B9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85" name="Texto 17" hidden="1">
          <a:extLst>
            <a:ext uri="{FF2B5EF4-FFF2-40B4-BE49-F238E27FC236}">
              <a16:creationId xmlns:a16="http://schemas.microsoft.com/office/drawing/2014/main" id="{6B51F3D5-FD09-4090-BC1D-DE7083A0F08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86" name="Texto 17" hidden="1">
          <a:extLst>
            <a:ext uri="{FF2B5EF4-FFF2-40B4-BE49-F238E27FC236}">
              <a16:creationId xmlns:a16="http://schemas.microsoft.com/office/drawing/2014/main" id="{EED3B0D7-4020-443D-8A0F-D885F8C96D9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87" name="Texto 17" hidden="1">
          <a:extLst>
            <a:ext uri="{FF2B5EF4-FFF2-40B4-BE49-F238E27FC236}">
              <a16:creationId xmlns:a16="http://schemas.microsoft.com/office/drawing/2014/main" id="{6B55181A-E731-4262-B3C8-26AB861E527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88" name="Texto 17" hidden="1">
          <a:extLst>
            <a:ext uri="{FF2B5EF4-FFF2-40B4-BE49-F238E27FC236}">
              <a16:creationId xmlns:a16="http://schemas.microsoft.com/office/drawing/2014/main" id="{152BEEAF-3F45-4E45-BDD4-91067998C7D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89" name="Texto 17" hidden="1">
          <a:extLst>
            <a:ext uri="{FF2B5EF4-FFF2-40B4-BE49-F238E27FC236}">
              <a16:creationId xmlns:a16="http://schemas.microsoft.com/office/drawing/2014/main" id="{16EAC4C6-749D-425D-AC69-8AF1728FA31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90" name="Texto 17" hidden="1">
          <a:extLst>
            <a:ext uri="{FF2B5EF4-FFF2-40B4-BE49-F238E27FC236}">
              <a16:creationId xmlns:a16="http://schemas.microsoft.com/office/drawing/2014/main" id="{EFA2B0A4-BCDD-4D9E-A8CA-AAA07EB197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191" name="Texto 17" hidden="1">
          <a:extLst>
            <a:ext uri="{FF2B5EF4-FFF2-40B4-BE49-F238E27FC236}">
              <a16:creationId xmlns:a16="http://schemas.microsoft.com/office/drawing/2014/main" id="{9EA601E3-0066-4413-85ED-DB47EE53B78E}"/>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192" name="Texto 17" hidden="1">
          <a:extLst>
            <a:ext uri="{FF2B5EF4-FFF2-40B4-BE49-F238E27FC236}">
              <a16:creationId xmlns:a16="http://schemas.microsoft.com/office/drawing/2014/main" id="{BC01A265-B3BB-4A84-A363-79926F48FACF}"/>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93" name="Texto 17" hidden="1">
          <a:extLst>
            <a:ext uri="{FF2B5EF4-FFF2-40B4-BE49-F238E27FC236}">
              <a16:creationId xmlns:a16="http://schemas.microsoft.com/office/drawing/2014/main" id="{6FA6E542-F1FC-4769-A9FD-41C5CE3828A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94" name="Texto 17" hidden="1">
          <a:extLst>
            <a:ext uri="{FF2B5EF4-FFF2-40B4-BE49-F238E27FC236}">
              <a16:creationId xmlns:a16="http://schemas.microsoft.com/office/drawing/2014/main" id="{C3CFD5A2-3419-46BB-BD63-496453CFF9F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95" name="Texto 17" hidden="1">
          <a:extLst>
            <a:ext uri="{FF2B5EF4-FFF2-40B4-BE49-F238E27FC236}">
              <a16:creationId xmlns:a16="http://schemas.microsoft.com/office/drawing/2014/main" id="{8761B91F-61E3-4953-BB5A-85520369E2F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96" name="Texto 17" hidden="1">
          <a:extLst>
            <a:ext uri="{FF2B5EF4-FFF2-40B4-BE49-F238E27FC236}">
              <a16:creationId xmlns:a16="http://schemas.microsoft.com/office/drawing/2014/main" id="{E7BBDC6D-C6FC-4E5F-8EA9-24982132BF3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97" name="Texto 17" hidden="1">
          <a:extLst>
            <a:ext uri="{FF2B5EF4-FFF2-40B4-BE49-F238E27FC236}">
              <a16:creationId xmlns:a16="http://schemas.microsoft.com/office/drawing/2014/main" id="{46BAA177-448D-4B6C-BA3F-000BC98D26D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98" name="Texto 17" hidden="1">
          <a:extLst>
            <a:ext uri="{FF2B5EF4-FFF2-40B4-BE49-F238E27FC236}">
              <a16:creationId xmlns:a16="http://schemas.microsoft.com/office/drawing/2014/main" id="{4B8116B4-204D-4E99-AE15-1193DEEDC5A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199" name="Texto 17" hidden="1">
          <a:extLst>
            <a:ext uri="{FF2B5EF4-FFF2-40B4-BE49-F238E27FC236}">
              <a16:creationId xmlns:a16="http://schemas.microsoft.com/office/drawing/2014/main" id="{066A17A1-352C-4B5B-A431-F9DA2426FEF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00" name="Texto 17" hidden="1">
          <a:extLst>
            <a:ext uri="{FF2B5EF4-FFF2-40B4-BE49-F238E27FC236}">
              <a16:creationId xmlns:a16="http://schemas.microsoft.com/office/drawing/2014/main" id="{7B22F6D9-B7E8-4DD7-96FD-7A8594E9324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01" name="Texto 17" hidden="1">
          <a:extLst>
            <a:ext uri="{FF2B5EF4-FFF2-40B4-BE49-F238E27FC236}">
              <a16:creationId xmlns:a16="http://schemas.microsoft.com/office/drawing/2014/main" id="{2AC35A91-EBCD-4E8E-AB3D-451010C28B0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02" name="Texto 17" hidden="1">
          <a:extLst>
            <a:ext uri="{FF2B5EF4-FFF2-40B4-BE49-F238E27FC236}">
              <a16:creationId xmlns:a16="http://schemas.microsoft.com/office/drawing/2014/main" id="{2579B482-6762-4F05-9AC3-EDFEDB5AEC4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03" name="Texto 17" hidden="1">
          <a:extLst>
            <a:ext uri="{FF2B5EF4-FFF2-40B4-BE49-F238E27FC236}">
              <a16:creationId xmlns:a16="http://schemas.microsoft.com/office/drawing/2014/main" id="{07CEECD0-179C-4CBB-856A-FC5140B4942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04" name="Texto 17" hidden="1">
          <a:extLst>
            <a:ext uri="{FF2B5EF4-FFF2-40B4-BE49-F238E27FC236}">
              <a16:creationId xmlns:a16="http://schemas.microsoft.com/office/drawing/2014/main" id="{39F8E95E-CE65-4F1D-8D5C-03D172E389E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05" name="Texto 17" hidden="1">
          <a:extLst>
            <a:ext uri="{FF2B5EF4-FFF2-40B4-BE49-F238E27FC236}">
              <a16:creationId xmlns:a16="http://schemas.microsoft.com/office/drawing/2014/main" id="{7D0E0BDE-E0A8-46E8-99C2-7F7572934B1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06" name="Texto 17" hidden="1">
          <a:extLst>
            <a:ext uri="{FF2B5EF4-FFF2-40B4-BE49-F238E27FC236}">
              <a16:creationId xmlns:a16="http://schemas.microsoft.com/office/drawing/2014/main" id="{31D8D65D-7C08-4FD9-A54C-3D3526E4796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07" name="Texto 17" hidden="1">
          <a:extLst>
            <a:ext uri="{FF2B5EF4-FFF2-40B4-BE49-F238E27FC236}">
              <a16:creationId xmlns:a16="http://schemas.microsoft.com/office/drawing/2014/main" id="{7B6DB8B1-F1D5-4953-88F2-690D4F91190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08" name="Texto 17" hidden="1">
          <a:extLst>
            <a:ext uri="{FF2B5EF4-FFF2-40B4-BE49-F238E27FC236}">
              <a16:creationId xmlns:a16="http://schemas.microsoft.com/office/drawing/2014/main" id="{586E2509-3E09-46D3-9D71-CE12099FA1D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09" name="Texto 17" hidden="1">
          <a:extLst>
            <a:ext uri="{FF2B5EF4-FFF2-40B4-BE49-F238E27FC236}">
              <a16:creationId xmlns:a16="http://schemas.microsoft.com/office/drawing/2014/main" id="{1DF68ABB-60BC-407B-8F92-2BA6D76BF63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10" name="Texto 17" hidden="1">
          <a:extLst>
            <a:ext uri="{FF2B5EF4-FFF2-40B4-BE49-F238E27FC236}">
              <a16:creationId xmlns:a16="http://schemas.microsoft.com/office/drawing/2014/main" id="{151C2C87-35C4-463B-B6CB-818E42E0910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11" name="Texto 17" hidden="1">
          <a:extLst>
            <a:ext uri="{FF2B5EF4-FFF2-40B4-BE49-F238E27FC236}">
              <a16:creationId xmlns:a16="http://schemas.microsoft.com/office/drawing/2014/main" id="{45FC7F4B-28CE-4089-B1C7-AD9580EDD22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12" name="Texto 17" hidden="1">
          <a:extLst>
            <a:ext uri="{FF2B5EF4-FFF2-40B4-BE49-F238E27FC236}">
              <a16:creationId xmlns:a16="http://schemas.microsoft.com/office/drawing/2014/main" id="{E6FC0CFE-4464-45D6-BE53-831944B2EFC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13" name="Texto 17" hidden="1">
          <a:extLst>
            <a:ext uri="{FF2B5EF4-FFF2-40B4-BE49-F238E27FC236}">
              <a16:creationId xmlns:a16="http://schemas.microsoft.com/office/drawing/2014/main" id="{A338BC55-365D-4513-B4D2-CC8DF6D8B85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14" name="Texto 17" hidden="1">
          <a:extLst>
            <a:ext uri="{FF2B5EF4-FFF2-40B4-BE49-F238E27FC236}">
              <a16:creationId xmlns:a16="http://schemas.microsoft.com/office/drawing/2014/main" id="{B3243068-1FDD-4398-949F-87AC66D9775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15" name="Texto 17" hidden="1">
          <a:extLst>
            <a:ext uri="{FF2B5EF4-FFF2-40B4-BE49-F238E27FC236}">
              <a16:creationId xmlns:a16="http://schemas.microsoft.com/office/drawing/2014/main" id="{AE685607-E103-4152-9D82-C7AE3A710FD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16" name="Texto 17" hidden="1">
          <a:extLst>
            <a:ext uri="{FF2B5EF4-FFF2-40B4-BE49-F238E27FC236}">
              <a16:creationId xmlns:a16="http://schemas.microsoft.com/office/drawing/2014/main" id="{31E3999E-9FD9-48A5-A140-7E074DEEB6B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17" name="Texto 17" hidden="1">
          <a:extLst>
            <a:ext uri="{FF2B5EF4-FFF2-40B4-BE49-F238E27FC236}">
              <a16:creationId xmlns:a16="http://schemas.microsoft.com/office/drawing/2014/main" id="{FDC3BBBA-38DF-4B0F-A126-24BA9957A659}"/>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18" name="Texto 17" hidden="1">
          <a:extLst>
            <a:ext uri="{FF2B5EF4-FFF2-40B4-BE49-F238E27FC236}">
              <a16:creationId xmlns:a16="http://schemas.microsoft.com/office/drawing/2014/main" id="{DF1F4F40-CB41-4508-BC56-5969CB59EAB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19" name="Texto 17" hidden="1">
          <a:extLst>
            <a:ext uri="{FF2B5EF4-FFF2-40B4-BE49-F238E27FC236}">
              <a16:creationId xmlns:a16="http://schemas.microsoft.com/office/drawing/2014/main" id="{C2DC3904-1170-499A-A289-E4A0A2CE0EE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20" name="Texto 17" hidden="1">
          <a:extLst>
            <a:ext uri="{FF2B5EF4-FFF2-40B4-BE49-F238E27FC236}">
              <a16:creationId xmlns:a16="http://schemas.microsoft.com/office/drawing/2014/main" id="{B131A6E7-332B-4397-BD30-BB2AAC22B7C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21" name="Texto 17" hidden="1">
          <a:extLst>
            <a:ext uri="{FF2B5EF4-FFF2-40B4-BE49-F238E27FC236}">
              <a16:creationId xmlns:a16="http://schemas.microsoft.com/office/drawing/2014/main" id="{739CBC5E-6F2F-4B75-8994-B6A130AFF7B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22" name="Texto 17" hidden="1">
          <a:extLst>
            <a:ext uri="{FF2B5EF4-FFF2-40B4-BE49-F238E27FC236}">
              <a16:creationId xmlns:a16="http://schemas.microsoft.com/office/drawing/2014/main" id="{E3363A6C-DA11-46AD-BEA4-162E0C09148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23" name="Texto 17" hidden="1">
          <a:extLst>
            <a:ext uri="{FF2B5EF4-FFF2-40B4-BE49-F238E27FC236}">
              <a16:creationId xmlns:a16="http://schemas.microsoft.com/office/drawing/2014/main" id="{B4D502A6-BB4D-4C42-A5A2-EE4ADF03AD6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24" name="Texto 17" hidden="1">
          <a:extLst>
            <a:ext uri="{FF2B5EF4-FFF2-40B4-BE49-F238E27FC236}">
              <a16:creationId xmlns:a16="http://schemas.microsoft.com/office/drawing/2014/main" id="{BAF9205D-8CD3-4D17-B2EB-92BC970299B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25" name="Texto 17" hidden="1">
          <a:extLst>
            <a:ext uri="{FF2B5EF4-FFF2-40B4-BE49-F238E27FC236}">
              <a16:creationId xmlns:a16="http://schemas.microsoft.com/office/drawing/2014/main" id="{217C6A45-2B87-4FDC-B921-33E4C0B252A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26" name="Texto 17" hidden="1">
          <a:extLst>
            <a:ext uri="{FF2B5EF4-FFF2-40B4-BE49-F238E27FC236}">
              <a16:creationId xmlns:a16="http://schemas.microsoft.com/office/drawing/2014/main" id="{28F0DE62-F489-4949-8E3D-234FE887BB1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27" name="Texto 17" hidden="1">
          <a:extLst>
            <a:ext uri="{FF2B5EF4-FFF2-40B4-BE49-F238E27FC236}">
              <a16:creationId xmlns:a16="http://schemas.microsoft.com/office/drawing/2014/main" id="{4489ABF2-3C35-498A-8C2C-94DFEC4676D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228" name="Texto 17" hidden="1">
          <a:extLst>
            <a:ext uri="{FF2B5EF4-FFF2-40B4-BE49-F238E27FC236}">
              <a16:creationId xmlns:a16="http://schemas.microsoft.com/office/drawing/2014/main" id="{9857F3BF-1BC3-4447-B9B3-EF08E7ACEFCA}"/>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229" name="Texto 17" hidden="1">
          <a:extLst>
            <a:ext uri="{FF2B5EF4-FFF2-40B4-BE49-F238E27FC236}">
              <a16:creationId xmlns:a16="http://schemas.microsoft.com/office/drawing/2014/main" id="{26B7F24E-34E2-4B1C-8D9B-F15B8634CD80}"/>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30" name="Texto 17" hidden="1">
          <a:extLst>
            <a:ext uri="{FF2B5EF4-FFF2-40B4-BE49-F238E27FC236}">
              <a16:creationId xmlns:a16="http://schemas.microsoft.com/office/drawing/2014/main" id="{B01DED18-733C-4195-AE11-27EFE537CE9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31" name="Texto 17" hidden="1">
          <a:extLst>
            <a:ext uri="{FF2B5EF4-FFF2-40B4-BE49-F238E27FC236}">
              <a16:creationId xmlns:a16="http://schemas.microsoft.com/office/drawing/2014/main" id="{4D455EE8-538E-4A2C-B447-225A7CBF50E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32" name="Texto 17" hidden="1">
          <a:extLst>
            <a:ext uri="{FF2B5EF4-FFF2-40B4-BE49-F238E27FC236}">
              <a16:creationId xmlns:a16="http://schemas.microsoft.com/office/drawing/2014/main" id="{758419FA-6CDA-45D7-9FD3-E0391A76D6D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33" name="Texto 17" hidden="1">
          <a:extLst>
            <a:ext uri="{FF2B5EF4-FFF2-40B4-BE49-F238E27FC236}">
              <a16:creationId xmlns:a16="http://schemas.microsoft.com/office/drawing/2014/main" id="{7A848583-72B4-4ADD-AE68-28407BFDD2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34" name="Texto 17" hidden="1">
          <a:extLst>
            <a:ext uri="{FF2B5EF4-FFF2-40B4-BE49-F238E27FC236}">
              <a16:creationId xmlns:a16="http://schemas.microsoft.com/office/drawing/2014/main" id="{B5C0F9AD-8B06-4859-8060-84BF50F817D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35" name="Texto 17" hidden="1">
          <a:extLst>
            <a:ext uri="{FF2B5EF4-FFF2-40B4-BE49-F238E27FC236}">
              <a16:creationId xmlns:a16="http://schemas.microsoft.com/office/drawing/2014/main" id="{9807E9BE-A9A7-4538-9733-E5494898DDA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36" name="Texto 17" hidden="1">
          <a:extLst>
            <a:ext uri="{FF2B5EF4-FFF2-40B4-BE49-F238E27FC236}">
              <a16:creationId xmlns:a16="http://schemas.microsoft.com/office/drawing/2014/main" id="{FD31F9D2-059C-4DBB-9EE7-40FA6F08592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37" name="Texto 17" hidden="1">
          <a:extLst>
            <a:ext uri="{FF2B5EF4-FFF2-40B4-BE49-F238E27FC236}">
              <a16:creationId xmlns:a16="http://schemas.microsoft.com/office/drawing/2014/main" id="{41C874D5-2000-416C-99F6-D6D4ECC3149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38" name="Texto 17" hidden="1">
          <a:extLst>
            <a:ext uri="{FF2B5EF4-FFF2-40B4-BE49-F238E27FC236}">
              <a16:creationId xmlns:a16="http://schemas.microsoft.com/office/drawing/2014/main" id="{A7A00ADC-2729-415D-8AC9-D626C6FB7EA3}"/>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39" name="Texto 17" hidden="1">
          <a:extLst>
            <a:ext uri="{FF2B5EF4-FFF2-40B4-BE49-F238E27FC236}">
              <a16:creationId xmlns:a16="http://schemas.microsoft.com/office/drawing/2014/main" id="{241A0DB8-6B29-4E4F-BA01-84C978E39DD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40" name="Texto 17" hidden="1">
          <a:extLst>
            <a:ext uri="{FF2B5EF4-FFF2-40B4-BE49-F238E27FC236}">
              <a16:creationId xmlns:a16="http://schemas.microsoft.com/office/drawing/2014/main" id="{DB0F3B19-EBD2-4D23-B365-1B1FE8E2E79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41" name="Texto 17" hidden="1">
          <a:extLst>
            <a:ext uri="{FF2B5EF4-FFF2-40B4-BE49-F238E27FC236}">
              <a16:creationId xmlns:a16="http://schemas.microsoft.com/office/drawing/2014/main" id="{6454C45B-9C9F-4F64-97F6-3DE9B311A75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42" name="Texto 17" hidden="1">
          <a:extLst>
            <a:ext uri="{FF2B5EF4-FFF2-40B4-BE49-F238E27FC236}">
              <a16:creationId xmlns:a16="http://schemas.microsoft.com/office/drawing/2014/main" id="{1345BE95-F50A-4D4D-9E54-76767D5A7ED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43" name="Texto 17" hidden="1">
          <a:extLst>
            <a:ext uri="{FF2B5EF4-FFF2-40B4-BE49-F238E27FC236}">
              <a16:creationId xmlns:a16="http://schemas.microsoft.com/office/drawing/2014/main" id="{539AF05B-9C6F-4140-B3E5-C59A0FF2E63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44" name="Texto 17" hidden="1">
          <a:extLst>
            <a:ext uri="{FF2B5EF4-FFF2-40B4-BE49-F238E27FC236}">
              <a16:creationId xmlns:a16="http://schemas.microsoft.com/office/drawing/2014/main" id="{F35BDBCB-BF10-4A9A-9207-DBD628BCB6C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45" name="Texto 17" hidden="1">
          <a:extLst>
            <a:ext uri="{FF2B5EF4-FFF2-40B4-BE49-F238E27FC236}">
              <a16:creationId xmlns:a16="http://schemas.microsoft.com/office/drawing/2014/main" id="{7E369D87-F84C-4CF2-8EBE-628F2A2ED52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46" name="Texto 17" hidden="1">
          <a:extLst>
            <a:ext uri="{FF2B5EF4-FFF2-40B4-BE49-F238E27FC236}">
              <a16:creationId xmlns:a16="http://schemas.microsoft.com/office/drawing/2014/main" id="{DD88E83C-9034-48B0-8D2F-4C338ACB823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47" name="Texto 17" hidden="1">
          <a:extLst>
            <a:ext uri="{FF2B5EF4-FFF2-40B4-BE49-F238E27FC236}">
              <a16:creationId xmlns:a16="http://schemas.microsoft.com/office/drawing/2014/main" id="{2FCCA1E4-EB87-4EC0-9DA6-A7423E80E50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48" name="Texto 17" hidden="1">
          <a:extLst>
            <a:ext uri="{FF2B5EF4-FFF2-40B4-BE49-F238E27FC236}">
              <a16:creationId xmlns:a16="http://schemas.microsoft.com/office/drawing/2014/main" id="{8BD01197-03AF-4DF6-A978-BC0A0A57FF7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49" name="Texto 17" hidden="1">
          <a:extLst>
            <a:ext uri="{FF2B5EF4-FFF2-40B4-BE49-F238E27FC236}">
              <a16:creationId xmlns:a16="http://schemas.microsoft.com/office/drawing/2014/main" id="{0989FA24-9423-4D80-8983-47645724050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50" name="Texto 17" hidden="1">
          <a:extLst>
            <a:ext uri="{FF2B5EF4-FFF2-40B4-BE49-F238E27FC236}">
              <a16:creationId xmlns:a16="http://schemas.microsoft.com/office/drawing/2014/main" id="{7DEE3161-1F75-4CAF-A72D-E356A72C6E7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51" name="Texto 17" hidden="1">
          <a:extLst>
            <a:ext uri="{FF2B5EF4-FFF2-40B4-BE49-F238E27FC236}">
              <a16:creationId xmlns:a16="http://schemas.microsoft.com/office/drawing/2014/main" id="{0CAF702A-F0D8-4AD6-8BD7-39E3B31B46E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52" name="Texto 17" hidden="1">
          <a:extLst>
            <a:ext uri="{FF2B5EF4-FFF2-40B4-BE49-F238E27FC236}">
              <a16:creationId xmlns:a16="http://schemas.microsoft.com/office/drawing/2014/main" id="{1E472380-483D-4F03-A1C2-122DC35E642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53" name="Texto 17" hidden="1">
          <a:extLst>
            <a:ext uri="{FF2B5EF4-FFF2-40B4-BE49-F238E27FC236}">
              <a16:creationId xmlns:a16="http://schemas.microsoft.com/office/drawing/2014/main" id="{34CCDE32-9BFC-4209-8D51-90A1CB01A1BF}"/>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54" name="Texto 17" hidden="1">
          <a:extLst>
            <a:ext uri="{FF2B5EF4-FFF2-40B4-BE49-F238E27FC236}">
              <a16:creationId xmlns:a16="http://schemas.microsoft.com/office/drawing/2014/main" id="{03417F7A-8933-428F-B812-0755EDF0820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55" name="Texto 17" hidden="1">
          <a:extLst>
            <a:ext uri="{FF2B5EF4-FFF2-40B4-BE49-F238E27FC236}">
              <a16:creationId xmlns:a16="http://schemas.microsoft.com/office/drawing/2014/main" id="{61492A28-B3BA-4A24-9D9F-D51AFD774DF5}"/>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56" name="Texto 17" hidden="1">
          <a:extLst>
            <a:ext uri="{FF2B5EF4-FFF2-40B4-BE49-F238E27FC236}">
              <a16:creationId xmlns:a16="http://schemas.microsoft.com/office/drawing/2014/main" id="{6F3654EA-FD28-4DBC-AF51-A5965EC9331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57" name="Texto 17" hidden="1">
          <a:extLst>
            <a:ext uri="{FF2B5EF4-FFF2-40B4-BE49-F238E27FC236}">
              <a16:creationId xmlns:a16="http://schemas.microsoft.com/office/drawing/2014/main" id="{BB0E0385-6539-4B06-AF08-3A7961F8D2E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58" name="Texto 17" hidden="1">
          <a:extLst>
            <a:ext uri="{FF2B5EF4-FFF2-40B4-BE49-F238E27FC236}">
              <a16:creationId xmlns:a16="http://schemas.microsoft.com/office/drawing/2014/main" id="{2C1C801F-9BC3-401F-AF00-7F4E60B74FA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59" name="Texto 17" hidden="1">
          <a:extLst>
            <a:ext uri="{FF2B5EF4-FFF2-40B4-BE49-F238E27FC236}">
              <a16:creationId xmlns:a16="http://schemas.microsoft.com/office/drawing/2014/main" id="{C8D545EA-03B1-4D44-AD4D-09AC2489B30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60" name="Texto 17" hidden="1">
          <a:extLst>
            <a:ext uri="{FF2B5EF4-FFF2-40B4-BE49-F238E27FC236}">
              <a16:creationId xmlns:a16="http://schemas.microsoft.com/office/drawing/2014/main" id="{80E059BA-6826-405A-A6D3-E60A7DFDA00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61" name="Texto 17" hidden="1">
          <a:extLst>
            <a:ext uri="{FF2B5EF4-FFF2-40B4-BE49-F238E27FC236}">
              <a16:creationId xmlns:a16="http://schemas.microsoft.com/office/drawing/2014/main" id="{CF58ED24-C3B0-45EB-8873-98AD6E85B32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62" name="Texto 17" hidden="1">
          <a:extLst>
            <a:ext uri="{FF2B5EF4-FFF2-40B4-BE49-F238E27FC236}">
              <a16:creationId xmlns:a16="http://schemas.microsoft.com/office/drawing/2014/main" id="{31B7D981-C8E8-4942-95B2-51EB484697B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63" name="Texto 17" hidden="1">
          <a:extLst>
            <a:ext uri="{FF2B5EF4-FFF2-40B4-BE49-F238E27FC236}">
              <a16:creationId xmlns:a16="http://schemas.microsoft.com/office/drawing/2014/main" id="{ECC2F696-C37A-4259-B789-5868B4A2C64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64" name="Texto 17" hidden="1">
          <a:extLst>
            <a:ext uri="{FF2B5EF4-FFF2-40B4-BE49-F238E27FC236}">
              <a16:creationId xmlns:a16="http://schemas.microsoft.com/office/drawing/2014/main" id="{29D9B2F5-C106-4423-ADC0-049362E9387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265" name="Texto 17" hidden="1">
          <a:extLst>
            <a:ext uri="{FF2B5EF4-FFF2-40B4-BE49-F238E27FC236}">
              <a16:creationId xmlns:a16="http://schemas.microsoft.com/office/drawing/2014/main" id="{C0C0DDD5-46D0-46E6-A868-D516FF2CD20E}"/>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266" name="Texto 17" hidden="1">
          <a:extLst>
            <a:ext uri="{FF2B5EF4-FFF2-40B4-BE49-F238E27FC236}">
              <a16:creationId xmlns:a16="http://schemas.microsoft.com/office/drawing/2014/main" id="{3305C86C-CAD0-4766-870C-7FFDC7369339}"/>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67" name="Texto 17" hidden="1">
          <a:extLst>
            <a:ext uri="{FF2B5EF4-FFF2-40B4-BE49-F238E27FC236}">
              <a16:creationId xmlns:a16="http://schemas.microsoft.com/office/drawing/2014/main" id="{76D4DE65-BDB4-4A48-84B1-B209EF63194C}"/>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68" name="Texto 17" hidden="1">
          <a:extLst>
            <a:ext uri="{FF2B5EF4-FFF2-40B4-BE49-F238E27FC236}">
              <a16:creationId xmlns:a16="http://schemas.microsoft.com/office/drawing/2014/main" id="{9B3C0363-C739-4F95-8C4B-84CACA5C06A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69" name="Texto 17" hidden="1">
          <a:extLst>
            <a:ext uri="{FF2B5EF4-FFF2-40B4-BE49-F238E27FC236}">
              <a16:creationId xmlns:a16="http://schemas.microsoft.com/office/drawing/2014/main" id="{C388DE07-59DE-44D6-85AC-60D512E6473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70" name="Texto 17" hidden="1">
          <a:extLst>
            <a:ext uri="{FF2B5EF4-FFF2-40B4-BE49-F238E27FC236}">
              <a16:creationId xmlns:a16="http://schemas.microsoft.com/office/drawing/2014/main" id="{AA7AE2A8-7DAD-4572-B6AE-438E62D5244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71" name="Texto 17" hidden="1">
          <a:extLst>
            <a:ext uri="{FF2B5EF4-FFF2-40B4-BE49-F238E27FC236}">
              <a16:creationId xmlns:a16="http://schemas.microsoft.com/office/drawing/2014/main" id="{30DA5CFC-0D2D-4279-AACA-B05CB277A5F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72" name="Texto 17" hidden="1">
          <a:extLst>
            <a:ext uri="{FF2B5EF4-FFF2-40B4-BE49-F238E27FC236}">
              <a16:creationId xmlns:a16="http://schemas.microsoft.com/office/drawing/2014/main" id="{C0684382-E48C-4375-8DDD-8DB5E5468C62}"/>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73" name="Texto 17" hidden="1">
          <a:extLst>
            <a:ext uri="{FF2B5EF4-FFF2-40B4-BE49-F238E27FC236}">
              <a16:creationId xmlns:a16="http://schemas.microsoft.com/office/drawing/2014/main" id="{AAE57E36-D188-4EAA-8F81-C90AB853421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74" name="Texto 17" hidden="1">
          <a:extLst>
            <a:ext uri="{FF2B5EF4-FFF2-40B4-BE49-F238E27FC236}">
              <a16:creationId xmlns:a16="http://schemas.microsoft.com/office/drawing/2014/main" id="{C4B0C390-6AA9-455A-80BB-A35E8D5E12D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75" name="Texto 17" hidden="1">
          <a:extLst>
            <a:ext uri="{FF2B5EF4-FFF2-40B4-BE49-F238E27FC236}">
              <a16:creationId xmlns:a16="http://schemas.microsoft.com/office/drawing/2014/main" id="{78EFBBE6-8656-4B8E-BE09-37963A63DBC1}"/>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76" name="Texto 17" hidden="1">
          <a:extLst>
            <a:ext uri="{FF2B5EF4-FFF2-40B4-BE49-F238E27FC236}">
              <a16:creationId xmlns:a16="http://schemas.microsoft.com/office/drawing/2014/main" id="{7DB2EE30-E539-440E-A7D9-00745243C30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77" name="Texto 17" hidden="1">
          <a:extLst>
            <a:ext uri="{FF2B5EF4-FFF2-40B4-BE49-F238E27FC236}">
              <a16:creationId xmlns:a16="http://schemas.microsoft.com/office/drawing/2014/main" id="{2231C79F-AF26-43F7-956D-49717594BFB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78" name="Texto 17" hidden="1">
          <a:extLst>
            <a:ext uri="{FF2B5EF4-FFF2-40B4-BE49-F238E27FC236}">
              <a16:creationId xmlns:a16="http://schemas.microsoft.com/office/drawing/2014/main" id="{DD78463B-C4B0-4FD3-AE2C-A63322A7464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79" name="Texto 17" hidden="1">
          <a:extLst>
            <a:ext uri="{FF2B5EF4-FFF2-40B4-BE49-F238E27FC236}">
              <a16:creationId xmlns:a16="http://schemas.microsoft.com/office/drawing/2014/main" id="{EE97CCD3-7E75-4273-8248-CFEE20ED7E2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80" name="Texto 17" hidden="1">
          <a:extLst>
            <a:ext uri="{FF2B5EF4-FFF2-40B4-BE49-F238E27FC236}">
              <a16:creationId xmlns:a16="http://schemas.microsoft.com/office/drawing/2014/main" id="{BF519088-C28A-4FDB-8767-F5B8A554EF04}"/>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81" name="Texto 17" hidden="1">
          <a:extLst>
            <a:ext uri="{FF2B5EF4-FFF2-40B4-BE49-F238E27FC236}">
              <a16:creationId xmlns:a16="http://schemas.microsoft.com/office/drawing/2014/main" id="{B92AFC19-847F-45BA-B076-EE593210227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82" name="Texto 17" hidden="1">
          <a:extLst>
            <a:ext uri="{FF2B5EF4-FFF2-40B4-BE49-F238E27FC236}">
              <a16:creationId xmlns:a16="http://schemas.microsoft.com/office/drawing/2014/main" id="{90231095-5C71-437B-89EE-70A76D0F8E7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83" name="Texto 17" hidden="1">
          <a:extLst>
            <a:ext uri="{FF2B5EF4-FFF2-40B4-BE49-F238E27FC236}">
              <a16:creationId xmlns:a16="http://schemas.microsoft.com/office/drawing/2014/main" id="{BB91E4DC-D288-42D6-8CB9-23842B5B0C4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84" name="Texto 17" hidden="1">
          <a:extLst>
            <a:ext uri="{FF2B5EF4-FFF2-40B4-BE49-F238E27FC236}">
              <a16:creationId xmlns:a16="http://schemas.microsoft.com/office/drawing/2014/main" id="{56DFD1AA-97BA-4B43-B27C-3B1D8AC3EFB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85" name="Texto 17" hidden="1">
          <a:extLst>
            <a:ext uri="{FF2B5EF4-FFF2-40B4-BE49-F238E27FC236}">
              <a16:creationId xmlns:a16="http://schemas.microsoft.com/office/drawing/2014/main" id="{B891147A-02D9-4B9A-BC0B-1FA2652F5BB1}"/>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86" name="Texto 17" hidden="1">
          <a:extLst>
            <a:ext uri="{FF2B5EF4-FFF2-40B4-BE49-F238E27FC236}">
              <a16:creationId xmlns:a16="http://schemas.microsoft.com/office/drawing/2014/main" id="{41B15E83-B612-44B2-98F0-8CAD6FE00FA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87" name="Texto 17" hidden="1">
          <a:extLst>
            <a:ext uri="{FF2B5EF4-FFF2-40B4-BE49-F238E27FC236}">
              <a16:creationId xmlns:a16="http://schemas.microsoft.com/office/drawing/2014/main" id="{A5B2FD2B-01CC-40FA-85BD-CEB065311518}"/>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88" name="Texto 17" hidden="1">
          <a:extLst>
            <a:ext uri="{FF2B5EF4-FFF2-40B4-BE49-F238E27FC236}">
              <a16:creationId xmlns:a16="http://schemas.microsoft.com/office/drawing/2014/main" id="{14E99DC6-522D-45C8-9C7D-2DA0633BDE74}"/>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89" name="Texto 17" hidden="1">
          <a:extLst>
            <a:ext uri="{FF2B5EF4-FFF2-40B4-BE49-F238E27FC236}">
              <a16:creationId xmlns:a16="http://schemas.microsoft.com/office/drawing/2014/main" id="{3CF0BBD4-7853-4BD3-B7F3-E41561A8701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90" name="Texto 17" hidden="1">
          <a:extLst>
            <a:ext uri="{FF2B5EF4-FFF2-40B4-BE49-F238E27FC236}">
              <a16:creationId xmlns:a16="http://schemas.microsoft.com/office/drawing/2014/main" id="{5E3BC40F-2195-4231-A943-87E35EBDCF4B}"/>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91" name="Texto 17" hidden="1">
          <a:extLst>
            <a:ext uri="{FF2B5EF4-FFF2-40B4-BE49-F238E27FC236}">
              <a16:creationId xmlns:a16="http://schemas.microsoft.com/office/drawing/2014/main" id="{61961E12-1DCD-41FA-ACC6-E2713D66CBA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92" name="Texto 17" hidden="1">
          <a:extLst>
            <a:ext uri="{FF2B5EF4-FFF2-40B4-BE49-F238E27FC236}">
              <a16:creationId xmlns:a16="http://schemas.microsoft.com/office/drawing/2014/main" id="{1892DD02-4325-4002-82BA-813FDCAC1A6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93" name="Texto 17" hidden="1">
          <a:extLst>
            <a:ext uri="{FF2B5EF4-FFF2-40B4-BE49-F238E27FC236}">
              <a16:creationId xmlns:a16="http://schemas.microsoft.com/office/drawing/2014/main" id="{642FEA60-EC4D-4C5B-975C-B614D2A9229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294" name="Texto 17" hidden="1">
          <a:extLst>
            <a:ext uri="{FF2B5EF4-FFF2-40B4-BE49-F238E27FC236}">
              <a16:creationId xmlns:a16="http://schemas.microsoft.com/office/drawing/2014/main" id="{2BBB91D9-84E4-4A36-A458-4105AD7E574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95" name="Texto 17" hidden="1">
          <a:extLst>
            <a:ext uri="{FF2B5EF4-FFF2-40B4-BE49-F238E27FC236}">
              <a16:creationId xmlns:a16="http://schemas.microsoft.com/office/drawing/2014/main" id="{29B88584-0EB9-437D-B5BC-FBD2EB2B467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96" name="Texto 17" hidden="1">
          <a:extLst>
            <a:ext uri="{FF2B5EF4-FFF2-40B4-BE49-F238E27FC236}">
              <a16:creationId xmlns:a16="http://schemas.microsoft.com/office/drawing/2014/main" id="{3D3C5D40-16DD-45C3-AF76-9F571BAB59F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97" name="Texto 17" hidden="1">
          <a:extLst>
            <a:ext uri="{FF2B5EF4-FFF2-40B4-BE49-F238E27FC236}">
              <a16:creationId xmlns:a16="http://schemas.microsoft.com/office/drawing/2014/main" id="{38861892-D242-4B47-874E-76F361F84B7D}"/>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98" name="Texto 17" hidden="1">
          <a:extLst>
            <a:ext uri="{FF2B5EF4-FFF2-40B4-BE49-F238E27FC236}">
              <a16:creationId xmlns:a16="http://schemas.microsoft.com/office/drawing/2014/main" id="{8474C086-D86F-41DB-95A0-275E23F32A8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299" name="Texto 17" hidden="1">
          <a:extLst>
            <a:ext uri="{FF2B5EF4-FFF2-40B4-BE49-F238E27FC236}">
              <a16:creationId xmlns:a16="http://schemas.microsoft.com/office/drawing/2014/main" id="{A9BB1AD4-DFA5-48AB-A7E5-F58E530E8AC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00" name="Texto 17" hidden="1">
          <a:extLst>
            <a:ext uri="{FF2B5EF4-FFF2-40B4-BE49-F238E27FC236}">
              <a16:creationId xmlns:a16="http://schemas.microsoft.com/office/drawing/2014/main" id="{5B984067-FC1F-43EE-ACDF-69442968A02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01" name="Texto 17" hidden="1">
          <a:extLst>
            <a:ext uri="{FF2B5EF4-FFF2-40B4-BE49-F238E27FC236}">
              <a16:creationId xmlns:a16="http://schemas.microsoft.com/office/drawing/2014/main" id="{837CE1FF-703A-409F-94FC-8EDD420EF92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302" name="Texto 17" hidden="1">
          <a:extLst>
            <a:ext uri="{FF2B5EF4-FFF2-40B4-BE49-F238E27FC236}">
              <a16:creationId xmlns:a16="http://schemas.microsoft.com/office/drawing/2014/main" id="{61C02A64-43F9-4110-8C6E-A6CED8CFED08}"/>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303" name="Texto 17" hidden="1">
          <a:extLst>
            <a:ext uri="{FF2B5EF4-FFF2-40B4-BE49-F238E27FC236}">
              <a16:creationId xmlns:a16="http://schemas.microsoft.com/office/drawing/2014/main" id="{8F02AD3E-1763-47D1-B64E-327703A66A1F}"/>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04" name="Texto 17" hidden="1">
          <a:extLst>
            <a:ext uri="{FF2B5EF4-FFF2-40B4-BE49-F238E27FC236}">
              <a16:creationId xmlns:a16="http://schemas.microsoft.com/office/drawing/2014/main" id="{44BE091E-7FF3-4C05-A102-228C2D5CF22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05" name="Texto 17" hidden="1">
          <a:extLst>
            <a:ext uri="{FF2B5EF4-FFF2-40B4-BE49-F238E27FC236}">
              <a16:creationId xmlns:a16="http://schemas.microsoft.com/office/drawing/2014/main" id="{9C651D14-5148-4733-9147-537C9A04526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06" name="Texto 17" hidden="1">
          <a:extLst>
            <a:ext uri="{FF2B5EF4-FFF2-40B4-BE49-F238E27FC236}">
              <a16:creationId xmlns:a16="http://schemas.microsoft.com/office/drawing/2014/main" id="{68CAEFD0-6C9F-4CD5-A31A-458EECDFB43B}"/>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07" name="Texto 17" hidden="1">
          <a:extLst>
            <a:ext uri="{FF2B5EF4-FFF2-40B4-BE49-F238E27FC236}">
              <a16:creationId xmlns:a16="http://schemas.microsoft.com/office/drawing/2014/main" id="{8AE02208-6C81-4092-9ADC-84E811EE8AE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08" name="Texto 17" hidden="1">
          <a:extLst>
            <a:ext uri="{FF2B5EF4-FFF2-40B4-BE49-F238E27FC236}">
              <a16:creationId xmlns:a16="http://schemas.microsoft.com/office/drawing/2014/main" id="{6ADB7243-BCF3-4562-A037-C53892140285}"/>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09" name="Texto 17" hidden="1">
          <a:extLst>
            <a:ext uri="{FF2B5EF4-FFF2-40B4-BE49-F238E27FC236}">
              <a16:creationId xmlns:a16="http://schemas.microsoft.com/office/drawing/2014/main" id="{4EB735AF-A630-4DF9-8155-FA698C7BB83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10" name="Texto 17" hidden="1">
          <a:extLst>
            <a:ext uri="{FF2B5EF4-FFF2-40B4-BE49-F238E27FC236}">
              <a16:creationId xmlns:a16="http://schemas.microsoft.com/office/drawing/2014/main" id="{0CCDE45F-409E-4339-AD21-96C1A9C28E5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11" name="Texto 17" hidden="1">
          <a:extLst>
            <a:ext uri="{FF2B5EF4-FFF2-40B4-BE49-F238E27FC236}">
              <a16:creationId xmlns:a16="http://schemas.microsoft.com/office/drawing/2014/main" id="{72F26040-1099-40C6-B62F-F23161A1B39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12" name="Texto 17" hidden="1">
          <a:extLst>
            <a:ext uri="{FF2B5EF4-FFF2-40B4-BE49-F238E27FC236}">
              <a16:creationId xmlns:a16="http://schemas.microsoft.com/office/drawing/2014/main" id="{AAB10528-B81E-4197-BF8C-09E28ABE28F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13" name="Texto 17" hidden="1">
          <a:extLst>
            <a:ext uri="{FF2B5EF4-FFF2-40B4-BE49-F238E27FC236}">
              <a16:creationId xmlns:a16="http://schemas.microsoft.com/office/drawing/2014/main" id="{5E5924B7-4DC4-42C9-BA3D-5AF38AD31C1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14" name="Texto 17" hidden="1">
          <a:extLst>
            <a:ext uri="{FF2B5EF4-FFF2-40B4-BE49-F238E27FC236}">
              <a16:creationId xmlns:a16="http://schemas.microsoft.com/office/drawing/2014/main" id="{835DC1A9-3780-4C3B-994B-0FF0670B9466}"/>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15" name="Texto 17" hidden="1">
          <a:extLst>
            <a:ext uri="{FF2B5EF4-FFF2-40B4-BE49-F238E27FC236}">
              <a16:creationId xmlns:a16="http://schemas.microsoft.com/office/drawing/2014/main" id="{BA5D24D0-8008-4E16-9292-D344302E6A2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16" name="Texto 17" hidden="1">
          <a:extLst>
            <a:ext uri="{FF2B5EF4-FFF2-40B4-BE49-F238E27FC236}">
              <a16:creationId xmlns:a16="http://schemas.microsoft.com/office/drawing/2014/main" id="{F4887D8B-5EEA-41E6-9846-5C21ECB1D3C8}"/>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17" name="Texto 17" hidden="1">
          <a:extLst>
            <a:ext uri="{FF2B5EF4-FFF2-40B4-BE49-F238E27FC236}">
              <a16:creationId xmlns:a16="http://schemas.microsoft.com/office/drawing/2014/main" id="{FF6A37B3-47B7-4628-9247-B29CDF4D79F7}"/>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18" name="Texto 17" hidden="1">
          <a:extLst>
            <a:ext uri="{FF2B5EF4-FFF2-40B4-BE49-F238E27FC236}">
              <a16:creationId xmlns:a16="http://schemas.microsoft.com/office/drawing/2014/main" id="{90494169-AC5C-4572-B077-C151FB06C3B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19" name="Texto 17" hidden="1">
          <a:extLst>
            <a:ext uri="{FF2B5EF4-FFF2-40B4-BE49-F238E27FC236}">
              <a16:creationId xmlns:a16="http://schemas.microsoft.com/office/drawing/2014/main" id="{957FD5E6-D2AD-41C3-9B9E-E2B8D0415A9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20" name="Texto 17" hidden="1">
          <a:extLst>
            <a:ext uri="{FF2B5EF4-FFF2-40B4-BE49-F238E27FC236}">
              <a16:creationId xmlns:a16="http://schemas.microsoft.com/office/drawing/2014/main" id="{B406AEB9-7422-4A18-8E55-F3EE62F26209}"/>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21" name="Texto 17" hidden="1">
          <a:extLst>
            <a:ext uri="{FF2B5EF4-FFF2-40B4-BE49-F238E27FC236}">
              <a16:creationId xmlns:a16="http://schemas.microsoft.com/office/drawing/2014/main" id="{3BC1AE00-CD2C-4FD1-BD7A-F32F7CE5606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22" name="Texto 17" hidden="1">
          <a:extLst>
            <a:ext uri="{FF2B5EF4-FFF2-40B4-BE49-F238E27FC236}">
              <a16:creationId xmlns:a16="http://schemas.microsoft.com/office/drawing/2014/main" id="{DCAEC423-ECA7-4863-9B44-5F1D7E0DED56}"/>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23" name="Texto 17" hidden="1">
          <a:extLst>
            <a:ext uri="{FF2B5EF4-FFF2-40B4-BE49-F238E27FC236}">
              <a16:creationId xmlns:a16="http://schemas.microsoft.com/office/drawing/2014/main" id="{F7F2FA9C-E8A7-4820-B45F-F799EE636D4F}"/>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24" name="Texto 17" hidden="1">
          <a:extLst>
            <a:ext uri="{FF2B5EF4-FFF2-40B4-BE49-F238E27FC236}">
              <a16:creationId xmlns:a16="http://schemas.microsoft.com/office/drawing/2014/main" id="{A395BD0B-4546-4672-91EC-838BFFB438AA}"/>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25" name="Texto 17" hidden="1">
          <a:extLst>
            <a:ext uri="{FF2B5EF4-FFF2-40B4-BE49-F238E27FC236}">
              <a16:creationId xmlns:a16="http://schemas.microsoft.com/office/drawing/2014/main" id="{7BFFC73C-1449-4BE0-AF95-BEB871ED689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26" name="Texto 17" hidden="1">
          <a:extLst>
            <a:ext uri="{FF2B5EF4-FFF2-40B4-BE49-F238E27FC236}">
              <a16:creationId xmlns:a16="http://schemas.microsoft.com/office/drawing/2014/main" id="{6F212FAE-5A1D-48C2-8FF4-AC100D71C89D}"/>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27" name="Texto 17" hidden="1">
          <a:extLst>
            <a:ext uri="{FF2B5EF4-FFF2-40B4-BE49-F238E27FC236}">
              <a16:creationId xmlns:a16="http://schemas.microsoft.com/office/drawing/2014/main" id="{57336598-1E34-4C97-9AF2-667DD5AE075C}"/>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28" name="Texto 17" hidden="1">
          <a:extLst>
            <a:ext uri="{FF2B5EF4-FFF2-40B4-BE49-F238E27FC236}">
              <a16:creationId xmlns:a16="http://schemas.microsoft.com/office/drawing/2014/main" id="{C432A847-1A36-4455-AA60-007DCC477F1E}"/>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29" name="Texto 17" hidden="1">
          <a:extLst>
            <a:ext uri="{FF2B5EF4-FFF2-40B4-BE49-F238E27FC236}">
              <a16:creationId xmlns:a16="http://schemas.microsoft.com/office/drawing/2014/main" id="{5254569A-9F52-4868-B4C2-4D4FF743EACA}"/>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30" name="Texto 17" hidden="1">
          <a:extLst>
            <a:ext uri="{FF2B5EF4-FFF2-40B4-BE49-F238E27FC236}">
              <a16:creationId xmlns:a16="http://schemas.microsoft.com/office/drawing/2014/main" id="{A6555704-AFB8-4D7D-9045-C6B4924604E2}"/>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47650"/>
    <xdr:sp macro="" textlink="">
      <xdr:nvSpPr>
        <xdr:cNvPr id="3331" name="Texto 17" hidden="1">
          <a:extLst>
            <a:ext uri="{FF2B5EF4-FFF2-40B4-BE49-F238E27FC236}">
              <a16:creationId xmlns:a16="http://schemas.microsoft.com/office/drawing/2014/main" id="{4C380D23-4887-49E0-A9B6-EE9E758ED9C0}"/>
            </a:ext>
          </a:extLst>
        </xdr:cNvPr>
        <xdr:cNvSpPr txBox="1">
          <a:spLocks noChangeArrowheads="1"/>
        </xdr:cNvSpPr>
      </xdr:nvSpPr>
      <xdr:spPr bwMode="auto">
        <a:xfrm>
          <a:off x="152400" y="101765100"/>
          <a:ext cx="1333500" cy="247650"/>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32" name="Texto 17" hidden="1">
          <a:extLst>
            <a:ext uri="{FF2B5EF4-FFF2-40B4-BE49-F238E27FC236}">
              <a16:creationId xmlns:a16="http://schemas.microsoft.com/office/drawing/2014/main" id="{6A37956F-4659-4456-B0E0-A57448CD52B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33" name="Texto 17" hidden="1">
          <a:extLst>
            <a:ext uri="{FF2B5EF4-FFF2-40B4-BE49-F238E27FC236}">
              <a16:creationId xmlns:a16="http://schemas.microsoft.com/office/drawing/2014/main" id="{538302F8-CF9B-4058-948A-1D06D299BF2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34" name="Texto 17" hidden="1">
          <a:extLst>
            <a:ext uri="{FF2B5EF4-FFF2-40B4-BE49-F238E27FC236}">
              <a16:creationId xmlns:a16="http://schemas.microsoft.com/office/drawing/2014/main" id="{EAE99931-BA1C-4161-9B74-33431C6EAE6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35" name="Texto 17" hidden="1">
          <a:extLst>
            <a:ext uri="{FF2B5EF4-FFF2-40B4-BE49-F238E27FC236}">
              <a16:creationId xmlns:a16="http://schemas.microsoft.com/office/drawing/2014/main" id="{71B02123-ADB5-4D39-A816-917677403F43}"/>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36" name="Texto 17" hidden="1">
          <a:extLst>
            <a:ext uri="{FF2B5EF4-FFF2-40B4-BE49-F238E27FC236}">
              <a16:creationId xmlns:a16="http://schemas.microsoft.com/office/drawing/2014/main" id="{72DDD209-27A2-4F0E-B8D4-EB49245A8900}"/>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37" name="Texto 17" hidden="1">
          <a:extLst>
            <a:ext uri="{FF2B5EF4-FFF2-40B4-BE49-F238E27FC236}">
              <a16:creationId xmlns:a16="http://schemas.microsoft.com/office/drawing/2014/main" id="{A971A150-7411-48E0-B408-DDDAE66FD417}"/>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0</xdr:col>
      <xdr:colOff>1828800</xdr:colOff>
      <xdr:row>472</xdr:row>
      <xdr:rowOff>0</xdr:rowOff>
    </xdr:from>
    <xdr:ext cx="1333500" cy="238125"/>
    <xdr:sp macro="" textlink="">
      <xdr:nvSpPr>
        <xdr:cNvPr id="3338" name="Texto 17" hidden="1">
          <a:extLst>
            <a:ext uri="{FF2B5EF4-FFF2-40B4-BE49-F238E27FC236}">
              <a16:creationId xmlns:a16="http://schemas.microsoft.com/office/drawing/2014/main" id="{C9CD3548-149E-4D0E-A7A0-B82CE64B767E}"/>
            </a:ext>
          </a:extLst>
        </xdr:cNvPr>
        <xdr:cNvSpPr txBox="1">
          <a:spLocks noChangeArrowheads="1"/>
        </xdr:cNvSpPr>
      </xdr:nvSpPr>
      <xdr:spPr bwMode="auto">
        <a:xfrm>
          <a:off x="152400" y="101765100"/>
          <a:ext cx="1333500" cy="238125"/>
        </a:xfrm>
        <a:prstGeom prst="rect">
          <a:avLst/>
        </a:prstGeom>
        <a:noFill/>
        <a:ln w="9525">
          <a:noFill/>
          <a:miter lim="800000"/>
          <a:headEnd/>
          <a:tailEnd/>
        </a:ln>
      </xdr:spPr>
    </xdr:sp>
    <xdr:clientData/>
  </xdr:oneCellAnchor>
  <xdr:oneCellAnchor>
    <xdr:from>
      <xdr:col>1</xdr:col>
      <xdr:colOff>552450</xdr:colOff>
      <xdr:row>472</xdr:row>
      <xdr:rowOff>0</xdr:rowOff>
    </xdr:from>
    <xdr:ext cx="1333500" cy="238125"/>
    <xdr:sp macro="" textlink="">
      <xdr:nvSpPr>
        <xdr:cNvPr id="3339" name="Texto 17" hidden="1">
          <a:extLst>
            <a:ext uri="{FF2B5EF4-FFF2-40B4-BE49-F238E27FC236}">
              <a16:creationId xmlns:a16="http://schemas.microsoft.com/office/drawing/2014/main" id="{C76CD514-AC69-4FEC-B65C-F803CAEFDA49}"/>
            </a:ext>
          </a:extLst>
        </xdr:cNvPr>
        <xdr:cNvSpPr txBox="1">
          <a:spLocks noChangeArrowheads="1"/>
        </xdr:cNvSpPr>
      </xdr:nvSpPr>
      <xdr:spPr bwMode="auto">
        <a:xfrm>
          <a:off x="704850" y="101765100"/>
          <a:ext cx="1333500" cy="238125"/>
        </a:xfrm>
        <a:prstGeom prst="rect">
          <a:avLst/>
        </a:prstGeom>
        <a:noFill/>
        <a:ln w="9525">
          <a:noFill/>
          <a:miter lim="800000"/>
          <a:headEnd/>
          <a:tailEnd/>
        </a:ln>
      </xdr:spPr>
    </xdr:sp>
    <xdr:clientData/>
  </xdr:oneCellAnchor>
  <xdr:oneCellAnchor>
    <xdr:from>
      <xdr:col>2</xdr:col>
      <xdr:colOff>552450</xdr:colOff>
      <xdr:row>472</xdr:row>
      <xdr:rowOff>0</xdr:rowOff>
    </xdr:from>
    <xdr:ext cx="1333500" cy="238125"/>
    <xdr:sp macro="" textlink="">
      <xdr:nvSpPr>
        <xdr:cNvPr id="3340" name="Texto 17" hidden="1">
          <a:extLst>
            <a:ext uri="{FF2B5EF4-FFF2-40B4-BE49-F238E27FC236}">
              <a16:creationId xmlns:a16="http://schemas.microsoft.com/office/drawing/2014/main" id="{2EC32B7F-5A46-4C08-8A66-6B443285D565}"/>
            </a:ext>
          </a:extLst>
        </xdr:cNvPr>
        <xdr:cNvSpPr txBox="1">
          <a:spLocks noChangeArrowheads="1"/>
        </xdr:cNvSpPr>
      </xdr:nvSpPr>
      <xdr:spPr bwMode="auto">
        <a:xfrm>
          <a:off x="1447800" y="1017651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41" name="Texto 17" hidden="1">
          <a:extLst>
            <a:ext uri="{FF2B5EF4-FFF2-40B4-BE49-F238E27FC236}">
              <a16:creationId xmlns:a16="http://schemas.microsoft.com/office/drawing/2014/main" id="{61E976B0-2C9E-4A80-A6F4-6BE8C28FBA5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42" name="Texto 17" hidden="1">
          <a:extLst>
            <a:ext uri="{FF2B5EF4-FFF2-40B4-BE49-F238E27FC236}">
              <a16:creationId xmlns:a16="http://schemas.microsoft.com/office/drawing/2014/main" id="{E9EC3095-4229-4B44-ABED-DFBC535750C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43" name="Texto 17" hidden="1">
          <a:extLst>
            <a:ext uri="{FF2B5EF4-FFF2-40B4-BE49-F238E27FC236}">
              <a16:creationId xmlns:a16="http://schemas.microsoft.com/office/drawing/2014/main" id="{EDEECA25-3081-4CDF-9DA8-93F2A092050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44" name="Texto 17" hidden="1">
          <a:extLst>
            <a:ext uri="{FF2B5EF4-FFF2-40B4-BE49-F238E27FC236}">
              <a16:creationId xmlns:a16="http://schemas.microsoft.com/office/drawing/2014/main" id="{32764F5F-E2DC-477F-A7FB-8132980FDC3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45" name="Texto 17" hidden="1">
          <a:extLst>
            <a:ext uri="{FF2B5EF4-FFF2-40B4-BE49-F238E27FC236}">
              <a16:creationId xmlns:a16="http://schemas.microsoft.com/office/drawing/2014/main" id="{F4D1955F-6799-4D63-B77B-1524DD9ADBB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46" name="Texto 17" hidden="1">
          <a:extLst>
            <a:ext uri="{FF2B5EF4-FFF2-40B4-BE49-F238E27FC236}">
              <a16:creationId xmlns:a16="http://schemas.microsoft.com/office/drawing/2014/main" id="{7AB10BBE-F785-4D03-84FB-88BDFF75849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47" name="Texto 17" hidden="1">
          <a:extLst>
            <a:ext uri="{FF2B5EF4-FFF2-40B4-BE49-F238E27FC236}">
              <a16:creationId xmlns:a16="http://schemas.microsoft.com/office/drawing/2014/main" id="{3ADF3AAC-1047-4861-BFD8-8943037B938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48" name="Texto 17" hidden="1">
          <a:extLst>
            <a:ext uri="{FF2B5EF4-FFF2-40B4-BE49-F238E27FC236}">
              <a16:creationId xmlns:a16="http://schemas.microsoft.com/office/drawing/2014/main" id="{163E132B-E338-40F7-A85E-928D5E6212E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49" name="Texto 17" hidden="1">
          <a:extLst>
            <a:ext uri="{FF2B5EF4-FFF2-40B4-BE49-F238E27FC236}">
              <a16:creationId xmlns:a16="http://schemas.microsoft.com/office/drawing/2014/main" id="{2B01B2D8-7513-4881-97D5-DA295E7FDCB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50" name="Texto 17" hidden="1">
          <a:extLst>
            <a:ext uri="{FF2B5EF4-FFF2-40B4-BE49-F238E27FC236}">
              <a16:creationId xmlns:a16="http://schemas.microsoft.com/office/drawing/2014/main" id="{201F5CB9-CD40-4A6F-8722-8D4D46AD018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51" name="Texto 17" hidden="1">
          <a:extLst>
            <a:ext uri="{FF2B5EF4-FFF2-40B4-BE49-F238E27FC236}">
              <a16:creationId xmlns:a16="http://schemas.microsoft.com/office/drawing/2014/main" id="{F209AF41-C717-483C-8B13-704A096C390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52" name="Texto 17" hidden="1">
          <a:extLst>
            <a:ext uri="{FF2B5EF4-FFF2-40B4-BE49-F238E27FC236}">
              <a16:creationId xmlns:a16="http://schemas.microsoft.com/office/drawing/2014/main" id="{A3CA3A0D-189D-4666-9B02-4D7FFCBD884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53" name="Texto 17" hidden="1">
          <a:extLst>
            <a:ext uri="{FF2B5EF4-FFF2-40B4-BE49-F238E27FC236}">
              <a16:creationId xmlns:a16="http://schemas.microsoft.com/office/drawing/2014/main" id="{3037443F-72CC-4FD2-B95E-1D5B57AAC43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54" name="Texto 17" hidden="1">
          <a:extLst>
            <a:ext uri="{FF2B5EF4-FFF2-40B4-BE49-F238E27FC236}">
              <a16:creationId xmlns:a16="http://schemas.microsoft.com/office/drawing/2014/main" id="{9BF66FFA-658F-400D-A4FB-35B8BCF0F03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55" name="Texto 17" hidden="1">
          <a:extLst>
            <a:ext uri="{FF2B5EF4-FFF2-40B4-BE49-F238E27FC236}">
              <a16:creationId xmlns:a16="http://schemas.microsoft.com/office/drawing/2014/main" id="{4FF67100-C128-45CB-95B3-E1F733FD2B1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56" name="Texto 17" hidden="1">
          <a:extLst>
            <a:ext uri="{FF2B5EF4-FFF2-40B4-BE49-F238E27FC236}">
              <a16:creationId xmlns:a16="http://schemas.microsoft.com/office/drawing/2014/main" id="{ECB1D129-E134-4F08-8EED-9F20E2D8A87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57" name="Texto 17" hidden="1">
          <a:extLst>
            <a:ext uri="{FF2B5EF4-FFF2-40B4-BE49-F238E27FC236}">
              <a16:creationId xmlns:a16="http://schemas.microsoft.com/office/drawing/2014/main" id="{A81262B4-56FE-4D11-96EE-96668F67E0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58" name="Texto 17" hidden="1">
          <a:extLst>
            <a:ext uri="{FF2B5EF4-FFF2-40B4-BE49-F238E27FC236}">
              <a16:creationId xmlns:a16="http://schemas.microsoft.com/office/drawing/2014/main" id="{53A620FC-D59E-4F1B-94A5-DD995CD51F2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59" name="Texto 17" hidden="1">
          <a:extLst>
            <a:ext uri="{FF2B5EF4-FFF2-40B4-BE49-F238E27FC236}">
              <a16:creationId xmlns:a16="http://schemas.microsoft.com/office/drawing/2014/main" id="{AC47C0AE-10C2-4FA6-819E-6FF6705F474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60" name="Texto 17" hidden="1">
          <a:extLst>
            <a:ext uri="{FF2B5EF4-FFF2-40B4-BE49-F238E27FC236}">
              <a16:creationId xmlns:a16="http://schemas.microsoft.com/office/drawing/2014/main" id="{25205B27-AE55-4117-95DB-C36782C4FE5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61" name="Texto 17" hidden="1">
          <a:extLst>
            <a:ext uri="{FF2B5EF4-FFF2-40B4-BE49-F238E27FC236}">
              <a16:creationId xmlns:a16="http://schemas.microsoft.com/office/drawing/2014/main" id="{2A781A56-CFB2-4298-BC57-4668BE196FF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62" name="Texto 17" hidden="1">
          <a:extLst>
            <a:ext uri="{FF2B5EF4-FFF2-40B4-BE49-F238E27FC236}">
              <a16:creationId xmlns:a16="http://schemas.microsoft.com/office/drawing/2014/main" id="{8FC4B7BB-A220-4D61-8BC6-09564C177DF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63" name="Texto 17" hidden="1">
          <a:extLst>
            <a:ext uri="{FF2B5EF4-FFF2-40B4-BE49-F238E27FC236}">
              <a16:creationId xmlns:a16="http://schemas.microsoft.com/office/drawing/2014/main" id="{3BC1965B-1205-4336-95FE-3BB551CD608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64" name="Texto 17" hidden="1">
          <a:extLst>
            <a:ext uri="{FF2B5EF4-FFF2-40B4-BE49-F238E27FC236}">
              <a16:creationId xmlns:a16="http://schemas.microsoft.com/office/drawing/2014/main" id="{5573BF6A-2F90-4331-AFB9-32F493C8CE1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65" name="Texto 17" hidden="1">
          <a:extLst>
            <a:ext uri="{FF2B5EF4-FFF2-40B4-BE49-F238E27FC236}">
              <a16:creationId xmlns:a16="http://schemas.microsoft.com/office/drawing/2014/main" id="{0E4277E1-1547-4AD0-9109-440012CA0EA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66" name="Texto 17" hidden="1">
          <a:extLst>
            <a:ext uri="{FF2B5EF4-FFF2-40B4-BE49-F238E27FC236}">
              <a16:creationId xmlns:a16="http://schemas.microsoft.com/office/drawing/2014/main" id="{1E2084A9-9668-481E-A1EB-A35A010E9E4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67" name="Texto 17" hidden="1">
          <a:extLst>
            <a:ext uri="{FF2B5EF4-FFF2-40B4-BE49-F238E27FC236}">
              <a16:creationId xmlns:a16="http://schemas.microsoft.com/office/drawing/2014/main" id="{81ACAB70-149E-4FE1-BD17-690EC4F822A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68" name="Texto 17" hidden="1">
          <a:extLst>
            <a:ext uri="{FF2B5EF4-FFF2-40B4-BE49-F238E27FC236}">
              <a16:creationId xmlns:a16="http://schemas.microsoft.com/office/drawing/2014/main" id="{7FF65D1B-0932-42BD-82C0-520F56EE811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69" name="Texto 17" hidden="1">
          <a:extLst>
            <a:ext uri="{FF2B5EF4-FFF2-40B4-BE49-F238E27FC236}">
              <a16:creationId xmlns:a16="http://schemas.microsoft.com/office/drawing/2014/main" id="{7E5F7EEB-289A-4756-8997-7108B874B2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70" name="Texto 17" hidden="1">
          <a:extLst>
            <a:ext uri="{FF2B5EF4-FFF2-40B4-BE49-F238E27FC236}">
              <a16:creationId xmlns:a16="http://schemas.microsoft.com/office/drawing/2014/main" id="{13451FBA-B861-416B-8C86-0BCD7ADAC02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71" name="Texto 17" hidden="1">
          <a:extLst>
            <a:ext uri="{FF2B5EF4-FFF2-40B4-BE49-F238E27FC236}">
              <a16:creationId xmlns:a16="http://schemas.microsoft.com/office/drawing/2014/main" id="{CBDF316E-7376-40E4-BFBA-0A3FA7D1A72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72" name="Texto 17" hidden="1">
          <a:extLst>
            <a:ext uri="{FF2B5EF4-FFF2-40B4-BE49-F238E27FC236}">
              <a16:creationId xmlns:a16="http://schemas.microsoft.com/office/drawing/2014/main" id="{D027C48C-1EA5-4E04-AD6A-102B9BD620C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73" name="Texto 17" hidden="1">
          <a:extLst>
            <a:ext uri="{FF2B5EF4-FFF2-40B4-BE49-F238E27FC236}">
              <a16:creationId xmlns:a16="http://schemas.microsoft.com/office/drawing/2014/main" id="{DA3B7DEC-4529-4A54-AF8F-AE99F8210DB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74" name="Texto 17" hidden="1">
          <a:extLst>
            <a:ext uri="{FF2B5EF4-FFF2-40B4-BE49-F238E27FC236}">
              <a16:creationId xmlns:a16="http://schemas.microsoft.com/office/drawing/2014/main" id="{4B5FB71B-AA73-4897-9676-A965DF487B6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75" name="Texto 17" hidden="1">
          <a:extLst>
            <a:ext uri="{FF2B5EF4-FFF2-40B4-BE49-F238E27FC236}">
              <a16:creationId xmlns:a16="http://schemas.microsoft.com/office/drawing/2014/main" id="{CCCBFD7F-A7AF-4F98-BB02-D41BBE923DD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376" name="Texto 17" hidden="1">
          <a:extLst>
            <a:ext uri="{FF2B5EF4-FFF2-40B4-BE49-F238E27FC236}">
              <a16:creationId xmlns:a16="http://schemas.microsoft.com/office/drawing/2014/main" id="{CA2E7D7E-D2EC-4EC4-B4F9-D21C189F7B5A}"/>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377" name="Texto 17" hidden="1">
          <a:extLst>
            <a:ext uri="{FF2B5EF4-FFF2-40B4-BE49-F238E27FC236}">
              <a16:creationId xmlns:a16="http://schemas.microsoft.com/office/drawing/2014/main" id="{DD71CC1C-024C-4639-A563-305E1D3A0F2B}"/>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378" name="Texto 17" hidden="1">
          <a:extLst>
            <a:ext uri="{FF2B5EF4-FFF2-40B4-BE49-F238E27FC236}">
              <a16:creationId xmlns:a16="http://schemas.microsoft.com/office/drawing/2014/main" id="{2E383BAE-DF43-4246-8DBF-98E0C6176A4D}"/>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79" name="Texto 17" hidden="1">
          <a:extLst>
            <a:ext uri="{FF2B5EF4-FFF2-40B4-BE49-F238E27FC236}">
              <a16:creationId xmlns:a16="http://schemas.microsoft.com/office/drawing/2014/main" id="{16873D9E-0A98-4E22-9585-91433CD2ADF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80" name="Texto 17" hidden="1">
          <a:extLst>
            <a:ext uri="{FF2B5EF4-FFF2-40B4-BE49-F238E27FC236}">
              <a16:creationId xmlns:a16="http://schemas.microsoft.com/office/drawing/2014/main" id="{6A2861A7-8EBA-4570-B673-A28EB94F70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81" name="Texto 17" hidden="1">
          <a:extLst>
            <a:ext uri="{FF2B5EF4-FFF2-40B4-BE49-F238E27FC236}">
              <a16:creationId xmlns:a16="http://schemas.microsoft.com/office/drawing/2014/main" id="{F717AB7E-FDDB-4AE2-8D8F-84197102EF1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82" name="Texto 17" hidden="1">
          <a:extLst>
            <a:ext uri="{FF2B5EF4-FFF2-40B4-BE49-F238E27FC236}">
              <a16:creationId xmlns:a16="http://schemas.microsoft.com/office/drawing/2014/main" id="{D5C9D9A7-E9AF-48AB-B11B-6F10BBB60A1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83" name="Texto 17" hidden="1">
          <a:extLst>
            <a:ext uri="{FF2B5EF4-FFF2-40B4-BE49-F238E27FC236}">
              <a16:creationId xmlns:a16="http://schemas.microsoft.com/office/drawing/2014/main" id="{2F4F4C9D-D6F8-4072-9D99-6912D56B5DD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84" name="Texto 17" hidden="1">
          <a:extLst>
            <a:ext uri="{FF2B5EF4-FFF2-40B4-BE49-F238E27FC236}">
              <a16:creationId xmlns:a16="http://schemas.microsoft.com/office/drawing/2014/main" id="{A9F496D3-9903-4129-99C3-5C4F0EA48FA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85" name="Texto 17" hidden="1">
          <a:extLst>
            <a:ext uri="{FF2B5EF4-FFF2-40B4-BE49-F238E27FC236}">
              <a16:creationId xmlns:a16="http://schemas.microsoft.com/office/drawing/2014/main" id="{BACE7C27-5C45-44BF-A84E-68675BCCD59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86" name="Texto 17" hidden="1">
          <a:extLst>
            <a:ext uri="{FF2B5EF4-FFF2-40B4-BE49-F238E27FC236}">
              <a16:creationId xmlns:a16="http://schemas.microsoft.com/office/drawing/2014/main" id="{FEC9E8A4-BB22-40E4-AE5E-ACBB98C4966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87" name="Texto 17" hidden="1">
          <a:extLst>
            <a:ext uri="{FF2B5EF4-FFF2-40B4-BE49-F238E27FC236}">
              <a16:creationId xmlns:a16="http://schemas.microsoft.com/office/drawing/2014/main" id="{51187E42-0F7A-410E-A408-35BE6CF42BE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88" name="Texto 17" hidden="1">
          <a:extLst>
            <a:ext uri="{FF2B5EF4-FFF2-40B4-BE49-F238E27FC236}">
              <a16:creationId xmlns:a16="http://schemas.microsoft.com/office/drawing/2014/main" id="{54CD3FE6-0E76-4472-B412-C771E644F5B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89" name="Texto 17" hidden="1">
          <a:extLst>
            <a:ext uri="{FF2B5EF4-FFF2-40B4-BE49-F238E27FC236}">
              <a16:creationId xmlns:a16="http://schemas.microsoft.com/office/drawing/2014/main" id="{CD8B1FF7-38A9-47F8-AFD9-75DA6621634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90" name="Texto 17" hidden="1">
          <a:extLst>
            <a:ext uri="{FF2B5EF4-FFF2-40B4-BE49-F238E27FC236}">
              <a16:creationId xmlns:a16="http://schemas.microsoft.com/office/drawing/2014/main" id="{82885A43-D502-4451-A247-1029C786264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91" name="Texto 17" hidden="1">
          <a:extLst>
            <a:ext uri="{FF2B5EF4-FFF2-40B4-BE49-F238E27FC236}">
              <a16:creationId xmlns:a16="http://schemas.microsoft.com/office/drawing/2014/main" id="{FAAB85FB-4194-4AB1-B352-16EB2FDFEED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392" name="Texto 17" hidden="1">
          <a:extLst>
            <a:ext uri="{FF2B5EF4-FFF2-40B4-BE49-F238E27FC236}">
              <a16:creationId xmlns:a16="http://schemas.microsoft.com/office/drawing/2014/main" id="{AD44C549-EE65-4EC0-8AA8-FD54633F020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93" name="Texto 17" hidden="1">
          <a:extLst>
            <a:ext uri="{FF2B5EF4-FFF2-40B4-BE49-F238E27FC236}">
              <a16:creationId xmlns:a16="http://schemas.microsoft.com/office/drawing/2014/main" id="{DFB91543-6791-4707-AE9D-500EE77232D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94" name="Texto 17" hidden="1">
          <a:extLst>
            <a:ext uri="{FF2B5EF4-FFF2-40B4-BE49-F238E27FC236}">
              <a16:creationId xmlns:a16="http://schemas.microsoft.com/office/drawing/2014/main" id="{E6997E40-50F8-429E-A638-9D7BA1A2247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95" name="Texto 17" hidden="1">
          <a:extLst>
            <a:ext uri="{FF2B5EF4-FFF2-40B4-BE49-F238E27FC236}">
              <a16:creationId xmlns:a16="http://schemas.microsoft.com/office/drawing/2014/main" id="{5975E887-DF9E-41EB-90A2-EA58CAB0D97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96" name="Texto 17" hidden="1">
          <a:extLst>
            <a:ext uri="{FF2B5EF4-FFF2-40B4-BE49-F238E27FC236}">
              <a16:creationId xmlns:a16="http://schemas.microsoft.com/office/drawing/2014/main" id="{557EDD3A-8A64-431D-82D9-D321286CC59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97" name="Texto 17" hidden="1">
          <a:extLst>
            <a:ext uri="{FF2B5EF4-FFF2-40B4-BE49-F238E27FC236}">
              <a16:creationId xmlns:a16="http://schemas.microsoft.com/office/drawing/2014/main" id="{DA92076C-A4A4-4FF2-B678-3C4BAF7CD00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98" name="Texto 17" hidden="1">
          <a:extLst>
            <a:ext uri="{FF2B5EF4-FFF2-40B4-BE49-F238E27FC236}">
              <a16:creationId xmlns:a16="http://schemas.microsoft.com/office/drawing/2014/main" id="{583F1A5B-AE1D-470C-A387-F5C2B1F977B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399" name="Texto 17" hidden="1">
          <a:extLst>
            <a:ext uri="{FF2B5EF4-FFF2-40B4-BE49-F238E27FC236}">
              <a16:creationId xmlns:a16="http://schemas.microsoft.com/office/drawing/2014/main" id="{F55F1E26-6D12-4486-93C5-22DF0A6519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00" name="Texto 17" hidden="1">
          <a:extLst>
            <a:ext uri="{FF2B5EF4-FFF2-40B4-BE49-F238E27FC236}">
              <a16:creationId xmlns:a16="http://schemas.microsoft.com/office/drawing/2014/main" id="{3B9533C3-0683-4754-8EFC-554E081128B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01" name="Texto 17" hidden="1">
          <a:extLst>
            <a:ext uri="{FF2B5EF4-FFF2-40B4-BE49-F238E27FC236}">
              <a16:creationId xmlns:a16="http://schemas.microsoft.com/office/drawing/2014/main" id="{620C9FAA-FD58-4A08-8EFD-D92DE1793D1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02" name="Texto 17" hidden="1">
          <a:extLst>
            <a:ext uri="{FF2B5EF4-FFF2-40B4-BE49-F238E27FC236}">
              <a16:creationId xmlns:a16="http://schemas.microsoft.com/office/drawing/2014/main" id="{78E3F360-6ED1-4570-9D97-50ABC32DC8C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03" name="Texto 17" hidden="1">
          <a:extLst>
            <a:ext uri="{FF2B5EF4-FFF2-40B4-BE49-F238E27FC236}">
              <a16:creationId xmlns:a16="http://schemas.microsoft.com/office/drawing/2014/main" id="{A6BDDECE-134D-45F6-ACCB-B6730755CAE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04" name="Texto 17" hidden="1">
          <a:extLst>
            <a:ext uri="{FF2B5EF4-FFF2-40B4-BE49-F238E27FC236}">
              <a16:creationId xmlns:a16="http://schemas.microsoft.com/office/drawing/2014/main" id="{11CA3BA3-B13A-4CEA-B224-B0CD3AD170F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05" name="Texto 17" hidden="1">
          <a:extLst>
            <a:ext uri="{FF2B5EF4-FFF2-40B4-BE49-F238E27FC236}">
              <a16:creationId xmlns:a16="http://schemas.microsoft.com/office/drawing/2014/main" id="{680206EF-DCB4-42BE-8ABE-FB0460EBF63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06" name="Texto 17" hidden="1">
          <a:extLst>
            <a:ext uri="{FF2B5EF4-FFF2-40B4-BE49-F238E27FC236}">
              <a16:creationId xmlns:a16="http://schemas.microsoft.com/office/drawing/2014/main" id="{6517BF35-5CE7-43E6-A803-FA6D4EA7056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07" name="Texto 17" hidden="1">
          <a:extLst>
            <a:ext uri="{FF2B5EF4-FFF2-40B4-BE49-F238E27FC236}">
              <a16:creationId xmlns:a16="http://schemas.microsoft.com/office/drawing/2014/main" id="{AD1ED86E-2D7C-4DAC-838B-F76033E64B7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08" name="Texto 17" hidden="1">
          <a:extLst>
            <a:ext uri="{FF2B5EF4-FFF2-40B4-BE49-F238E27FC236}">
              <a16:creationId xmlns:a16="http://schemas.microsoft.com/office/drawing/2014/main" id="{36A22EB2-ED3E-4E6C-974C-F57580919C4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09" name="Texto 17" hidden="1">
          <a:extLst>
            <a:ext uri="{FF2B5EF4-FFF2-40B4-BE49-F238E27FC236}">
              <a16:creationId xmlns:a16="http://schemas.microsoft.com/office/drawing/2014/main" id="{986323FF-9EEC-469C-B561-2A81960A570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10" name="Texto 17" hidden="1">
          <a:extLst>
            <a:ext uri="{FF2B5EF4-FFF2-40B4-BE49-F238E27FC236}">
              <a16:creationId xmlns:a16="http://schemas.microsoft.com/office/drawing/2014/main" id="{9D83C1E4-726E-45A0-B0D6-CB7893EAA15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11" name="Texto 17" hidden="1">
          <a:extLst>
            <a:ext uri="{FF2B5EF4-FFF2-40B4-BE49-F238E27FC236}">
              <a16:creationId xmlns:a16="http://schemas.microsoft.com/office/drawing/2014/main" id="{89F224F6-FC7F-4E44-9803-2A16D188599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12" name="Texto 17" hidden="1">
          <a:extLst>
            <a:ext uri="{FF2B5EF4-FFF2-40B4-BE49-F238E27FC236}">
              <a16:creationId xmlns:a16="http://schemas.microsoft.com/office/drawing/2014/main" id="{F024C93C-40CA-472C-BD43-DA341C087D1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13" name="Texto 17" hidden="1">
          <a:extLst>
            <a:ext uri="{FF2B5EF4-FFF2-40B4-BE49-F238E27FC236}">
              <a16:creationId xmlns:a16="http://schemas.microsoft.com/office/drawing/2014/main" id="{0A2587CE-8825-4FB2-A266-1038759A0A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414" name="Texto 17" hidden="1">
          <a:extLst>
            <a:ext uri="{FF2B5EF4-FFF2-40B4-BE49-F238E27FC236}">
              <a16:creationId xmlns:a16="http://schemas.microsoft.com/office/drawing/2014/main" id="{2152C937-02A3-4618-B7FE-60E5BFF9AD6B}"/>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415" name="Texto 17" hidden="1">
          <a:extLst>
            <a:ext uri="{FF2B5EF4-FFF2-40B4-BE49-F238E27FC236}">
              <a16:creationId xmlns:a16="http://schemas.microsoft.com/office/drawing/2014/main" id="{C8920EC7-73C5-4C67-BDAC-DAEA9BD85830}"/>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16" name="Texto 17" hidden="1">
          <a:extLst>
            <a:ext uri="{FF2B5EF4-FFF2-40B4-BE49-F238E27FC236}">
              <a16:creationId xmlns:a16="http://schemas.microsoft.com/office/drawing/2014/main" id="{4C747751-035E-4DDE-BF9D-CE1A518E886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17" name="Texto 17" hidden="1">
          <a:extLst>
            <a:ext uri="{FF2B5EF4-FFF2-40B4-BE49-F238E27FC236}">
              <a16:creationId xmlns:a16="http://schemas.microsoft.com/office/drawing/2014/main" id="{90572EF7-43EF-483E-9BE1-06A635ECE79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18" name="Texto 17" hidden="1">
          <a:extLst>
            <a:ext uri="{FF2B5EF4-FFF2-40B4-BE49-F238E27FC236}">
              <a16:creationId xmlns:a16="http://schemas.microsoft.com/office/drawing/2014/main" id="{7C3B1AA9-14FA-42C7-A61D-CF0D704BDA2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19" name="Texto 17" hidden="1">
          <a:extLst>
            <a:ext uri="{FF2B5EF4-FFF2-40B4-BE49-F238E27FC236}">
              <a16:creationId xmlns:a16="http://schemas.microsoft.com/office/drawing/2014/main" id="{258F8A0B-C179-4958-83B1-A3D33323643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20" name="Texto 17" hidden="1">
          <a:extLst>
            <a:ext uri="{FF2B5EF4-FFF2-40B4-BE49-F238E27FC236}">
              <a16:creationId xmlns:a16="http://schemas.microsoft.com/office/drawing/2014/main" id="{4F5D7059-D92B-4E08-A052-1C6C9AFFA1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21" name="Texto 17" hidden="1">
          <a:extLst>
            <a:ext uri="{FF2B5EF4-FFF2-40B4-BE49-F238E27FC236}">
              <a16:creationId xmlns:a16="http://schemas.microsoft.com/office/drawing/2014/main" id="{1EA86EA6-6BD0-4C63-A45A-5ADAAD022DF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22" name="Texto 17" hidden="1">
          <a:extLst>
            <a:ext uri="{FF2B5EF4-FFF2-40B4-BE49-F238E27FC236}">
              <a16:creationId xmlns:a16="http://schemas.microsoft.com/office/drawing/2014/main" id="{1E055C54-7CF9-46B9-9E95-4B68A1BD4C8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23" name="Texto 17" hidden="1">
          <a:extLst>
            <a:ext uri="{FF2B5EF4-FFF2-40B4-BE49-F238E27FC236}">
              <a16:creationId xmlns:a16="http://schemas.microsoft.com/office/drawing/2014/main" id="{F91C5CF9-6572-439E-AF02-E5358663857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24" name="Texto 17" hidden="1">
          <a:extLst>
            <a:ext uri="{FF2B5EF4-FFF2-40B4-BE49-F238E27FC236}">
              <a16:creationId xmlns:a16="http://schemas.microsoft.com/office/drawing/2014/main" id="{142F7DA1-BBC0-4E38-B42E-3523D510235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25" name="Texto 17" hidden="1">
          <a:extLst>
            <a:ext uri="{FF2B5EF4-FFF2-40B4-BE49-F238E27FC236}">
              <a16:creationId xmlns:a16="http://schemas.microsoft.com/office/drawing/2014/main" id="{15C15674-9751-44B4-A9EF-CD20C90C06A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26" name="Texto 17" hidden="1">
          <a:extLst>
            <a:ext uri="{FF2B5EF4-FFF2-40B4-BE49-F238E27FC236}">
              <a16:creationId xmlns:a16="http://schemas.microsoft.com/office/drawing/2014/main" id="{79029310-2CD3-475C-B35E-F4E8EB2F0F9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27" name="Texto 17" hidden="1">
          <a:extLst>
            <a:ext uri="{FF2B5EF4-FFF2-40B4-BE49-F238E27FC236}">
              <a16:creationId xmlns:a16="http://schemas.microsoft.com/office/drawing/2014/main" id="{8377C13E-E652-487D-9C3C-15FD911EAA0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28" name="Texto 17" hidden="1">
          <a:extLst>
            <a:ext uri="{FF2B5EF4-FFF2-40B4-BE49-F238E27FC236}">
              <a16:creationId xmlns:a16="http://schemas.microsoft.com/office/drawing/2014/main" id="{479E752C-4709-4AFE-89C4-A1C503E5C6E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29" name="Texto 17" hidden="1">
          <a:extLst>
            <a:ext uri="{FF2B5EF4-FFF2-40B4-BE49-F238E27FC236}">
              <a16:creationId xmlns:a16="http://schemas.microsoft.com/office/drawing/2014/main" id="{D16EA6D1-BE90-4F64-9244-2E86D313F41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30" name="Texto 17" hidden="1">
          <a:extLst>
            <a:ext uri="{FF2B5EF4-FFF2-40B4-BE49-F238E27FC236}">
              <a16:creationId xmlns:a16="http://schemas.microsoft.com/office/drawing/2014/main" id="{F1AFC92E-D8E9-48CC-9927-8CAF250F815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31" name="Texto 17" hidden="1">
          <a:extLst>
            <a:ext uri="{FF2B5EF4-FFF2-40B4-BE49-F238E27FC236}">
              <a16:creationId xmlns:a16="http://schemas.microsoft.com/office/drawing/2014/main" id="{085B9574-AB0D-4583-A927-A40694E5CBE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32" name="Texto 17" hidden="1">
          <a:extLst>
            <a:ext uri="{FF2B5EF4-FFF2-40B4-BE49-F238E27FC236}">
              <a16:creationId xmlns:a16="http://schemas.microsoft.com/office/drawing/2014/main" id="{D49B5AEA-C26C-405A-8960-38EF718E8E4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33" name="Texto 17" hidden="1">
          <a:extLst>
            <a:ext uri="{FF2B5EF4-FFF2-40B4-BE49-F238E27FC236}">
              <a16:creationId xmlns:a16="http://schemas.microsoft.com/office/drawing/2014/main" id="{56DFFCF5-CC22-4FA1-BCAD-02C2A1E2585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34" name="Texto 17" hidden="1">
          <a:extLst>
            <a:ext uri="{FF2B5EF4-FFF2-40B4-BE49-F238E27FC236}">
              <a16:creationId xmlns:a16="http://schemas.microsoft.com/office/drawing/2014/main" id="{B25B44D9-6ED4-4BDF-8857-ADF177A6FDD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35" name="Texto 17" hidden="1">
          <a:extLst>
            <a:ext uri="{FF2B5EF4-FFF2-40B4-BE49-F238E27FC236}">
              <a16:creationId xmlns:a16="http://schemas.microsoft.com/office/drawing/2014/main" id="{B7ED1D98-2164-4FB4-BF56-DDE66BC0E70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36" name="Texto 17" hidden="1">
          <a:extLst>
            <a:ext uri="{FF2B5EF4-FFF2-40B4-BE49-F238E27FC236}">
              <a16:creationId xmlns:a16="http://schemas.microsoft.com/office/drawing/2014/main" id="{B459006C-E086-4184-BB2C-C332B27FDBE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37" name="Texto 17" hidden="1">
          <a:extLst>
            <a:ext uri="{FF2B5EF4-FFF2-40B4-BE49-F238E27FC236}">
              <a16:creationId xmlns:a16="http://schemas.microsoft.com/office/drawing/2014/main" id="{FC1AD969-23BB-43C4-9E6E-FB9A92629A6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38" name="Texto 17" hidden="1">
          <a:extLst>
            <a:ext uri="{FF2B5EF4-FFF2-40B4-BE49-F238E27FC236}">
              <a16:creationId xmlns:a16="http://schemas.microsoft.com/office/drawing/2014/main" id="{E69F649A-D197-4BE9-8D9D-225CBB9AE48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39" name="Texto 17" hidden="1">
          <a:extLst>
            <a:ext uri="{FF2B5EF4-FFF2-40B4-BE49-F238E27FC236}">
              <a16:creationId xmlns:a16="http://schemas.microsoft.com/office/drawing/2014/main" id="{0D2F50BC-A08F-4D92-B8E0-C35A731E4A0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40" name="Texto 17" hidden="1">
          <a:extLst>
            <a:ext uri="{FF2B5EF4-FFF2-40B4-BE49-F238E27FC236}">
              <a16:creationId xmlns:a16="http://schemas.microsoft.com/office/drawing/2014/main" id="{D9217CE1-4D23-4E6C-B6DE-A9A60BFB7D3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41" name="Texto 17" hidden="1">
          <a:extLst>
            <a:ext uri="{FF2B5EF4-FFF2-40B4-BE49-F238E27FC236}">
              <a16:creationId xmlns:a16="http://schemas.microsoft.com/office/drawing/2014/main" id="{E9F56ED2-7F69-4B58-84DC-2EFF495D230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42" name="Texto 17" hidden="1">
          <a:extLst>
            <a:ext uri="{FF2B5EF4-FFF2-40B4-BE49-F238E27FC236}">
              <a16:creationId xmlns:a16="http://schemas.microsoft.com/office/drawing/2014/main" id="{E3437321-2933-4113-BFCA-D00AB091CC0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43" name="Texto 17" hidden="1">
          <a:extLst>
            <a:ext uri="{FF2B5EF4-FFF2-40B4-BE49-F238E27FC236}">
              <a16:creationId xmlns:a16="http://schemas.microsoft.com/office/drawing/2014/main" id="{213D28FA-34DE-4E9E-8F5B-7F289F391F7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44" name="Texto 17" hidden="1">
          <a:extLst>
            <a:ext uri="{FF2B5EF4-FFF2-40B4-BE49-F238E27FC236}">
              <a16:creationId xmlns:a16="http://schemas.microsoft.com/office/drawing/2014/main" id="{0A3588F2-CA89-4B5D-B046-952BEE66544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45" name="Texto 17" hidden="1">
          <a:extLst>
            <a:ext uri="{FF2B5EF4-FFF2-40B4-BE49-F238E27FC236}">
              <a16:creationId xmlns:a16="http://schemas.microsoft.com/office/drawing/2014/main" id="{FF747169-75C5-4007-A853-23736D0B007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46" name="Texto 17" hidden="1">
          <a:extLst>
            <a:ext uri="{FF2B5EF4-FFF2-40B4-BE49-F238E27FC236}">
              <a16:creationId xmlns:a16="http://schemas.microsoft.com/office/drawing/2014/main" id="{E109CD17-0F3A-4F82-8E2B-0BB6916A440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47" name="Texto 17" hidden="1">
          <a:extLst>
            <a:ext uri="{FF2B5EF4-FFF2-40B4-BE49-F238E27FC236}">
              <a16:creationId xmlns:a16="http://schemas.microsoft.com/office/drawing/2014/main" id="{FA9FE7E5-D95D-4DEE-B712-ABBF54C3A84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48" name="Texto 17" hidden="1">
          <a:extLst>
            <a:ext uri="{FF2B5EF4-FFF2-40B4-BE49-F238E27FC236}">
              <a16:creationId xmlns:a16="http://schemas.microsoft.com/office/drawing/2014/main" id="{E42E31C5-DCA0-4697-A481-8CAF766E1FB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49" name="Texto 17" hidden="1">
          <a:extLst>
            <a:ext uri="{FF2B5EF4-FFF2-40B4-BE49-F238E27FC236}">
              <a16:creationId xmlns:a16="http://schemas.microsoft.com/office/drawing/2014/main" id="{CCBA5129-7AB9-4EC3-BBFF-A4DD0366543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50" name="Texto 17" hidden="1">
          <a:extLst>
            <a:ext uri="{FF2B5EF4-FFF2-40B4-BE49-F238E27FC236}">
              <a16:creationId xmlns:a16="http://schemas.microsoft.com/office/drawing/2014/main" id="{A34DD0D0-A143-48F5-8637-5739E685A04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451" name="Texto 17" hidden="1">
          <a:extLst>
            <a:ext uri="{FF2B5EF4-FFF2-40B4-BE49-F238E27FC236}">
              <a16:creationId xmlns:a16="http://schemas.microsoft.com/office/drawing/2014/main" id="{CBE9FAC8-BBE6-40FE-B7F4-316B44A7E336}"/>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452" name="Texto 17" hidden="1">
          <a:extLst>
            <a:ext uri="{FF2B5EF4-FFF2-40B4-BE49-F238E27FC236}">
              <a16:creationId xmlns:a16="http://schemas.microsoft.com/office/drawing/2014/main" id="{533C7001-2947-44F8-BA22-7D8E5A58EF74}"/>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53" name="Texto 17" hidden="1">
          <a:extLst>
            <a:ext uri="{FF2B5EF4-FFF2-40B4-BE49-F238E27FC236}">
              <a16:creationId xmlns:a16="http://schemas.microsoft.com/office/drawing/2014/main" id="{8610C0BD-E4D7-4CC2-9578-65F0A494C6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54" name="Texto 17" hidden="1">
          <a:extLst>
            <a:ext uri="{FF2B5EF4-FFF2-40B4-BE49-F238E27FC236}">
              <a16:creationId xmlns:a16="http://schemas.microsoft.com/office/drawing/2014/main" id="{A0D53875-8E43-46E4-8914-9F80C54477A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55" name="Texto 17" hidden="1">
          <a:extLst>
            <a:ext uri="{FF2B5EF4-FFF2-40B4-BE49-F238E27FC236}">
              <a16:creationId xmlns:a16="http://schemas.microsoft.com/office/drawing/2014/main" id="{CE9747B5-31DA-4C79-9F07-A626019202F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56" name="Texto 17" hidden="1">
          <a:extLst>
            <a:ext uri="{FF2B5EF4-FFF2-40B4-BE49-F238E27FC236}">
              <a16:creationId xmlns:a16="http://schemas.microsoft.com/office/drawing/2014/main" id="{E8197433-C2F1-4857-9794-DFF806F68E5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57" name="Texto 17" hidden="1">
          <a:extLst>
            <a:ext uri="{FF2B5EF4-FFF2-40B4-BE49-F238E27FC236}">
              <a16:creationId xmlns:a16="http://schemas.microsoft.com/office/drawing/2014/main" id="{ADD8C12C-93FA-4296-8638-5B704D0C75A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58" name="Texto 17" hidden="1">
          <a:extLst>
            <a:ext uri="{FF2B5EF4-FFF2-40B4-BE49-F238E27FC236}">
              <a16:creationId xmlns:a16="http://schemas.microsoft.com/office/drawing/2014/main" id="{C2A390F3-0D07-49F3-9723-C63CD28EB73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59" name="Texto 17" hidden="1">
          <a:extLst>
            <a:ext uri="{FF2B5EF4-FFF2-40B4-BE49-F238E27FC236}">
              <a16:creationId xmlns:a16="http://schemas.microsoft.com/office/drawing/2014/main" id="{28678CFE-82DB-48B5-9078-2E9FF8571A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60" name="Texto 17" hidden="1">
          <a:extLst>
            <a:ext uri="{FF2B5EF4-FFF2-40B4-BE49-F238E27FC236}">
              <a16:creationId xmlns:a16="http://schemas.microsoft.com/office/drawing/2014/main" id="{E2F276DA-4FDB-47A1-B1DB-FD2D164C987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61" name="Texto 17" hidden="1">
          <a:extLst>
            <a:ext uri="{FF2B5EF4-FFF2-40B4-BE49-F238E27FC236}">
              <a16:creationId xmlns:a16="http://schemas.microsoft.com/office/drawing/2014/main" id="{BBC700BE-9B75-40F2-91FD-50AD7308CB4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62" name="Texto 17" hidden="1">
          <a:extLst>
            <a:ext uri="{FF2B5EF4-FFF2-40B4-BE49-F238E27FC236}">
              <a16:creationId xmlns:a16="http://schemas.microsoft.com/office/drawing/2014/main" id="{C46297D9-7685-4435-826A-6CDE10449C4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63" name="Texto 17" hidden="1">
          <a:extLst>
            <a:ext uri="{FF2B5EF4-FFF2-40B4-BE49-F238E27FC236}">
              <a16:creationId xmlns:a16="http://schemas.microsoft.com/office/drawing/2014/main" id="{BBF6CC46-FBE5-4332-956A-58078D9B295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64" name="Texto 17" hidden="1">
          <a:extLst>
            <a:ext uri="{FF2B5EF4-FFF2-40B4-BE49-F238E27FC236}">
              <a16:creationId xmlns:a16="http://schemas.microsoft.com/office/drawing/2014/main" id="{CBFCACBF-BB6F-4BD2-B65E-631051A9824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65" name="Texto 17" hidden="1">
          <a:extLst>
            <a:ext uri="{FF2B5EF4-FFF2-40B4-BE49-F238E27FC236}">
              <a16:creationId xmlns:a16="http://schemas.microsoft.com/office/drawing/2014/main" id="{215813C0-1C32-409D-814C-6CE84015A64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66" name="Texto 17" hidden="1">
          <a:extLst>
            <a:ext uri="{FF2B5EF4-FFF2-40B4-BE49-F238E27FC236}">
              <a16:creationId xmlns:a16="http://schemas.microsoft.com/office/drawing/2014/main" id="{44EC0489-165A-4359-8BE0-9953D76E561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67" name="Texto 17" hidden="1">
          <a:extLst>
            <a:ext uri="{FF2B5EF4-FFF2-40B4-BE49-F238E27FC236}">
              <a16:creationId xmlns:a16="http://schemas.microsoft.com/office/drawing/2014/main" id="{B045A6CE-0A07-428B-9CE3-BE064DAB868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68" name="Texto 17" hidden="1">
          <a:extLst>
            <a:ext uri="{FF2B5EF4-FFF2-40B4-BE49-F238E27FC236}">
              <a16:creationId xmlns:a16="http://schemas.microsoft.com/office/drawing/2014/main" id="{20B4C55D-3737-4A74-8F56-9D72DCA1F8D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69" name="Texto 17" hidden="1">
          <a:extLst>
            <a:ext uri="{FF2B5EF4-FFF2-40B4-BE49-F238E27FC236}">
              <a16:creationId xmlns:a16="http://schemas.microsoft.com/office/drawing/2014/main" id="{0247E5A7-131B-428C-943E-2BB4B4DC8E1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70" name="Texto 17" hidden="1">
          <a:extLst>
            <a:ext uri="{FF2B5EF4-FFF2-40B4-BE49-F238E27FC236}">
              <a16:creationId xmlns:a16="http://schemas.microsoft.com/office/drawing/2014/main" id="{C81FE7E5-97FE-4669-A426-1010421D3F7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71" name="Texto 17" hidden="1">
          <a:extLst>
            <a:ext uri="{FF2B5EF4-FFF2-40B4-BE49-F238E27FC236}">
              <a16:creationId xmlns:a16="http://schemas.microsoft.com/office/drawing/2014/main" id="{EB783183-63A1-4476-B060-4C6C117921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72" name="Texto 17" hidden="1">
          <a:extLst>
            <a:ext uri="{FF2B5EF4-FFF2-40B4-BE49-F238E27FC236}">
              <a16:creationId xmlns:a16="http://schemas.microsoft.com/office/drawing/2014/main" id="{82D4B02E-01A7-44B9-A92D-A8A580AB18F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73" name="Texto 17" hidden="1">
          <a:extLst>
            <a:ext uri="{FF2B5EF4-FFF2-40B4-BE49-F238E27FC236}">
              <a16:creationId xmlns:a16="http://schemas.microsoft.com/office/drawing/2014/main" id="{0E8542C7-7BC4-4F76-B078-8121D4C6D9C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74" name="Texto 17" hidden="1">
          <a:extLst>
            <a:ext uri="{FF2B5EF4-FFF2-40B4-BE49-F238E27FC236}">
              <a16:creationId xmlns:a16="http://schemas.microsoft.com/office/drawing/2014/main" id="{326962D4-A3FB-47ED-8CAF-386035C258C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75" name="Texto 17" hidden="1">
          <a:extLst>
            <a:ext uri="{FF2B5EF4-FFF2-40B4-BE49-F238E27FC236}">
              <a16:creationId xmlns:a16="http://schemas.microsoft.com/office/drawing/2014/main" id="{ACD16C38-5705-4100-8185-DE487A972C5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76" name="Texto 17" hidden="1">
          <a:extLst>
            <a:ext uri="{FF2B5EF4-FFF2-40B4-BE49-F238E27FC236}">
              <a16:creationId xmlns:a16="http://schemas.microsoft.com/office/drawing/2014/main" id="{DE71593A-3293-4F2B-AEA9-865CF545050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77" name="Texto 17" hidden="1">
          <a:extLst>
            <a:ext uri="{FF2B5EF4-FFF2-40B4-BE49-F238E27FC236}">
              <a16:creationId xmlns:a16="http://schemas.microsoft.com/office/drawing/2014/main" id="{F26460AD-E2AC-46BA-ACFE-514D601C6F3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78" name="Texto 17" hidden="1">
          <a:extLst>
            <a:ext uri="{FF2B5EF4-FFF2-40B4-BE49-F238E27FC236}">
              <a16:creationId xmlns:a16="http://schemas.microsoft.com/office/drawing/2014/main" id="{50BB92E9-8A11-4EB0-930A-FF1EC4A7F82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79" name="Texto 17" hidden="1">
          <a:extLst>
            <a:ext uri="{FF2B5EF4-FFF2-40B4-BE49-F238E27FC236}">
              <a16:creationId xmlns:a16="http://schemas.microsoft.com/office/drawing/2014/main" id="{BE4E071C-170D-4A56-8FF4-B4BDD9150DF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80" name="Texto 17" hidden="1">
          <a:extLst>
            <a:ext uri="{FF2B5EF4-FFF2-40B4-BE49-F238E27FC236}">
              <a16:creationId xmlns:a16="http://schemas.microsoft.com/office/drawing/2014/main" id="{565F1AE8-F4F4-48E5-9D74-AC011701F42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81" name="Texto 17" hidden="1">
          <a:extLst>
            <a:ext uri="{FF2B5EF4-FFF2-40B4-BE49-F238E27FC236}">
              <a16:creationId xmlns:a16="http://schemas.microsoft.com/office/drawing/2014/main" id="{C8146D29-AF4F-4C65-A764-94782E35E05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82" name="Texto 17" hidden="1">
          <a:extLst>
            <a:ext uri="{FF2B5EF4-FFF2-40B4-BE49-F238E27FC236}">
              <a16:creationId xmlns:a16="http://schemas.microsoft.com/office/drawing/2014/main" id="{11E33A2E-D499-409F-A7F4-FF68E23AA9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83" name="Texto 17" hidden="1">
          <a:extLst>
            <a:ext uri="{FF2B5EF4-FFF2-40B4-BE49-F238E27FC236}">
              <a16:creationId xmlns:a16="http://schemas.microsoft.com/office/drawing/2014/main" id="{247C8563-A047-4ADE-A806-64E85261392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84" name="Texto 17" hidden="1">
          <a:extLst>
            <a:ext uri="{FF2B5EF4-FFF2-40B4-BE49-F238E27FC236}">
              <a16:creationId xmlns:a16="http://schemas.microsoft.com/office/drawing/2014/main" id="{37B3C662-71A9-4A6C-B29E-4241F9C10C6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85" name="Texto 17" hidden="1">
          <a:extLst>
            <a:ext uri="{FF2B5EF4-FFF2-40B4-BE49-F238E27FC236}">
              <a16:creationId xmlns:a16="http://schemas.microsoft.com/office/drawing/2014/main" id="{EF3E28D9-13FC-40AF-A287-E3877C655A0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86" name="Texto 17" hidden="1">
          <a:extLst>
            <a:ext uri="{FF2B5EF4-FFF2-40B4-BE49-F238E27FC236}">
              <a16:creationId xmlns:a16="http://schemas.microsoft.com/office/drawing/2014/main" id="{833C2A97-BA30-4B04-835D-91730A51FF6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87" name="Texto 17" hidden="1">
          <a:extLst>
            <a:ext uri="{FF2B5EF4-FFF2-40B4-BE49-F238E27FC236}">
              <a16:creationId xmlns:a16="http://schemas.microsoft.com/office/drawing/2014/main" id="{36BA943E-9B07-49B1-B8C8-4840943123C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488" name="Texto 17" hidden="1">
          <a:extLst>
            <a:ext uri="{FF2B5EF4-FFF2-40B4-BE49-F238E27FC236}">
              <a16:creationId xmlns:a16="http://schemas.microsoft.com/office/drawing/2014/main" id="{452F96BB-408E-4AEC-9CE6-0CC1E4664722}"/>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489" name="Texto 17" hidden="1">
          <a:extLst>
            <a:ext uri="{FF2B5EF4-FFF2-40B4-BE49-F238E27FC236}">
              <a16:creationId xmlns:a16="http://schemas.microsoft.com/office/drawing/2014/main" id="{F8DBFA40-5B50-4889-AB1E-14D7018BCF9C}"/>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90" name="Texto 17" hidden="1">
          <a:extLst>
            <a:ext uri="{FF2B5EF4-FFF2-40B4-BE49-F238E27FC236}">
              <a16:creationId xmlns:a16="http://schemas.microsoft.com/office/drawing/2014/main" id="{968FF750-59B1-4561-8A87-10489E06703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91" name="Texto 17" hidden="1">
          <a:extLst>
            <a:ext uri="{FF2B5EF4-FFF2-40B4-BE49-F238E27FC236}">
              <a16:creationId xmlns:a16="http://schemas.microsoft.com/office/drawing/2014/main" id="{1EFD3A54-BA6E-4E9C-A15A-9B1FFF950FB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92" name="Texto 17" hidden="1">
          <a:extLst>
            <a:ext uri="{FF2B5EF4-FFF2-40B4-BE49-F238E27FC236}">
              <a16:creationId xmlns:a16="http://schemas.microsoft.com/office/drawing/2014/main" id="{B9C96A1B-FD95-4893-B137-579C31E3B6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93" name="Texto 17" hidden="1">
          <a:extLst>
            <a:ext uri="{FF2B5EF4-FFF2-40B4-BE49-F238E27FC236}">
              <a16:creationId xmlns:a16="http://schemas.microsoft.com/office/drawing/2014/main" id="{BD43A7AD-BF45-4259-A1EF-384286FF381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94" name="Texto 17" hidden="1">
          <a:extLst>
            <a:ext uri="{FF2B5EF4-FFF2-40B4-BE49-F238E27FC236}">
              <a16:creationId xmlns:a16="http://schemas.microsoft.com/office/drawing/2014/main" id="{0F75A263-1165-459C-BACC-6E4C57EF064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95" name="Texto 17" hidden="1">
          <a:extLst>
            <a:ext uri="{FF2B5EF4-FFF2-40B4-BE49-F238E27FC236}">
              <a16:creationId xmlns:a16="http://schemas.microsoft.com/office/drawing/2014/main" id="{32A00466-84C3-4547-B771-61D9FF5D012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96" name="Texto 17" hidden="1">
          <a:extLst>
            <a:ext uri="{FF2B5EF4-FFF2-40B4-BE49-F238E27FC236}">
              <a16:creationId xmlns:a16="http://schemas.microsoft.com/office/drawing/2014/main" id="{7D4CACCF-618B-4E45-B409-ED9F13B9810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497" name="Texto 17" hidden="1">
          <a:extLst>
            <a:ext uri="{FF2B5EF4-FFF2-40B4-BE49-F238E27FC236}">
              <a16:creationId xmlns:a16="http://schemas.microsoft.com/office/drawing/2014/main" id="{EE0601CE-5841-4F1F-87B7-0F9D0517F7E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98" name="Texto 17" hidden="1">
          <a:extLst>
            <a:ext uri="{FF2B5EF4-FFF2-40B4-BE49-F238E27FC236}">
              <a16:creationId xmlns:a16="http://schemas.microsoft.com/office/drawing/2014/main" id="{E18DA160-EDAC-44E3-B16A-FE3591DA234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499" name="Texto 17" hidden="1">
          <a:extLst>
            <a:ext uri="{FF2B5EF4-FFF2-40B4-BE49-F238E27FC236}">
              <a16:creationId xmlns:a16="http://schemas.microsoft.com/office/drawing/2014/main" id="{9E9BEA4C-BEA3-4BE2-8E84-C74D8510A3D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00" name="Texto 17" hidden="1">
          <a:extLst>
            <a:ext uri="{FF2B5EF4-FFF2-40B4-BE49-F238E27FC236}">
              <a16:creationId xmlns:a16="http://schemas.microsoft.com/office/drawing/2014/main" id="{B5608D0F-34E0-4BFD-92E8-57A886545BC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01" name="Texto 17" hidden="1">
          <a:extLst>
            <a:ext uri="{FF2B5EF4-FFF2-40B4-BE49-F238E27FC236}">
              <a16:creationId xmlns:a16="http://schemas.microsoft.com/office/drawing/2014/main" id="{B7B4055D-7886-4498-8449-8DE1136692C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02" name="Texto 17" hidden="1">
          <a:extLst>
            <a:ext uri="{FF2B5EF4-FFF2-40B4-BE49-F238E27FC236}">
              <a16:creationId xmlns:a16="http://schemas.microsoft.com/office/drawing/2014/main" id="{00A3F07D-5C65-4A9E-9833-3C6CBEFE4E9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03" name="Texto 17" hidden="1">
          <a:extLst>
            <a:ext uri="{FF2B5EF4-FFF2-40B4-BE49-F238E27FC236}">
              <a16:creationId xmlns:a16="http://schemas.microsoft.com/office/drawing/2014/main" id="{17641397-4539-4DAE-A82F-ADEBBF1EC01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04" name="Texto 17" hidden="1">
          <a:extLst>
            <a:ext uri="{FF2B5EF4-FFF2-40B4-BE49-F238E27FC236}">
              <a16:creationId xmlns:a16="http://schemas.microsoft.com/office/drawing/2014/main" id="{E0DEA569-8B8A-4C96-B612-26D4D8584D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05" name="Texto 17" hidden="1">
          <a:extLst>
            <a:ext uri="{FF2B5EF4-FFF2-40B4-BE49-F238E27FC236}">
              <a16:creationId xmlns:a16="http://schemas.microsoft.com/office/drawing/2014/main" id="{2504483E-B83C-4019-BEB3-363494051FB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06" name="Texto 17" hidden="1">
          <a:extLst>
            <a:ext uri="{FF2B5EF4-FFF2-40B4-BE49-F238E27FC236}">
              <a16:creationId xmlns:a16="http://schemas.microsoft.com/office/drawing/2014/main" id="{F0D77384-D642-44FB-A47C-A56CAF7254F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07" name="Texto 17" hidden="1">
          <a:extLst>
            <a:ext uri="{FF2B5EF4-FFF2-40B4-BE49-F238E27FC236}">
              <a16:creationId xmlns:a16="http://schemas.microsoft.com/office/drawing/2014/main" id="{9C39777D-7BE1-4B61-9598-A5E56102DA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08" name="Texto 17" hidden="1">
          <a:extLst>
            <a:ext uri="{FF2B5EF4-FFF2-40B4-BE49-F238E27FC236}">
              <a16:creationId xmlns:a16="http://schemas.microsoft.com/office/drawing/2014/main" id="{9D413446-D3E9-40A6-9F6F-F4F6DBF8F00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09" name="Texto 17" hidden="1">
          <a:extLst>
            <a:ext uri="{FF2B5EF4-FFF2-40B4-BE49-F238E27FC236}">
              <a16:creationId xmlns:a16="http://schemas.microsoft.com/office/drawing/2014/main" id="{1A22F5BC-9E68-48CA-BF7E-D7D3F516191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10" name="Texto 17" hidden="1">
          <a:extLst>
            <a:ext uri="{FF2B5EF4-FFF2-40B4-BE49-F238E27FC236}">
              <a16:creationId xmlns:a16="http://schemas.microsoft.com/office/drawing/2014/main" id="{A23E2F34-ED26-4CA9-873C-A7528B01A53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11" name="Texto 17" hidden="1">
          <a:extLst>
            <a:ext uri="{FF2B5EF4-FFF2-40B4-BE49-F238E27FC236}">
              <a16:creationId xmlns:a16="http://schemas.microsoft.com/office/drawing/2014/main" id="{0C2CA100-9C1E-40EE-84B4-36A9BD781B9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12" name="Texto 17" hidden="1">
          <a:extLst>
            <a:ext uri="{FF2B5EF4-FFF2-40B4-BE49-F238E27FC236}">
              <a16:creationId xmlns:a16="http://schemas.microsoft.com/office/drawing/2014/main" id="{12A0EE66-7F3F-4168-A3A7-18B2796982E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13" name="Texto 17" hidden="1">
          <a:extLst>
            <a:ext uri="{FF2B5EF4-FFF2-40B4-BE49-F238E27FC236}">
              <a16:creationId xmlns:a16="http://schemas.microsoft.com/office/drawing/2014/main" id="{452AD949-29F3-40B1-8735-30C068958E8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14" name="Texto 17" hidden="1">
          <a:extLst>
            <a:ext uri="{FF2B5EF4-FFF2-40B4-BE49-F238E27FC236}">
              <a16:creationId xmlns:a16="http://schemas.microsoft.com/office/drawing/2014/main" id="{777134D9-8943-4580-A8B2-9AE2CB25A43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15" name="Texto 17" hidden="1">
          <a:extLst>
            <a:ext uri="{FF2B5EF4-FFF2-40B4-BE49-F238E27FC236}">
              <a16:creationId xmlns:a16="http://schemas.microsoft.com/office/drawing/2014/main" id="{99B50DED-C181-467F-B8A8-C034CE76A56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16" name="Texto 17" hidden="1">
          <a:extLst>
            <a:ext uri="{FF2B5EF4-FFF2-40B4-BE49-F238E27FC236}">
              <a16:creationId xmlns:a16="http://schemas.microsoft.com/office/drawing/2014/main" id="{B2B6BD19-81B4-4C5F-93C1-B95ACE57690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17" name="Texto 17" hidden="1">
          <a:extLst>
            <a:ext uri="{FF2B5EF4-FFF2-40B4-BE49-F238E27FC236}">
              <a16:creationId xmlns:a16="http://schemas.microsoft.com/office/drawing/2014/main" id="{B6427C79-0E8F-4779-A5DF-04393A6B79C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18" name="Texto 17" hidden="1">
          <a:extLst>
            <a:ext uri="{FF2B5EF4-FFF2-40B4-BE49-F238E27FC236}">
              <a16:creationId xmlns:a16="http://schemas.microsoft.com/office/drawing/2014/main" id="{651CB9A2-B561-43E9-8141-3CFE9FC611C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19" name="Texto 17" hidden="1">
          <a:extLst>
            <a:ext uri="{FF2B5EF4-FFF2-40B4-BE49-F238E27FC236}">
              <a16:creationId xmlns:a16="http://schemas.microsoft.com/office/drawing/2014/main" id="{9110FA6A-44E0-4CE1-AE61-92CC0E6B19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20" name="Texto 17" hidden="1">
          <a:extLst>
            <a:ext uri="{FF2B5EF4-FFF2-40B4-BE49-F238E27FC236}">
              <a16:creationId xmlns:a16="http://schemas.microsoft.com/office/drawing/2014/main" id="{D386F4BE-07A9-44EC-8050-EF0B4D80C20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21" name="Texto 17" hidden="1">
          <a:extLst>
            <a:ext uri="{FF2B5EF4-FFF2-40B4-BE49-F238E27FC236}">
              <a16:creationId xmlns:a16="http://schemas.microsoft.com/office/drawing/2014/main" id="{560A85A1-5A92-46DA-8F44-65A05935D17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22" name="Texto 17" hidden="1">
          <a:extLst>
            <a:ext uri="{FF2B5EF4-FFF2-40B4-BE49-F238E27FC236}">
              <a16:creationId xmlns:a16="http://schemas.microsoft.com/office/drawing/2014/main" id="{E343D378-6B12-4391-9C02-9CD0471AF6F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23" name="Texto 17" hidden="1">
          <a:extLst>
            <a:ext uri="{FF2B5EF4-FFF2-40B4-BE49-F238E27FC236}">
              <a16:creationId xmlns:a16="http://schemas.microsoft.com/office/drawing/2014/main" id="{015C9ED6-584D-4501-9D30-007CF34B747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24" name="Texto 17" hidden="1">
          <a:extLst>
            <a:ext uri="{FF2B5EF4-FFF2-40B4-BE49-F238E27FC236}">
              <a16:creationId xmlns:a16="http://schemas.microsoft.com/office/drawing/2014/main" id="{C3327D73-67FE-468C-8C3B-CDD4F94B6CB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525" name="Texto 17" hidden="1">
          <a:extLst>
            <a:ext uri="{FF2B5EF4-FFF2-40B4-BE49-F238E27FC236}">
              <a16:creationId xmlns:a16="http://schemas.microsoft.com/office/drawing/2014/main" id="{97CC7361-D836-404C-B87A-8F33A2A25C27}"/>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526" name="Texto 17" hidden="1">
          <a:extLst>
            <a:ext uri="{FF2B5EF4-FFF2-40B4-BE49-F238E27FC236}">
              <a16:creationId xmlns:a16="http://schemas.microsoft.com/office/drawing/2014/main" id="{00A004AE-250C-4F9B-82B6-6ABA68905CF6}"/>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27" name="Texto 17" hidden="1">
          <a:extLst>
            <a:ext uri="{FF2B5EF4-FFF2-40B4-BE49-F238E27FC236}">
              <a16:creationId xmlns:a16="http://schemas.microsoft.com/office/drawing/2014/main" id="{31068736-3810-4533-8674-919FA66BDBF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28" name="Texto 17" hidden="1">
          <a:extLst>
            <a:ext uri="{FF2B5EF4-FFF2-40B4-BE49-F238E27FC236}">
              <a16:creationId xmlns:a16="http://schemas.microsoft.com/office/drawing/2014/main" id="{0209FF5F-8CBF-4F6C-8BE9-E67CCD80A71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29" name="Texto 17" hidden="1">
          <a:extLst>
            <a:ext uri="{FF2B5EF4-FFF2-40B4-BE49-F238E27FC236}">
              <a16:creationId xmlns:a16="http://schemas.microsoft.com/office/drawing/2014/main" id="{F116A793-EBC2-45AF-A65A-13968420547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30" name="Texto 17" hidden="1">
          <a:extLst>
            <a:ext uri="{FF2B5EF4-FFF2-40B4-BE49-F238E27FC236}">
              <a16:creationId xmlns:a16="http://schemas.microsoft.com/office/drawing/2014/main" id="{96AE9BA8-1E53-4A40-9F07-546B6D4AF9C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31" name="Texto 17" hidden="1">
          <a:extLst>
            <a:ext uri="{FF2B5EF4-FFF2-40B4-BE49-F238E27FC236}">
              <a16:creationId xmlns:a16="http://schemas.microsoft.com/office/drawing/2014/main" id="{74495B27-723D-4A4E-8856-850DD74F682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32" name="Texto 17" hidden="1">
          <a:extLst>
            <a:ext uri="{FF2B5EF4-FFF2-40B4-BE49-F238E27FC236}">
              <a16:creationId xmlns:a16="http://schemas.microsoft.com/office/drawing/2014/main" id="{75386C92-4178-424A-A89B-13D872E4D5C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33" name="Texto 17" hidden="1">
          <a:extLst>
            <a:ext uri="{FF2B5EF4-FFF2-40B4-BE49-F238E27FC236}">
              <a16:creationId xmlns:a16="http://schemas.microsoft.com/office/drawing/2014/main" id="{E7A704A8-B86C-4E42-8C64-B6B61FF5C6D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34" name="Texto 17" hidden="1">
          <a:extLst>
            <a:ext uri="{FF2B5EF4-FFF2-40B4-BE49-F238E27FC236}">
              <a16:creationId xmlns:a16="http://schemas.microsoft.com/office/drawing/2014/main" id="{264B9865-3C6D-46FC-BD7F-2332CC4D359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35" name="Texto 17" hidden="1">
          <a:extLst>
            <a:ext uri="{FF2B5EF4-FFF2-40B4-BE49-F238E27FC236}">
              <a16:creationId xmlns:a16="http://schemas.microsoft.com/office/drawing/2014/main" id="{ABD1C879-A869-44F6-A190-B6713C340D5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36" name="Texto 17" hidden="1">
          <a:extLst>
            <a:ext uri="{FF2B5EF4-FFF2-40B4-BE49-F238E27FC236}">
              <a16:creationId xmlns:a16="http://schemas.microsoft.com/office/drawing/2014/main" id="{29EBCBC7-CFB4-4072-96D4-16FC4E31564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37" name="Texto 17" hidden="1">
          <a:extLst>
            <a:ext uri="{FF2B5EF4-FFF2-40B4-BE49-F238E27FC236}">
              <a16:creationId xmlns:a16="http://schemas.microsoft.com/office/drawing/2014/main" id="{2AC9CAC9-F1E7-4274-830D-574353DBF60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38" name="Texto 17" hidden="1">
          <a:extLst>
            <a:ext uri="{FF2B5EF4-FFF2-40B4-BE49-F238E27FC236}">
              <a16:creationId xmlns:a16="http://schemas.microsoft.com/office/drawing/2014/main" id="{CADC45AB-A789-4009-ADB7-D25A23768A3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39" name="Texto 17" hidden="1">
          <a:extLst>
            <a:ext uri="{FF2B5EF4-FFF2-40B4-BE49-F238E27FC236}">
              <a16:creationId xmlns:a16="http://schemas.microsoft.com/office/drawing/2014/main" id="{4FD08B01-FC65-4C38-BEB1-33B5A783CD9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40" name="Texto 17" hidden="1">
          <a:extLst>
            <a:ext uri="{FF2B5EF4-FFF2-40B4-BE49-F238E27FC236}">
              <a16:creationId xmlns:a16="http://schemas.microsoft.com/office/drawing/2014/main" id="{2F25AA31-3C2B-4610-A518-3670EBBEAD7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41" name="Texto 17" hidden="1">
          <a:extLst>
            <a:ext uri="{FF2B5EF4-FFF2-40B4-BE49-F238E27FC236}">
              <a16:creationId xmlns:a16="http://schemas.microsoft.com/office/drawing/2014/main" id="{0E5664FF-6CE3-41A2-AA55-CDFADBA28A6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42" name="Texto 17" hidden="1">
          <a:extLst>
            <a:ext uri="{FF2B5EF4-FFF2-40B4-BE49-F238E27FC236}">
              <a16:creationId xmlns:a16="http://schemas.microsoft.com/office/drawing/2014/main" id="{84EC9740-4815-4F62-98B7-758362FB8BC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43" name="Texto 17" hidden="1">
          <a:extLst>
            <a:ext uri="{FF2B5EF4-FFF2-40B4-BE49-F238E27FC236}">
              <a16:creationId xmlns:a16="http://schemas.microsoft.com/office/drawing/2014/main" id="{62542BC1-6BCA-46EE-A71B-5B64211E788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44" name="Texto 17" hidden="1">
          <a:extLst>
            <a:ext uri="{FF2B5EF4-FFF2-40B4-BE49-F238E27FC236}">
              <a16:creationId xmlns:a16="http://schemas.microsoft.com/office/drawing/2014/main" id="{09BBF673-584F-4D0F-A31C-9F5872F02A7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45" name="Texto 17" hidden="1">
          <a:extLst>
            <a:ext uri="{FF2B5EF4-FFF2-40B4-BE49-F238E27FC236}">
              <a16:creationId xmlns:a16="http://schemas.microsoft.com/office/drawing/2014/main" id="{9DA3BB36-A8C1-48DE-8198-804745BE83F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46" name="Texto 17" hidden="1">
          <a:extLst>
            <a:ext uri="{FF2B5EF4-FFF2-40B4-BE49-F238E27FC236}">
              <a16:creationId xmlns:a16="http://schemas.microsoft.com/office/drawing/2014/main" id="{98E92785-1874-4F14-AE38-05B1BC334F0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47" name="Texto 17" hidden="1">
          <a:extLst>
            <a:ext uri="{FF2B5EF4-FFF2-40B4-BE49-F238E27FC236}">
              <a16:creationId xmlns:a16="http://schemas.microsoft.com/office/drawing/2014/main" id="{5FD3F25B-491E-4406-A25E-15B41D95885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48" name="Texto 17" hidden="1">
          <a:extLst>
            <a:ext uri="{FF2B5EF4-FFF2-40B4-BE49-F238E27FC236}">
              <a16:creationId xmlns:a16="http://schemas.microsoft.com/office/drawing/2014/main" id="{F0A1EFD0-9A15-42D3-97D1-16ADB61B672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49" name="Texto 17" hidden="1">
          <a:extLst>
            <a:ext uri="{FF2B5EF4-FFF2-40B4-BE49-F238E27FC236}">
              <a16:creationId xmlns:a16="http://schemas.microsoft.com/office/drawing/2014/main" id="{CCE650C6-8ABB-49C4-B76F-121072498C4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50" name="Texto 17" hidden="1">
          <a:extLst>
            <a:ext uri="{FF2B5EF4-FFF2-40B4-BE49-F238E27FC236}">
              <a16:creationId xmlns:a16="http://schemas.microsoft.com/office/drawing/2014/main" id="{6673C58C-740E-48A0-B2BC-A5EF138D067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51" name="Texto 17" hidden="1">
          <a:extLst>
            <a:ext uri="{FF2B5EF4-FFF2-40B4-BE49-F238E27FC236}">
              <a16:creationId xmlns:a16="http://schemas.microsoft.com/office/drawing/2014/main" id="{9AC3DCEE-19DA-45E0-A34C-3F5E304EDCB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52" name="Texto 17" hidden="1">
          <a:extLst>
            <a:ext uri="{FF2B5EF4-FFF2-40B4-BE49-F238E27FC236}">
              <a16:creationId xmlns:a16="http://schemas.microsoft.com/office/drawing/2014/main" id="{A9DAEEB3-C924-4C39-8748-F5A36F5ED96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53" name="Texto 17" hidden="1">
          <a:extLst>
            <a:ext uri="{FF2B5EF4-FFF2-40B4-BE49-F238E27FC236}">
              <a16:creationId xmlns:a16="http://schemas.microsoft.com/office/drawing/2014/main" id="{AD32B0A9-AE86-448C-B6E0-BB07820B6A8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54" name="Texto 17" hidden="1">
          <a:extLst>
            <a:ext uri="{FF2B5EF4-FFF2-40B4-BE49-F238E27FC236}">
              <a16:creationId xmlns:a16="http://schemas.microsoft.com/office/drawing/2014/main" id="{0C8CE143-DE66-47AE-A180-F7843E5C8AC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55" name="Texto 17" hidden="1">
          <a:extLst>
            <a:ext uri="{FF2B5EF4-FFF2-40B4-BE49-F238E27FC236}">
              <a16:creationId xmlns:a16="http://schemas.microsoft.com/office/drawing/2014/main" id="{2DF96D85-F40C-4366-99F5-20D64E8FA01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56" name="Texto 17" hidden="1">
          <a:extLst>
            <a:ext uri="{FF2B5EF4-FFF2-40B4-BE49-F238E27FC236}">
              <a16:creationId xmlns:a16="http://schemas.microsoft.com/office/drawing/2014/main" id="{82CB610A-1C92-4667-B652-05D2ED711DF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57" name="Texto 17" hidden="1">
          <a:extLst>
            <a:ext uri="{FF2B5EF4-FFF2-40B4-BE49-F238E27FC236}">
              <a16:creationId xmlns:a16="http://schemas.microsoft.com/office/drawing/2014/main" id="{509C825C-AE58-40A6-8B88-6A3209B5EF4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58" name="Texto 17" hidden="1">
          <a:extLst>
            <a:ext uri="{FF2B5EF4-FFF2-40B4-BE49-F238E27FC236}">
              <a16:creationId xmlns:a16="http://schemas.microsoft.com/office/drawing/2014/main" id="{B9BB7C42-08DA-4CC4-8E79-FD2DDF90A99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59" name="Texto 17" hidden="1">
          <a:extLst>
            <a:ext uri="{FF2B5EF4-FFF2-40B4-BE49-F238E27FC236}">
              <a16:creationId xmlns:a16="http://schemas.microsoft.com/office/drawing/2014/main" id="{FCB734A2-1053-47DE-A28C-D7BBD050B82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60" name="Texto 17" hidden="1">
          <a:extLst>
            <a:ext uri="{FF2B5EF4-FFF2-40B4-BE49-F238E27FC236}">
              <a16:creationId xmlns:a16="http://schemas.microsoft.com/office/drawing/2014/main" id="{F335600A-F608-47FD-827E-ED32885F04D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61" name="Texto 17" hidden="1">
          <a:extLst>
            <a:ext uri="{FF2B5EF4-FFF2-40B4-BE49-F238E27FC236}">
              <a16:creationId xmlns:a16="http://schemas.microsoft.com/office/drawing/2014/main" id="{E48796DF-9781-4959-8635-2DEDFE97C7E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562" name="Texto 17" hidden="1">
          <a:extLst>
            <a:ext uri="{FF2B5EF4-FFF2-40B4-BE49-F238E27FC236}">
              <a16:creationId xmlns:a16="http://schemas.microsoft.com/office/drawing/2014/main" id="{F382AB99-DDC6-48DC-9E8A-A20A14DF1982}"/>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563" name="Texto 17" hidden="1">
          <a:extLst>
            <a:ext uri="{FF2B5EF4-FFF2-40B4-BE49-F238E27FC236}">
              <a16:creationId xmlns:a16="http://schemas.microsoft.com/office/drawing/2014/main" id="{2422E8E2-DC9C-4519-9AE4-FA41BA44BB06}"/>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64" name="Texto 17" hidden="1">
          <a:extLst>
            <a:ext uri="{FF2B5EF4-FFF2-40B4-BE49-F238E27FC236}">
              <a16:creationId xmlns:a16="http://schemas.microsoft.com/office/drawing/2014/main" id="{81DF5421-045F-49A2-96CC-BE5A569F2AA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65" name="Texto 17" hidden="1">
          <a:extLst>
            <a:ext uri="{FF2B5EF4-FFF2-40B4-BE49-F238E27FC236}">
              <a16:creationId xmlns:a16="http://schemas.microsoft.com/office/drawing/2014/main" id="{DC3DE9A0-FE58-48FF-BD2E-B9ADB36DAAE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66" name="Texto 17" hidden="1">
          <a:extLst>
            <a:ext uri="{FF2B5EF4-FFF2-40B4-BE49-F238E27FC236}">
              <a16:creationId xmlns:a16="http://schemas.microsoft.com/office/drawing/2014/main" id="{D098FFF0-7F71-4520-B7A9-710714EFB29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67" name="Texto 17" hidden="1">
          <a:extLst>
            <a:ext uri="{FF2B5EF4-FFF2-40B4-BE49-F238E27FC236}">
              <a16:creationId xmlns:a16="http://schemas.microsoft.com/office/drawing/2014/main" id="{950929B0-6D2F-4C77-83BA-82EAA9C10DA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68" name="Texto 17" hidden="1">
          <a:extLst>
            <a:ext uri="{FF2B5EF4-FFF2-40B4-BE49-F238E27FC236}">
              <a16:creationId xmlns:a16="http://schemas.microsoft.com/office/drawing/2014/main" id="{0F1C768C-DE02-4D9F-852E-1A10D4BBF94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69" name="Texto 17" hidden="1">
          <a:extLst>
            <a:ext uri="{FF2B5EF4-FFF2-40B4-BE49-F238E27FC236}">
              <a16:creationId xmlns:a16="http://schemas.microsoft.com/office/drawing/2014/main" id="{3D70E196-C66A-42EA-A42A-FC9B732D93D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70" name="Texto 17" hidden="1">
          <a:extLst>
            <a:ext uri="{FF2B5EF4-FFF2-40B4-BE49-F238E27FC236}">
              <a16:creationId xmlns:a16="http://schemas.microsoft.com/office/drawing/2014/main" id="{1006BF06-1171-45F3-9A94-869111005C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71" name="Texto 17" hidden="1">
          <a:extLst>
            <a:ext uri="{FF2B5EF4-FFF2-40B4-BE49-F238E27FC236}">
              <a16:creationId xmlns:a16="http://schemas.microsoft.com/office/drawing/2014/main" id="{13DE6EE6-8B06-4AA6-AD6D-CC52B24322F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72" name="Texto 17" hidden="1">
          <a:extLst>
            <a:ext uri="{FF2B5EF4-FFF2-40B4-BE49-F238E27FC236}">
              <a16:creationId xmlns:a16="http://schemas.microsoft.com/office/drawing/2014/main" id="{3100184D-A59F-4020-9EBB-549F5ED8FCA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73" name="Texto 17" hidden="1">
          <a:extLst>
            <a:ext uri="{FF2B5EF4-FFF2-40B4-BE49-F238E27FC236}">
              <a16:creationId xmlns:a16="http://schemas.microsoft.com/office/drawing/2014/main" id="{9BC6128F-C0B2-434E-B349-271CB1C3304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74" name="Texto 17" hidden="1">
          <a:extLst>
            <a:ext uri="{FF2B5EF4-FFF2-40B4-BE49-F238E27FC236}">
              <a16:creationId xmlns:a16="http://schemas.microsoft.com/office/drawing/2014/main" id="{A6295788-311C-4B6C-855C-E7D23589121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75" name="Texto 17" hidden="1">
          <a:extLst>
            <a:ext uri="{FF2B5EF4-FFF2-40B4-BE49-F238E27FC236}">
              <a16:creationId xmlns:a16="http://schemas.microsoft.com/office/drawing/2014/main" id="{09843BDC-53D2-49C7-B352-734A77783B9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76" name="Texto 17" hidden="1">
          <a:extLst>
            <a:ext uri="{FF2B5EF4-FFF2-40B4-BE49-F238E27FC236}">
              <a16:creationId xmlns:a16="http://schemas.microsoft.com/office/drawing/2014/main" id="{53A39D85-5087-486F-A079-306AE6C6605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77" name="Texto 17" hidden="1">
          <a:extLst>
            <a:ext uri="{FF2B5EF4-FFF2-40B4-BE49-F238E27FC236}">
              <a16:creationId xmlns:a16="http://schemas.microsoft.com/office/drawing/2014/main" id="{B903D968-6F23-4D23-968C-8852F36A421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78" name="Texto 17" hidden="1">
          <a:extLst>
            <a:ext uri="{FF2B5EF4-FFF2-40B4-BE49-F238E27FC236}">
              <a16:creationId xmlns:a16="http://schemas.microsoft.com/office/drawing/2014/main" id="{02CEBDFA-7D27-4A79-9251-6BC3960CA21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79" name="Texto 17" hidden="1">
          <a:extLst>
            <a:ext uri="{FF2B5EF4-FFF2-40B4-BE49-F238E27FC236}">
              <a16:creationId xmlns:a16="http://schemas.microsoft.com/office/drawing/2014/main" id="{0D5F3F64-7EEB-4D8A-83F7-FE59986B646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80" name="Texto 17" hidden="1">
          <a:extLst>
            <a:ext uri="{FF2B5EF4-FFF2-40B4-BE49-F238E27FC236}">
              <a16:creationId xmlns:a16="http://schemas.microsoft.com/office/drawing/2014/main" id="{F5E0D6FA-8839-4D59-BDAE-710374A3903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81" name="Texto 17" hidden="1">
          <a:extLst>
            <a:ext uri="{FF2B5EF4-FFF2-40B4-BE49-F238E27FC236}">
              <a16:creationId xmlns:a16="http://schemas.microsoft.com/office/drawing/2014/main" id="{3C45E112-96E8-4F0C-AC31-E2C3C423D8B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82" name="Texto 17" hidden="1">
          <a:extLst>
            <a:ext uri="{FF2B5EF4-FFF2-40B4-BE49-F238E27FC236}">
              <a16:creationId xmlns:a16="http://schemas.microsoft.com/office/drawing/2014/main" id="{9479420F-2B0D-4BDE-AAF9-814BC2F9467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83" name="Texto 17" hidden="1">
          <a:extLst>
            <a:ext uri="{FF2B5EF4-FFF2-40B4-BE49-F238E27FC236}">
              <a16:creationId xmlns:a16="http://schemas.microsoft.com/office/drawing/2014/main" id="{8DF39CC6-48E5-42A2-814B-89F78914340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84" name="Texto 17" hidden="1">
          <a:extLst>
            <a:ext uri="{FF2B5EF4-FFF2-40B4-BE49-F238E27FC236}">
              <a16:creationId xmlns:a16="http://schemas.microsoft.com/office/drawing/2014/main" id="{80940205-5243-44F2-BAA3-13680F6DDD9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85" name="Texto 17" hidden="1">
          <a:extLst>
            <a:ext uri="{FF2B5EF4-FFF2-40B4-BE49-F238E27FC236}">
              <a16:creationId xmlns:a16="http://schemas.microsoft.com/office/drawing/2014/main" id="{85B736C6-17FB-4827-AF66-FCA0B66C00A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86" name="Texto 17" hidden="1">
          <a:extLst>
            <a:ext uri="{FF2B5EF4-FFF2-40B4-BE49-F238E27FC236}">
              <a16:creationId xmlns:a16="http://schemas.microsoft.com/office/drawing/2014/main" id="{3D1F7D8F-BF8C-497E-A8FD-ADBD1E8FCD0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87" name="Texto 17" hidden="1">
          <a:extLst>
            <a:ext uri="{FF2B5EF4-FFF2-40B4-BE49-F238E27FC236}">
              <a16:creationId xmlns:a16="http://schemas.microsoft.com/office/drawing/2014/main" id="{9CF5304E-E7A6-4003-AE95-CCA63C498A3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88" name="Texto 17" hidden="1">
          <a:extLst>
            <a:ext uri="{FF2B5EF4-FFF2-40B4-BE49-F238E27FC236}">
              <a16:creationId xmlns:a16="http://schemas.microsoft.com/office/drawing/2014/main" id="{CBD5C992-0E5A-4E96-B2A8-77ACA36B707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89" name="Texto 17" hidden="1">
          <a:extLst>
            <a:ext uri="{FF2B5EF4-FFF2-40B4-BE49-F238E27FC236}">
              <a16:creationId xmlns:a16="http://schemas.microsoft.com/office/drawing/2014/main" id="{163CC930-ECB2-4EA3-92E1-B03BC78A144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90" name="Texto 17" hidden="1">
          <a:extLst>
            <a:ext uri="{FF2B5EF4-FFF2-40B4-BE49-F238E27FC236}">
              <a16:creationId xmlns:a16="http://schemas.microsoft.com/office/drawing/2014/main" id="{B943AFC0-CCF3-4D4C-ABCC-384D46F97EB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591" name="Texto 17" hidden="1">
          <a:extLst>
            <a:ext uri="{FF2B5EF4-FFF2-40B4-BE49-F238E27FC236}">
              <a16:creationId xmlns:a16="http://schemas.microsoft.com/office/drawing/2014/main" id="{4AD14C3A-A9B0-406A-A9EC-A3E6537ECC7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92" name="Texto 17" hidden="1">
          <a:extLst>
            <a:ext uri="{FF2B5EF4-FFF2-40B4-BE49-F238E27FC236}">
              <a16:creationId xmlns:a16="http://schemas.microsoft.com/office/drawing/2014/main" id="{38159EC9-11F2-4E7F-8877-717CEB7B36D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93" name="Texto 17" hidden="1">
          <a:extLst>
            <a:ext uri="{FF2B5EF4-FFF2-40B4-BE49-F238E27FC236}">
              <a16:creationId xmlns:a16="http://schemas.microsoft.com/office/drawing/2014/main" id="{CEDC0B1B-9D06-47C1-BAA8-4A93C02B457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94" name="Texto 17" hidden="1">
          <a:extLst>
            <a:ext uri="{FF2B5EF4-FFF2-40B4-BE49-F238E27FC236}">
              <a16:creationId xmlns:a16="http://schemas.microsoft.com/office/drawing/2014/main" id="{FBB0234D-201E-4905-9F8B-060EDE56224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95" name="Texto 17" hidden="1">
          <a:extLst>
            <a:ext uri="{FF2B5EF4-FFF2-40B4-BE49-F238E27FC236}">
              <a16:creationId xmlns:a16="http://schemas.microsoft.com/office/drawing/2014/main" id="{E3C29E49-9962-47EF-A0EF-BBDBD6A9A7D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96" name="Texto 17" hidden="1">
          <a:extLst>
            <a:ext uri="{FF2B5EF4-FFF2-40B4-BE49-F238E27FC236}">
              <a16:creationId xmlns:a16="http://schemas.microsoft.com/office/drawing/2014/main" id="{041EBEDE-8F17-4CF7-8344-0BDED22BAB2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97" name="Texto 17" hidden="1">
          <a:extLst>
            <a:ext uri="{FF2B5EF4-FFF2-40B4-BE49-F238E27FC236}">
              <a16:creationId xmlns:a16="http://schemas.microsoft.com/office/drawing/2014/main" id="{AB77DB93-EE08-4114-976A-56A630C8FD6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598" name="Texto 17" hidden="1">
          <a:extLst>
            <a:ext uri="{FF2B5EF4-FFF2-40B4-BE49-F238E27FC236}">
              <a16:creationId xmlns:a16="http://schemas.microsoft.com/office/drawing/2014/main" id="{1F30DB56-D42A-43C3-A1BB-76837640827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599" name="Texto 17" hidden="1">
          <a:extLst>
            <a:ext uri="{FF2B5EF4-FFF2-40B4-BE49-F238E27FC236}">
              <a16:creationId xmlns:a16="http://schemas.microsoft.com/office/drawing/2014/main" id="{44A71E7B-09B2-4095-9014-95D1C1B70E43}"/>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600" name="Texto 17" hidden="1">
          <a:extLst>
            <a:ext uri="{FF2B5EF4-FFF2-40B4-BE49-F238E27FC236}">
              <a16:creationId xmlns:a16="http://schemas.microsoft.com/office/drawing/2014/main" id="{6AADA04C-79A0-45B1-9FE5-ADF5B250BE3B}"/>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01" name="Texto 17" hidden="1">
          <a:extLst>
            <a:ext uri="{FF2B5EF4-FFF2-40B4-BE49-F238E27FC236}">
              <a16:creationId xmlns:a16="http://schemas.microsoft.com/office/drawing/2014/main" id="{8775076E-A607-4FF6-AC54-A6BD0FADED1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02" name="Texto 17" hidden="1">
          <a:extLst>
            <a:ext uri="{FF2B5EF4-FFF2-40B4-BE49-F238E27FC236}">
              <a16:creationId xmlns:a16="http://schemas.microsoft.com/office/drawing/2014/main" id="{C093C77D-3BCE-4E0F-B4DC-035A2FBA78B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03" name="Texto 17" hidden="1">
          <a:extLst>
            <a:ext uri="{FF2B5EF4-FFF2-40B4-BE49-F238E27FC236}">
              <a16:creationId xmlns:a16="http://schemas.microsoft.com/office/drawing/2014/main" id="{8B285C92-AF6F-4080-8750-1AE3760E673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04" name="Texto 17" hidden="1">
          <a:extLst>
            <a:ext uri="{FF2B5EF4-FFF2-40B4-BE49-F238E27FC236}">
              <a16:creationId xmlns:a16="http://schemas.microsoft.com/office/drawing/2014/main" id="{64B28A6B-2C22-4C76-8BB0-9F7BA76E0CA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05" name="Texto 17" hidden="1">
          <a:extLst>
            <a:ext uri="{FF2B5EF4-FFF2-40B4-BE49-F238E27FC236}">
              <a16:creationId xmlns:a16="http://schemas.microsoft.com/office/drawing/2014/main" id="{83FBAA0A-CEB3-41DA-9B03-1B5A904F254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06" name="Texto 17" hidden="1">
          <a:extLst>
            <a:ext uri="{FF2B5EF4-FFF2-40B4-BE49-F238E27FC236}">
              <a16:creationId xmlns:a16="http://schemas.microsoft.com/office/drawing/2014/main" id="{81DD604F-15A1-4774-BACE-FA102E1540C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07" name="Texto 17" hidden="1">
          <a:extLst>
            <a:ext uri="{FF2B5EF4-FFF2-40B4-BE49-F238E27FC236}">
              <a16:creationId xmlns:a16="http://schemas.microsoft.com/office/drawing/2014/main" id="{76FCA0FF-82D1-43E1-81A9-EDCB9D9A6B0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08" name="Texto 17" hidden="1">
          <a:extLst>
            <a:ext uri="{FF2B5EF4-FFF2-40B4-BE49-F238E27FC236}">
              <a16:creationId xmlns:a16="http://schemas.microsoft.com/office/drawing/2014/main" id="{1E6A0B37-180A-4837-A310-944226A6B6B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09" name="Texto 17" hidden="1">
          <a:extLst>
            <a:ext uri="{FF2B5EF4-FFF2-40B4-BE49-F238E27FC236}">
              <a16:creationId xmlns:a16="http://schemas.microsoft.com/office/drawing/2014/main" id="{DF4496E7-D4EF-4391-871E-96394917784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10" name="Texto 17" hidden="1">
          <a:extLst>
            <a:ext uri="{FF2B5EF4-FFF2-40B4-BE49-F238E27FC236}">
              <a16:creationId xmlns:a16="http://schemas.microsoft.com/office/drawing/2014/main" id="{78E3DBF6-B228-46AA-AF43-28F364AF978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11" name="Texto 17" hidden="1">
          <a:extLst>
            <a:ext uri="{FF2B5EF4-FFF2-40B4-BE49-F238E27FC236}">
              <a16:creationId xmlns:a16="http://schemas.microsoft.com/office/drawing/2014/main" id="{98098C34-3E42-487B-8CEE-ED674D80580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12" name="Texto 17" hidden="1">
          <a:extLst>
            <a:ext uri="{FF2B5EF4-FFF2-40B4-BE49-F238E27FC236}">
              <a16:creationId xmlns:a16="http://schemas.microsoft.com/office/drawing/2014/main" id="{9130CA28-5073-442E-A006-7CECE111B21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13" name="Texto 17" hidden="1">
          <a:extLst>
            <a:ext uri="{FF2B5EF4-FFF2-40B4-BE49-F238E27FC236}">
              <a16:creationId xmlns:a16="http://schemas.microsoft.com/office/drawing/2014/main" id="{1DFBFF9B-0CCD-42FF-9660-86AD47A5AA7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14" name="Texto 17" hidden="1">
          <a:extLst>
            <a:ext uri="{FF2B5EF4-FFF2-40B4-BE49-F238E27FC236}">
              <a16:creationId xmlns:a16="http://schemas.microsoft.com/office/drawing/2014/main" id="{03C16AAE-8638-46D6-ACB4-63FF82C4C7F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15" name="Texto 17" hidden="1">
          <a:extLst>
            <a:ext uri="{FF2B5EF4-FFF2-40B4-BE49-F238E27FC236}">
              <a16:creationId xmlns:a16="http://schemas.microsoft.com/office/drawing/2014/main" id="{18E4300B-35E0-4A35-B49D-8E915A62CE9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16" name="Texto 17" hidden="1">
          <a:extLst>
            <a:ext uri="{FF2B5EF4-FFF2-40B4-BE49-F238E27FC236}">
              <a16:creationId xmlns:a16="http://schemas.microsoft.com/office/drawing/2014/main" id="{2BA338C5-186E-4A01-ABF6-B36D8FF109D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17" name="Texto 17" hidden="1">
          <a:extLst>
            <a:ext uri="{FF2B5EF4-FFF2-40B4-BE49-F238E27FC236}">
              <a16:creationId xmlns:a16="http://schemas.microsoft.com/office/drawing/2014/main" id="{83F78089-8C4D-4B99-A81E-A5C264A140F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18" name="Texto 17" hidden="1">
          <a:extLst>
            <a:ext uri="{FF2B5EF4-FFF2-40B4-BE49-F238E27FC236}">
              <a16:creationId xmlns:a16="http://schemas.microsoft.com/office/drawing/2014/main" id="{F4351DDD-F781-478E-A982-95A45B0E1A9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19" name="Texto 17" hidden="1">
          <a:extLst>
            <a:ext uri="{FF2B5EF4-FFF2-40B4-BE49-F238E27FC236}">
              <a16:creationId xmlns:a16="http://schemas.microsoft.com/office/drawing/2014/main" id="{4B405CE3-08CB-40DD-8B1C-B286CBD8D2A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20" name="Texto 17" hidden="1">
          <a:extLst>
            <a:ext uri="{FF2B5EF4-FFF2-40B4-BE49-F238E27FC236}">
              <a16:creationId xmlns:a16="http://schemas.microsoft.com/office/drawing/2014/main" id="{952CA483-7CDC-47F9-9EA8-E696794587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21" name="Texto 17" hidden="1">
          <a:extLst>
            <a:ext uri="{FF2B5EF4-FFF2-40B4-BE49-F238E27FC236}">
              <a16:creationId xmlns:a16="http://schemas.microsoft.com/office/drawing/2014/main" id="{6548000A-D9D4-4C3A-AC73-3A20FFDD96A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22" name="Texto 17" hidden="1">
          <a:extLst>
            <a:ext uri="{FF2B5EF4-FFF2-40B4-BE49-F238E27FC236}">
              <a16:creationId xmlns:a16="http://schemas.microsoft.com/office/drawing/2014/main" id="{23D0210E-A02E-4A6A-9842-0028D288394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23" name="Texto 17" hidden="1">
          <a:extLst>
            <a:ext uri="{FF2B5EF4-FFF2-40B4-BE49-F238E27FC236}">
              <a16:creationId xmlns:a16="http://schemas.microsoft.com/office/drawing/2014/main" id="{42411EE0-6C22-49E4-AB21-3099678956A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24" name="Texto 17" hidden="1">
          <a:extLst>
            <a:ext uri="{FF2B5EF4-FFF2-40B4-BE49-F238E27FC236}">
              <a16:creationId xmlns:a16="http://schemas.microsoft.com/office/drawing/2014/main" id="{5EB9A1FD-3D65-44D1-926D-2744ACB98E8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25" name="Texto 17" hidden="1">
          <a:extLst>
            <a:ext uri="{FF2B5EF4-FFF2-40B4-BE49-F238E27FC236}">
              <a16:creationId xmlns:a16="http://schemas.microsoft.com/office/drawing/2014/main" id="{2B1C30A0-2B0E-455A-9F42-3D9506B160F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26" name="Texto 17" hidden="1">
          <a:extLst>
            <a:ext uri="{FF2B5EF4-FFF2-40B4-BE49-F238E27FC236}">
              <a16:creationId xmlns:a16="http://schemas.microsoft.com/office/drawing/2014/main" id="{ECDBD582-1374-456E-83EB-0336A538880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27" name="Texto 17" hidden="1">
          <a:extLst>
            <a:ext uri="{FF2B5EF4-FFF2-40B4-BE49-F238E27FC236}">
              <a16:creationId xmlns:a16="http://schemas.microsoft.com/office/drawing/2014/main" id="{550508AB-35E3-49EA-A5C5-CD0F5D20BDC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28" name="Texto 17" hidden="1">
          <a:extLst>
            <a:ext uri="{FF2B5EF4-FFF2-40B4-BE49-F238E27FC236}">
              <a16:creationId xmlns:a16="http://schemas.microsoft.com/office/drawing/2014/main" id="{FD66A73E-0021-4179-877C-544FC69E511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29" name="Texto 17" hidden="1">
          <a:extLst>
            <a:ext uri="{FF2B5EF4-FFF2-40B4-BE49-F238E27FC236}">
              <a16:creationId xmlns:a16="http://schemas.microsoft.com/office/drawing/2014/main" id="{600425E6-377D-4047-BEC8-94560BB7D07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30" name="Texto 17" hidden="1">
          <a:extLst>
            <a:ext uri="{FF2B5EF4-FFF2-40B4-BE49-F238E27FC236}">
              <a16:creationId xmlns:a16="http://schemas.microsoft.com/office/drawing/2014/main" id="{DDA1DB91-0241-4E93-81D4-51C8BE84074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31" name="Texto 17" hidden="1">
          <a:extLst>
            <a:ext uri="{FF2B5EF4-FFF2-40B4-BE49-F238E27FC236}">
              <a16:creationId xmlns:a16="http://schemas.microsoft.com/office/drawing/2014/main" id="{0089A11E-EF22-4772-B05F-0A8282465C7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32" name="Texto 17" hidden="1">
          <a:extLst>
            <a:ext uri="{FF2B5EF4-FFF2-40B4-BE49-F238E27FC236}">
              <a16:creationId xmlns:a16="http://schemas.microsoft.com/office/drawing/2014/main" id="{357A5B1E-FD8C-45B6-874C-163F78A4FC1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33" name="Texto 17" hidden="1">
          <a:extLst>
            <a:ext uri="{FF2B5EF4-FFF2-40B4-BE49-F238E27FC236}">
              <a16:creationId xmlns:a16="http://schemas.microsoft.com/office/drawing/2014/main" id="{BE13C65C-003E-47D0-ADE5-C0AE43280B5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34" name="Texto 17" hidden="1">
          <a:extLst>
            <a:ext uri="{FF2B5EF4-FFF2-40B4-BE49-F238E27FC236}">
              <a16:creationId xmlns:a16="http://schemas.microsoft.com/office/drawing/2014/main" id="{F2C8A19D-189E-4C76-99FB-3E9E1977B43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35" name="Texto 17" hidden="1">
          <a:extLst>
            <a:ext uri="{FF2B5EF4-FFF2-40B4-BE49-F238E27FC236}">
              <a16:creationId xmlns:a16="http://schemas.microsoft.com/office/drawing/2014/main" id="{EBB12429-EEE7-4C30-B335-8147F813719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636" name="Texto 17" hidden="1">
          <a:extLst>
            <a:ext uri="{FF2B5EF4-FFF2-40B4-BE49-F238E27FC236}">
              <a16:creationId xmlns:a16="http://schemas.microsoft.com/office/drawing/2014/main" id="{77CA24A2-1EF9-41F4-A00D-A88591E85E75}"/>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637" name="Texto 17" hidden="1">
          <a:extLst>
            <a:ext uri="{FF2B5EF4-FFF2-40B4-BE49-F238E27FC236}">
              <a16:creationId xmlns:a16="http://schemas.microsoft.com/office/drawing/2014/main" id="{4933E7C6-D129-4BAB-A4CB-A311980E4BE8}"/>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38" name="Texto 17" hidden="1">
          <a:extLst>
            <a:ext uri="{FF2B5EF4-FFF2-40B4-BE49-F238E27FC236}">
              <a16:creationId xmlns:a16="http://schemas.microsoft.com/office/drawing/2014/main" id="{AD58637C-1E5E-49D6-B733-E5DC86168C8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39" name="Texto 17" hidden="1">
          <a:extLst>
            <a:ext uri="{FF2B5EF4-FFF2-40B4-BE49-F238E27FC236}">
              <a16:creationId xmlns:a16="http://schemas.microsoft.com/office/drawing/2014/main" id="{A2F8EFE7-68F8-448E-8C3C-F3FB563C80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40" name="Texto 17" hidden="1">
          <a:extLst>
            <a:ext uri="{FF2B5EF4-FFF2-40B4-BE49-F238E27FC236}">
              <a16:creationId xmlns:a16="http://schemas.microsoft.com/office/drawing/2014/main" id="{8B04E8C0-7C5B-4F9E-AA98-38AEC716157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41" name="Texto 17" hidden="1">
          <a:extLst>
            <a:ext uri="{FF2B5EF4-FFF2-40B4-BE49-F238E27FC236}">
              <a16:creationId xmlns:a16="http://schemas.microsoft.com/office/drawing/2014/main" id="{BE978EC7-2A91-4785-A1A8-F8235F0E4FD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42" name="Texto 17" hidden="1">
          <a:extLst>
            <a:ext uri="{FF2B5EF4-FFF2-40B4-BE49-F238E27FC236}">
              <a16:creationId xmlns:a16="http://schemas.microsoft.com/office/drawing/2014/main" id="{ABFE2777-F5F9-4505-BABC-7455FD53641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43" name="Texto 17" hidden="1">
          <a:extLst>
            <a:ext uri="{FF2B5EF4-FFF2-40B4-BE49-F238E27FC236}">
              <a16:creationId xmlns:a16="http://schemas.microsoft.com/office/drawing/2014/main" id="{F2991966-56C3-494B-AB03-AF30F196A47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44" name="Texto 17" hidden="1">
          <a:extLst>
            <a:ext uri="{FF2B5EF4-FFF2-40B4-BE49-F238E27FC236}">
              <a16:creationId xmlns:a16="http://schemas.microsoft.com/office/drawing/2014/main" id="{C7BFE146-ACDC-4B46-99E2-44C4FB4CCD4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45" name="Texto 17" hidden="1">
          <a:extLst>
            <a:ext uri="{FF2B5EF4-FFF2-40B4-BE49-F238E27FC236}">
              <a16:creationId xmlns:a16="http://schemas.microsoft.com/office/drawing/2014/main" id="{3D4D1CD2-8AFC-4C00-8DBA-DBD007E6AE1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46" name="Texto 17" hidden="1">
          <a:extLst>
            <a:ext uri="{FF2B5EF4-FFF2-40B4-BE49-F238E27FC236}">
              <a16:creationId xmlns:a16="http://schemas.microsoft.com/office/drawing/2014/main" id="{98E003CA-E3C4-42D9-B3E8-7FB8808EAA6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47" name="Texto 17" hidden="1">
          <a:extLst>
            <a:ext uri="{FF2B5EF4-FFF2-40B4-BE49-F238E27FC236}">
              <a16:creationId xmlns:a16="http://schemas.microsoft.com/office/drawing/2014/main" id="{A93BF78F-3F21-40A7-BBF6-460BD8F30B0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48" name="Texto 17" hidden="1">
          <a:extLst>
            <a:ext uri="{FF2B5EF4-FFF2-40B4-BE49-F238E27FC236}">
              <a16:creationId xmlns:a16="http://schemas.microsoft.com/office/drawing/2014/main" id="{953E017A-A5F2-40C4-B0AF-E358D369CBB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49" name="Texto 17" hidden="1">
          <a:extLst>
            <a:ext uri="{FF2B5EF4-FFF2-40B4-BE49-F238E27FC236}">
              <a16:creationId xmlns:a16="http://schemas.microsoft.com/office/drawing/2014/main" id="{B92624A4-502F-43FE-A551-20453896BDB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50" name="Texto 17" hidden="1">
          <a:extLst>
            <a:ext uri="{FF2B5EF4-FFF2-40B4-BE49-F238E27FC236}">
              <a16:creationId xmlns:a16="http://schemas.microsoft.com/office/drawing/2014/main" id="{22C751E9-244D-42C0-A798-4D8CCC0F838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51" name="Texto 17" hidden="1">
          <a:extLst>
            <a:ext uri="{FF2B5EF4-FFF2-40B4-BE49-F238E27FC236}">
              <a16:creationId xmlns:a16="http://schemas.microsoft.com/office/drawing/2014/main" id="{E9226C41-F6BB-4602-8492-F9CB5FB32A1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52" name="Texto 17" hidden="1">
          <a:extLst>
            <a:ext uri="{FF2B5EF4-FFF2-40B4-BE49-F238E27FC236}">
              <a16:creationId xmlns:a16="http://schemas.microsoft.com/office/drawing/2014/main" id="{A580D268-4F8F-4021-AB5E-2ED9CB9681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53" name="Texto 17" hidden="1">
          <a:extLst>
            <a:ext uri="{FF2B5EF4-FFF2-40B4-BE49-F238E27FC236}">
              <a16:creationId xmlns:a16="http://schemas.microsoft.com/office/drawing/2014/main" id="{525F5E3C-BABD-4A68-BC29-35AF5B68560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54" name="Texto 17" hidden="1">
          <a:extLst>
            <a:ext uri="{FF2B5EF4-FFF2-40B4-BE49-F238E27FC236}">
              <a16:creationId xmlns:a16="http://schemas.microsoft.com/office/drawing/2014/main" id="{DB952DCA-C553-4D78-989E-2351120552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55" name="Texto 17" hidden="1">
          <a:extLst>
            <a:ext uri="{FF2B5EF4-FFF2-40B4-BE49-F238E27FC236}">
              <a16:creationId xmlns:a16="http://schemas.microsoft.com/office/drawing/2014/main" id="{360EC4C6-A174-4B48-8F76-5DD4B97A5B8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56" name="Texto 17" hidden="1">
          <a:extLst>
            <a:ext uri="{FF2B5EF4-FFF2-40B4-BE49-F238E27FC236}">
              <a16:creationId xmlns:a16="http://schemas.microsoft.com/office/drawing/2014/main" id="{CE6A0417-8051-4390-94DB-053C02D6115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57" name="Texto 17" hidden="1">
          <a:extLst>
            <a:ext uri="{FF2B5EF4-FFF2-40B4-BE49-F238E27FC236}">
              <a16:creationId xmlns:a16="http://schemas.microsoft.com/office/drawing/2014/main" id="{7BFAF321-A50C-4613-BA7F-A1BDB79E1BD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58" name="Texto 17" hidden="1">
          <a:extLst>
            <a:ext uri="{FF2B5EF4-FFF2-40B4-BE49-F238E27FC236}">
              <a16:creationId xmlns:a16="http://schemas.microsoft.com/office/drawing/2014/main" id="{E83C4366-0FC2-424F-B50D-31168AD84B8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59" name="Texto 17" hidden="1">
          <a:extLst>
            <a:ext uri="{FF2B5EF4-FFF2-40B4-BE49-F238E27FC236}">
              <a16:creationId xmlns:a16="http://schemas.microsoft.com/office/drawing/2014/main" id="{AC1233A7-C10C-4895-A9B3-0FE682B616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60" name="Texto 17" hidden="1">
          <a:extLst>
            <a:ext uri="{FF2B5EF4-FFF2-40B4-BE49-F238E27FC236}">
              <a16:creationId xmlns:a16="http://schemas.microsoft.com/office/drawing/2014/main" id="{053FB291-444E-4D68-A322-6B77B237EDF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61" name="Texto 17" hidden="1">
          <a:extLst>
            <a:ext uri="{FF2B5EF4-FFF2-40B4-BE49-F238E27FC236}">
              <a16:creationId xmlns:a16="http://schemas.microsoft.com/office/drawing/2014/main" id="{49CD0FA1-96B7-4302-9075-FD51FAABB79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62" name="Texto 17" hidden="1">
          <a:extLst>
            <a:ext uri="{FF2B5EF4-FFF2-40B4-BE49-F238E27FC236}">
              <a16:creationId xmlns:a16="http://schemas.microsoft.com/office/drawing/2014/main" id="{E70871AE-FD7C-42CE-BB24-1CC61D7A039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63" name="Texto 17" hidden="1">
          <a:extLst>
            <a:ext uri="{FF2B5EF4-FFF2-40B4-BE49-F238E27FC236}">
              <a16:creationId xmlns:a16="http://schemas.microsoft.com/office/drawing/2014/main" id="{FE1E9B70-ACDD-477B-A3EB-FC1B173B7A0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64" name="Texto 17" hidden="1">
          <a:extLst>
            <a:ext uri="{FF2B5EF4-FFF2-40B4-BE49-F238E27FC236}">
              <a16:creationId xmlns:a16="http://schemas.microsoft.com/office/drawing/2014/main" id="{57AE0797-51D2-4CD9-A1D3-1C80A6E8805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65" name="Texto 17" hidden="1">
          <a:extLst>
            <a:ext uri="{FF2B5EF4-FFF2-40B4-BE49-F238E27FC236}">
              <a16:creationId xmlns:a16="http://schemas.microsoft.com/office/drawing/2014/main" id="{EC6A9BF5-7386-4455-ADBD-9C6136B29B7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66" name="Texto 17" hidden="1">
          <a:extLst>
            <a:ext uri="{FF2B5EF4-FFF2-40B4-BE49-F238E27FC236}">
              <a16:creationId xmlns:a16="http://schemas.microsoft.com/office/drawing/2014/main" id="{9DADA2BC-051B-4B75-ADE4-13F7822AA45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67" name="Texto 17" hidden="1">
          <a:extLst>
            <a:ext uri="{FF2B5EF4-FFF2-40B4-BE49-F238E27FC236}">
              <a16:creationId xmlns:a16="http://schemas.microsoft.com/office/drawing/2014/main" id="{C2272A97-B625-45EB-A274-EEECA275595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68" name="Texto 17" hidden="1">
          <a:extLst>
            <a:ext uri="{FF2B5EF4-FFF2-40B4-BE49-F238E27FC236}">
              <a16:creationId xmlns:a16="http://schemas.microsoft.com/office/drawing/2014/main" id="{9E4EB744-393F-46F1-8BB4-3E7FCF51F5F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69" name="Texto 17" hidden="1">
          <a:extLst>
            <a:ext uri="{FF2B5EF4-FFF2-40B4-BE49-F238E27FC236}">
              <a16:creationId xmlns:a16="http://schemas.microsoft.com/office/drawing/2014/main" id="{DA151D31-27D4-4358-83A3-B6F9F3EF81E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70" name="Texto 17" hidden="1">
          <a:extLst>
            <a:ext uri="{FF2B5EF4-FFF2-40B4-BE49-F238E27FC236}">
              <a16:creationId xmlns:a16="http://schemas.microsoft.com/office/drawing/2014/main" id="{B37E1AD8-D071-4FCC-B74E-4D2395F0DFE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71" name="Texto 17" hidden="1">
          <a:extLst>
            <a:ext uri="{FF2B5EF4-FFF2-40B4-BE49-F238E27FC236}">
              <a16:creationId xmlns:a16="http://schemas.microsoft.com/office/drawing/2014/main" id="{4CE15C18-5840-4C3D-ACB3-8D25A0C31C3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72" name="Texto 17" hidden="1">
          <a:extLst>
            <a:ext uri="{FF2B5EF4-FFF2-40B4-BE49-F238E27FC236}">
              <a16:creationId xmlns:a16="http://schemas.microsoft.com/office/drawing/2014/main" id="{F5113B79-8031-4B09-A3C6-6A568CBE60D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673" name="Texto 17" hidden="1">
          <a:extLst>
            <a:ext uri="{FF2B5EF4-FFF2-40B4-BE49-F238E27FC236}">
              <a16:creationId xmlns:a16="http://schemas.microsoft.com/office/drawing/2014/main" id="{AAB3D6B9-9763-4ECA-8A94-B1B47146D016}"/>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674" name="Texto 17" hidden="1">
          <a:extLst>
            <a:ext uri="{FF2B5EF4-FFF2-40B4-BE49-F238E27FC236}">
              <a16:creationId xmlns:a16="http://schemas.microsoft.com/office/drawing/2014/main" id="{BC375E0C-4B3A-47AF-9923-FE25B0ED84AD}"/>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75" name="Texto 17" hidden="1">
          <a:extLst>
            <a:ext uri="{FF2B5EF4-FFF2-40B4-BE49-F238E27FC236}">
              <a16:creationId xmlns:a16="http://schemas.microsoft.com/office/drawing/2014/main" id="{21F3ED45-CA99-488F-B736-EEE78FEF920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76" name="Texto 17" hidden="1">
          <a:extLst>
            <a:ext uri="{FF2B5EF4-FFF2-40B4-BE49-F238E27FC236}">
              <a16:creationId xmlns:a16="http://schemas.microsoft.com/office/drawing/2014/main" id="{4DDCDD38-B658-496F-BE84-17DF6D3F205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77" name="Texto 17" hidden="1">
          <a:extLst>
            <a:ext uri="{FF2B5EF4-FFF2-40B4-BE49-F238E27FC236}">
              <a16:creationId xmlns:a16="http://schemas.microsoft.com/office/drawing/2014/main" id="{85146F14-FE63-4F67-B97E-BF93BBA3014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78" name="Texto 17" hidden="1">
          <a:extLst>
            <a:ext uri="{FF2B5EF4-FFF2-40B4-BE49-F238E27FC236}">
              <a16:creationId xmlns:a16="http://schemas.microsoft.com/office/drawing/2014/main" id="{404ABB4F-57F1-4EF6-B79B-91DB2056C32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79" name="Texto 17" hidden="1">
          <a:extLst>
            <a:ext uri="{FF2B5EF4-FFF2-40B4-BE49-F238E27FC236}">
              <a16:creationId xmlns:a16="http://schemas.microsoft.com/office/drawing/2014/main" id="{695251C6-FD47-41BB-BE58-9F64C3233ED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80" name="Texto 17" hidden="1">
          <a:extLst>
            <a:ext uri="{FF2B5EF4-FFF2-40B4-BE49-F238E27FC236}">
              <a16:creationId xmlns:a16="http://schemas.microsoft.com/office/drawing/2014/main" id="{4994F281-12F6-4445-A351-22FD3550A18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81" name="Texto 17" hidden="1">
          <a:extLst>
            <a:ext uri="{FF2B5EF4-FFF2-40B4-BE49-F238E27FC236}">
              <a16:creationId xmlns:a16="http://schemas.microsoft.com/office/drawing/2014/main" id="{B0440D45-01B5-48A7-A601-7915625EDCF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82" name="Texto 17" hidden="1">
          <a:extLst>
            <a:ext uri="{FF2B5EF4-FFF2-40B4-BE49-F238E27FC236}">
              <a16:creationId xmlns:a16="http://schemas.microsoft.com/office/drawing/2014/main" id="{FFDA945C-8A25-4DB5-B0A1-074AABE86B6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83" name="Texto 17" hidden="1">
          <a:extLst>
            <a:ext uri="{FF2B5EF4-FFF2-40B4-BE49-F238E27FC236}">
              <a16:creationId xmlns:a16="http://schemas.microsoft.com/office/drawing/2014/main" id="{997B6668-19B4-4F1C-B83E-482C3161A2D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84" name="Texto 17" hidden="1">
          <a:extLst>
            <a:ext uri="{FF2B5EF4-FFF2-40B4-BE49-F238E27FC236}">
              <a16:creationId xmlns:a16="http://schemas.microsoft.com/office/drawing/2014/main" id="{2CE74FBC-74CC-48C2-A4AE-3A3E777695E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85" name="Texto 17" hidden="1">
          <a:extLst>
            <a:ext uri="{FF2B5EF4-FFF2-40B4-BE49-F238E27FC236}">
              <a16:creationId xmlns:a16="http://schemas.microsoft.com/office/drawing/2014/main" id="{7C20C117-4DEF-4300-91A1-33D0A3D1884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86" name="Texto 17" hidden="1">
          <a:extLst>
            <a:ext uri="{FF2B5EF4-FFF2-40B4-BE49-F238E27FC236}">
              <a16:creationId xmlns:a16="http://schemas.microsoft.com/office/drawing/2014/main" id="{28F529A5-9DEC-499E-B50C-9382770BF82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87" name="Texto 17" hidden="1">
          <a:extLst>
            <a:ext uri="{FF2B5EF4-FFF2-40B4-BE49-F238E27FC236}">
              <a16:creationId xmlns:a16="http://schemas.microsoft.com/office/drawing/2014/main" id="{10211E84-3C1A-412C-8A57-6A8D064650F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88" name="Texto 17" hidden="1">
          <a:extLst>
            <a:ext uri="{FF2B5EF4-FFF2-40B4-BE49-F238E27FC236}">
              <a16:creationId xmlns:a16="http://schemas.microsoft.com/office/drawing/2014/main" id="{13D418CE-58E1-4B0A-834A-7AE073D4CF2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89" name="Texto 17" hidden="1">
          <a:extLst>
            <a:ext uri="{FF2B5EF4-FFF2-40B4-BE49-F238E27FC236}">
              <a16:creationId xmlns:a16="http://schemas.microsoft.com/office/drawing/2014/main" id="{BC2C09DA-E46E-4009-BAF0-2F1EA0ED320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90" name="Texto 17" hidden="1">
          <a:extLst>
            <a:ext uri="{FF2B5EF4-FFF2-40B4-BE49-F238E27FC236}">
              <a16:creationId xmlns:a16="http://schemas.microsoft.com/office/drawing/2014/main" id="{8E2B76CA-61BA-43E2-BDC0-2105052C3AC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91" name="Texto 17" hidden="1">
          <a:extLst>
            <a:ext uri="{FF2B5EF4-FFF2-40B4-BE49-F238E27FC236}">
              <a16:creationId xmlns:a16="http://schemas.microsoft.com/office/drawing/2014/main" id="{C9370211-9A91-4D4C-A563-F081ECFE93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92" name="Texto 17" hidden="1">
          <a:extLst>
            <a:ext uri="{FF2B5EF4-FFF2-40B4-BE49-F238E27FC236}">
              <a16:creationId xmlns:a16="http://schemas.microsoft.com/office/drawing/2014/main" id="{A600F052-F0A3-48BE-9AAA-5CDF3753877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93" name="Texto 17" hidden="1">
          <a:extLst>
            <a:ext uri="{FF2B5EF4-FFF2-40B4-BE49-F238E27FC236}">
              <a16:creationId xmlns:a16="http://schemas.microsoft.com/office/drawing/2014/main" id="{83DAB28E-2014-412B-BE1A-98877DD18BE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94" name="Texto 17" hidden="1">
          <a:extLst>
            <a:ext uri="{FF2B5EF4-FFF2-40B4-BE49-F238E27FC236}">
              <a16:creationId xmlns:a16="http://schemas.microsoft.com/office/drawing/2014/main" id="{93F03606-0BAC-49F0-9B2F-8563AE75C66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95" name="Texto 17" hidden="1">
          <a:extLst>
            <a:ext uri="{FF2B5EF4-FFF2-40B4-BE49-F238E27FC236}">
              <a16:creationId xmlns:a16="http://schemas.microsoft.com/office/drawing/2014/main" id="{A77C1ED6-209D-44C7-BC0A-CB994A3EA0E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696" name="Texto 17" hidden="1">
          <a:extLst>
            <a:ext uri="{FF2B5EF4-FFF2-40B4-BE49-F238E27FC236}">
              <a16:creationId xmlns:a16="http://schemas.microsoft.com/office/drawing/2014/main" id="{6DCF7FFC-1588-4FB9-9F05-69A574450CB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97" name="Texto 17" hidden="1">
          <a:extLst>
            <a:ext uri="{FF2B5EF4-FFF2-40B4-BE49-F238E27FC236}">
              <a16:creationId xmlns:a16="http://schemas.microsoft.com/office/drawing/2014/main" id="{E9A569D9-3206-4071-BBE3-F2702A47E4E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98" name="Texto 17" hidden="1">
          <a:extLst>
            <a:ext uri="{FF2B5EF4-FFF2-40B4-BE49-F238E27FC236}">
              <a16:creationId xmlns:a16="http://schemas.microsoft.com/office/drawing/2014/main" id="{5572AC68-764F-49C2-AFC7-29DBC6C9FC9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699" name="Texto 17" hidden="1">
          <a:extLst>
            <a:ext uri="{FF2B5EF4-FFF2-40B4-BE49-F238E27FC236}">
              <a16:creationId xmlns:a16="http://schemas.microsoft.com/office/drawing/2014/main" id="{1A28B317-2E5E-4035-A5B3-1E14BBB2147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00" name="Texto 17" hidden="1">
          <a:extLst>
            <a:ext uri="{FF2B5EF4-FFF2-40B4-BE49-F238E27FC236}">
              <a16:creationId xmlns:a16="http://schemas.microsoft.com/office/drawing/2014/main" id="{39ADF0D1-AB74-434A-8687-E827AC9501C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01" name="Texto 17" hidden="1">
          <a:extLst>
            <a:ext uri="{FF2B5EF4-FFF2-40B4-BE49-F238E27FC236}">
              <a16:creationId xmlns:a16="http://schemas.microsoft.com/office/drawing/2014/main" id="{B2CC8D32-2EDA-472F-B3CE-FFD966DA12A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02" name="Texto 17" hidden="1">
          <a:extLst>
            <a:ext uri="{FF2B5EF4-FFF2-40B4-BE49-F238E27FC236}">
              <a16:creationId xmlns:a16="http://schemas.microsoft.com/office/drawing/2014/main" id="{1930701E-9F26-4CA4-A2A4-0B4DC3D5656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03" name="Texto 17" hidden="1">
          <a:extLst>
            <a:ext uri="{FF2B5EF4-FFF2-40B4-BE49-F238E27FC236}">
              <a16:creationId xmlns:a16="http://schemas.microsoft.com/office/drawing/2014/main" id="{71C1B3EE-3123-4A1E-B223-92260D64D15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04" name="Texto 17" hidden="1">
          <a:extLst>
            <a:ext uri="{FF2B5EF4-FFF2-40B4-BE49-F238E27FC236}">
              <a16:creationId xmlns:a16="http://schemas.microsoft.com/office/drawing/2014/main" id="{3FA08661-FF24-4CE3-BEAD-7FD6EBC5F4E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05" name="Texto 17" hidden="1">
          <a:extLst>
            <a:ext uri="{FF2B5EF4-FFF2-40B4-BE49-F238E27FC236}">
              <a16:creationId xmlns:a16="http://schemas.microsoft.com/office/drawing/2014/main" id="{EFECD3C1-D082-4DF3-A273-1E69FAE1DB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06" name="Texto 17" hidden="1">
          <a:extLst>
            <a:ext uri="{FF2B5EF4-FFF2-40B4-BE49-F238E27FC236}">
              <a16:creationId xmlns:a16="http://schemas.microsoft.com/office/drawing/2014/main" id="{5B8A4138-55A2-491E-85FF-435CABE509B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07" name="Texto 17" hidden="1">
          <a:extLst>
            <a:ext uri="{FF2B5EF4-FFF2-40B4-BE49-F238E27FC236}">
              <a16:creationId xmlns:a16="http://schemas.microsoft.com/office/drawing/2014/main" id="{CAA7A6F2-C06E-4A41-9814-6E01A7DD13D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08" name="Texto 17" hidden="1">
          <a:extLst>
            <a:ext uri="{FF2B5EF4-FFF2-40B4-BE49-F238E27FC236}">
              <a16:creationId xmlns:a16="http://schemas.microsoft.com/office/drawing/2014/main" id="{0973163F-763D-464B-AB23-EDF9BB5571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09" name="Texto 17" hidden="1">
          <a:extLst>
            <a:ext uri="{FF2B5EF4-FFF2-40B4-BE49-F238E27FC236}">
              <a16:creationId xmlns:a16="http://schemas.microsoft.com/office/drawing/2014/main" id="{215BD5FA-FF0C-4F1D-B6E4-851F86C0A85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710" name="Texto 17" hidden="1">
          <a:extLst>
            <a:ext uri="{FF2B5EF4-FFF2-40B4-BE49-F238E27FC236}">
              <a16:creationId xmlns:a16="http://schemas.microsoft.com/office/drawing/2014/main" id="{4E8E9B40-D114-4AF7-A6C1-39B927601A32}"/>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711" name="Texto 17" hidden="1">
          <a:extLst>
            <a:ext uri="{FF2B5EF4-FFF2-40B4-BE49-F238E27FC236}">
              <a16:creationId xmlns:a16="http://schemas.microsoft.com/office/drawing/2014/main" id="{9DBEDFBB-CFA8-4ED7-8565-6F76CFE23330}"/>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12" name="Texto 17" hidden="1">
          <a:extLst>
            <a:ext uri="{FF2B5EF4-FFF2-40B4-BE49-F238E27FC236}">
              <a16:creationId xmlns:a16="http://schemas.microsoft.com/office/drawing/2014/main" id="{B9E7F447-5A15-4849-BC02-E0B5BB800B8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13" name="Texto 17" hidden="1">
          <a:extLst>
            <a:ext uri="{FF2B5EF4-FFF2-40B4-BE49-F238E27FC236}">
              <a16:creationId xmlns:a16="http://schemas.microsoft.com/office/drawing/2014/main" id="{4A2A25FF-FC39-4A67-AC22-06A34423C8D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14" name="Texto 17" hidden="1">
          <a:extLst>
            <a:ext uri="{FF2B5EF4-FFF2-40B4-BE49-F238E27FC236}">
              <a16:creationId xmlns:a16="http://schemas.microsoft.com/office/drawing/2014/main" id="{D0724C8A-C2AD-4FC3-9730-149A7690D01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15" name="Texto 17" hidden="1">
          <a:extLst>
            <a:ext uri="{FF2B5EF4-FFF2-40B4-BE49-F238E27FC236}">
              <a16:creationId xmlns:a16="http://schemas.microsoft.com/office/drawing/2014/main" id="{72878D8B-F78F-415C-9BE7-5B3EC969907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16" name="Texto 17" hidden="1">
          <a:extLst>
            <a:ext uri="{FF2B5EF4-FFF2-40B4-BE49-F238E27FC236}">
              <a16:creationId xmlns:a16="http://schemas.microsoft.com/office/drawing/2014/main" id="{F9EE7F83-7D5D-4D99-99B4-1DBBAE110B6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17" name="Texto 17" hidden="1">
          <a:extLst>
            <a:ext uri="{FF2B5EF4-FFF2-40B4-BE49-F238E27FC236}">
              <a16:creationId xmlns:a16="http://schemas.microsoft.com/office/drawing/2014/main" id="{59C2C007-B82E-47BD-AA80-5A7991B3A60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18" name="Texto 17" hidden="1">
          <a:extLst>
            <a:ext uri="{FF2B5EF4-FFF2-40B4-BE49-F238E27FC236}">
              <a16:creationId xmlns:a16="http://schemas.microsoft.com/office/drawing/2014/main" id="{3310AB5A-F699-4409-8F7C-39D8A160AF7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19" name="Texto 17" hidden="1">
          <a:extLst>
            <a:ext uri="{FF2B5EF4-FFF2-40B4-BE49-F238E27FC236}">
              <a16:creationId xmlns:a16="http://schemas.microsoft.com/office/drawing/2014/main" id="{11901EBC-D607-45B5-860A-D6AE8621CAC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20" name="Texto 17" hidden="1">
          <a:extLst>
            <a:ext uri="{FF2B5EF4-FFF2-40B4-BE49-F238E27FC236}">
              <a16:creationId xmlns:a16="http://schemas.microsoft.com/office/drawing/2014/main" id="{CFF4D908-DE20-455A-B6C5-6CC55877012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21" name="Texto 17" hidden="1">
          <a:extLst>
            <a:ext uri="{FF2B5EF4-FFF2-40B4-BE49-F238E27FC236}">
              <a16:creationId xmlns:a16="http://schemas.microsoft.com/office/drawing/2014/main" id="{C5D4DEF4-6865-4C4D-B830-8B478DA1DFF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22" name="Texto 17" hidden="1">
          <a:extLst>
            <a:ext uri="{FF2B5EF4-FFF2-40B4-BE49-F238E27FC236}">
              <a16:creationId xmlns:a16="http://schemas.microsoft.com/office/drawing/2014/main" id="{ED73BD60-A46A-4189-91E0-43FF10DCC6F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23" name="Texto 17" hidden="1">
          <a:extLst>
            <a:ext uri="{FF2B5EF4-FFF2-40B4-BE49-F238E27FC236}">
              <a16:creationId xmlns:a16="http://schemas.microsoft.com/office/drawing/2014/main" id="{C427E517-C7B9-4217-AB1B-95CF395B1D7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24" name="Texto 17" hidden="1">
          <a:extLst>
            <a:ext uri="{FF2B5EF4-FFF2-40B4-BE49-F238E27FC236}">
              <a16:creationId xmlns:a16="http://schemas.microsoft.com/office/drawing/2014/main" id="{C82E6BBE-8781-4DDE-B1BC-450F21CAB83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25" name="Texto 17" hidden="1">
          <a:extLst>
            <a:ext uri="{FF2B5EF4-FFF2-40B4-BE49-F238E27FC236}">
              <a16:creationId xmlns:a16="http://schemas.microsoft.com/office/drawing/2014/main" id="{F996EE0F-9F65-4414-9103-534BD9BD099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26" name="Texto 17" hidden="1">
          <a:extLst>
            <a:ext uri="{FF2B5EF4-FFF2-40B4-BE49-F238E27FC236}">
              <a16:creationId xmlns:a16="http://schemas.microsoft.com/office/drawing/2014/main" id="{B7991541-F08E-4741-8BF8-87AEF6CD91F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27" name="Texto 17" hidden="1">
          <a:extLst>
            <a:ext uri="{FF2B5EF4-FFF2-40B4-BE49-F238E27FC236}">
              <a16:creationId xmlns:a16="http://schemas.microsoft.com/office/drawing/2014/main" id="{CF532AA2-7E59-4486-8BC8-47703E897D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28" name="Texto 17" hidden="1">
          <a:extLst>
            <a:ext uri="{FF2B5EF4-FFF2-40B4-BE49-F238E27FC236}">
              <a16:creationId xmlns:a16="http://schemas.microsoft.com/office/drawing/2014/main" id="{3CD05016-9418-4147-AD2F-17088705CF8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29" name="Texto 17" hidden="1">
          <a:extLst>
            <a:ext uri="{FF2B5EF4-FFF2-40B4-BE49-F238E27FC236}">
              <a16:creationId xmlns:a16="http://schemas.microsoft.com/office/drawing/2014/main" id="{A0747DCC-3866-43E8-9689-17F7EEEA3CD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30" name="Texto 17" hidden="1">
          <a:extLst>
            <a:ext uri="{FF2B5EF4-FFF2-40B4-BE49-F238E27FC236}">
              <a16:creationId xmlns:a16="http://schemas.microsoft.com/office/drawing/2014/main" id="{2C04555C-EE75-45E4-962D-30F1DD9F9AF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31" name="Texto 17" hidden="1">
          <a:extLst>
            <a:ext uri="{FF2B5EF4-FFF2-40B4-BE49-F238E27FC236}">
              <a16:creationId xmlns:a16="http://schemas.microsoft.com/office/drawing/2014/main" id="{CB2C1E06-873F-4D80-8DD8-12108B8E9BF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32" name="Texto 17" hidden="1">
          <a:extLst>
            <a:ext uri="{FF2B5EF4-FFF2-40B4-BE49-F238E27FC236}">
              <a16:creationId xmlns:a16="http://schemas.microsoft.com/office/drawing/2014/main" id="{E8A4DA07-993B-48A4-AE37-CE6F3C343B9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33" name="Texto 17" hidden="1">
          <a:extLst>
            <a:ext uri="{FF2B5EF4-FFF2-40B4-BE49-F238E27FC236}">
              <a16:creationId xmlns:a16="http://schemas.microsoft.com/office/drawing/2014/main" id="{8E5A5C4E-ED35-45BC-A0B2-1325E6CE1EF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34" name="Texto 17" hidden="1">
          <a:extLst>
            <a:ext uri="{FF2B5EF4-FFF2-40B4-BE49-F238E27FC236}">
              <a16:creationId xmlns:a16="http://schemas.microsoft.com/office/drawing/2014/main" id="{7F0F77E9-6611-45D4-A62A-282133A3792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35" name="Texto 17" hidden="1">
          <a:extLst>
            <a:ext uri="{FF2B5EF4-FFF2-40B4-BE49-F238E27FC236}">
              <a16:creationId xmlns:a16="http://schemas.microsoft.com/office/drawing/2014/main" id="{0CAC1FAA-B654-4DDF-B5C9-881B91D48B2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36" name="Texto 17" hidden="1">
          <a:extLst>
            <a:ext uri="{FF2B5EF4-FFF2-40B4-BE49-F238E27FC236}">
              <a16:creationId xmlns:a16="http://schemas.microsoft.com/office/drawing/2014/main" id="{4FA6A6D2-940F-4478-95C8-40FD30BD2B3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37" name="Texto 17" hidden="1">
          <a:extLst>
            <a:ext uri="{FF2B5EF4-FFF2-40B4-BE49-F238E27FC236}">
              <a16:creationId xmlns:a16="http://schemas.microsoft.com/office/drawing/2014/main" id="{2CED7ABC-F381-4F20-A75D-D3284B3616D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38" name="Texto 17" hidden="1">
          <a:extLst>
            <a:ext uri="{FF2B5EF4-FFF2-40B4-BE49-F238E27FC236}">
              <a16:creationId xmlns:a16="http://schemas.microsoft.com/office/drawing/2014/main" id="{E02F9DF1-6DA2-4A25-AC70-712A203ACC6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39" name="Texto 17" hidden="1">
          <a:extLst>
            <a:ext uri="{FF2B5EF4-FFF2-40B4-BE49-F238E27FC236}">
              <a16:creationId xmlns:a16="http://schemas.microsoft.com/office/drawing/2014/main" id="{D719F5B3-2118-4F50-8609-DE367DFA5DB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40" name="Texto 17" hidden="1">
          <a:extLst>
            <a:ext uri="{FF2B5EF4-FFF2-40B4-BE49-F238E27FC236}">
              <a16:creationId xmlns:a16="http://schemas.microsoft.com/office/drawing/2014/main" id="{02052A91-4CF0-4DB5-A44D-3B6D18B20C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41" name="Texto 17" hidden="1">
          <a:extLst>
            <a:ext uri="{FF2B5EF4-FFF2-40B4-BE49-F238E27FC236}">
              <a16:creationId xmlns:a16="http://schemas.microsoft.com/office/drawing/2014/main" id="{43B640D0-74EA-4CE2-91B5-6558FD36B19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42" name="Texto 17" hidden="1">
          <a:extLst>
            <a:ext uri="{FF2B5EF4-FFF2-40B4-BE49-F238E27FC236}">
              <a16:creationId xmlns:a16="http://schemas.microsoft.com/office/drawing/2014/main" id="{8EF34F32-5E36-4422-BEA6-563A7DC035A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43" name="Texto 17" hidden="1">
          <a:extLst>
            <a:ext uri="{FF2B5EF4-FFF2-40B4-BE49-F238E27FC236}">
              <a16:creationId xmlns:a16="http://schemas.microsoft.com/office/drawing/2014/main" id="{350A8262-6874-4039-85C7-3A4D8F12272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44" name="Texto 17" hidden="1">
          <a:extLst>
            <a:ext uri="{FF2B5EF4-FFF2-40B4-BE49-F238E27FC236}">
              <a16:creationId xmlns:a16="http://schemas.microsoft.com/office/drawing/2014/main" id="{B1A85E89-6FDE-4AB7-A1BB-871624747ED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45" name="Texto 17" hidden="1">
          <a:extLst>
            <a:ext uri="{FF2B5EF4-FFF2-40B4-BE49-F238E27FC236}">
              <a16:creationId xmlns:a16="http://schemas.microsoft.com/office/drawing/2014/main" id="{9ED0529C-AAF3-45FF-A9EE-3B4422F50C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46" name="Texto 17" hidden="1">
          <a:extLst>
            <a:ext uri="{FF2B5EF4-FFF2-40B4-BE49-F238E27FC236}">
              <a16:creationId xmlns:a16="http://schemas.microsoft.com/office/drawing/2014/main" id="{B166BD85-9AA6-4197-BDFF-CCA37840B18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747" name="Texto 17" hidden="1">
          <a:extLst>
            <a:ext uri="{FF2B5EF4-FFF2-40B4-BE49-F238E27FC236}">
              <a16:creationId xmlns:a16="http://schemas.microsoft.com/office/drawing/2014/main" id="{A3334EEE-735B-42AE-8A3C-0B5C2AE5F001}"/>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748" name="Texto 17" hidden="1">
          <a:extLst>
            <a:ext uri="{FF2B5EF4-FFF2-40B4-BE49-F238E27FC236}">
              <a16:creationId xmlns:a16="http://schemas.microsoft.com/office/drawing/2014/main" id="{2B2A59E1-169E-4203-AEF7-8AE027198AC0}"/>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749" name="Texto 17" hidden="1">
          <a:extLst>
            <a:ext uri="{FF2B5EF4-FFF2-40B4-BE49-F238E27FC236}">
              <a16:creationId xmlns:a16="http://schemas.microsoft.com/office/drawing/2014/main" id="{1BF26547-0D11-42D0-9AE6-E1BE40ABEF0E}"/>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50" name="Texto 17" hidden="1">
          <a:extLst>
            <a:ext uri="{FF2B5EF4-FFF2-40B4-BE49-F238E27FC236}">
              <a16:creationId xmlns:a16="http://schemas.microsoft.com/office/drawing/2014/main" id="{ABAFA378-794F-4883-B21D-F55AE312CE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51" name="Texto 17" hidden="1">
          <a:extLst>
            <a:ext uri="{FF2B5EF4-FFF2-40B4-BE49-F238E27FC236}">
              <a16:creationId xmlns:a16="http://schemas.microsoft.com/office/drawing/2014/main" id="{C5B6CD36-1684-4C20-BD3F-965B4C13D06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52" name="Texto 17" hidden="1">
          <a:extLst>
            <a:ext uri="{FF2B5EF4-FFF2-40B4-BE49-F238E27FC236}">
              <a16:creationId xmlns:a16="http://schemas.microsoft.com/office/drawing/2014/main" id="{343221E9-76AC-4657-8198-543B0ED1EA0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53" name="Texto 17" hidden="1">
          <a:extLst>
            <a:ext uri="{FF2B5EF4-FFF2-40B4-BE49-F238E27FC236}">
              <a16:creationId xmlns:a16="http://schemas.microsoft.com/office/drawing/2014/main" id="{FFBDD480-26A9-45A1-80E3-256B84B64C0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54" name="Texto 17" hidden="1">
          <a:extLst>
            <a:ext uri="{FF2B5EF4-FFF2-40B4-BE49-F238E27FC236}">
              <a16:creationId xmlns:a16="http://schemas.microsoft.com/office/drawing/2014/main" id="{74BB8E9E-48DF-42AE-9D1C-CFEFAF6CFC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55" name="Texto 17" hidden="1">
          <a:extLst>
            <a:ext uri="{FF2B5EF4-FFF2-40B4-BE49-F238E27FC236}">
              <a16:creationId xmlns:a16="http://schemas.microsoft.com/office/drawing/2014/main" id="{5784A848-68B6-41AA-9C6A-1AB17224A8D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56" name="Texto 17" hidden="1">
          <a:extLst>
            <a:ext uri="{FF2B5EF4-FFF2-40B4-BE49-F238E27FC236}">
              <a16:creationId xmlns:a16="http://schemas.microsoft.com/office/drawing/2014/main" id="{2C8523E5-D75A-44BB-88C6-E7A0429234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57" name="Texto 17" hidden="1">
          <a:extLst>
            <a:ext uri="{FF2B5EF4-FFF2-40B4-BE49-F238E27FC236}">
              <a16:creationId xmlns:a16="http://schemas.microsoft.com/office/drawing/2014/main" id="{E27209C1-D38E-4D90-99BD-0893BC1ED0D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58" name="Texto 17" hidden="1">
          <a:extLst>
            <a:ext uri="{FF2B5EF4-FFF2-40B4-BE49-F238E27FC236}">
              <a16:creationId xmlns:a16="http://schemas.microsoft.com/office/drawing/2014/main" id="{00227CF6-E9A0-420E-9FD0-37ACE247480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59" name="Texto 17" hidden="1">
          <a:extLst>
            <a:ext uri="{FF2B5EF4-FFF2-40B4-BE49-F238E27FC236}">
              <a16:creationId xmlns:a16="http://schemas.microsoft.com/office/drawing/2014/main" id="{508694A1-6AD8-44A2-BB66-52534E87878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60" name="Texto 17" hidden="1">
          <a:extLst>
            <a:ext uri="{FF2B5EF4-FFF2-40B4-BE49-F238E27FC236}">
              <a16:creationId xmlns:a16="http://schemas.microsoft.com/office/drawing/2014/main" id="{59297897-D87A-4FE4-88DC-ABD496C0E7F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61" name="Texto 17" hidden="1">
          <a:extLst>
            <a:ext uri="{FF2B5EF4-FFF2-40B4-BE49-F238E27FC236}">
              <a16:creationId xmlns:a16="http://schemas.microsoft.com/office/drawing/2014/main" id="{3B5E992C-1D74-4882-9B34-8033AF91F30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62" name="Texto 17" hidden="1">
          <a:extLst>
            <a:ext uri="{FF2B5EF4-FFF2-40B4-BE49-F238E27FC236}">
              <a16:creationId xmlns:a16="http://schemas.microsoft.com/office/drawing/2014/main" id="{022F5311-C18A-425B-AC3E-3825F5234DB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63" name="Texto 17" hidden="1">
          <a:extLst>
            <a:ext uri="{FF2B5EF4-FFF2-40B4-BE49-F238E27FC236}">
              <a16:creationId xmlns:a16="http://schemas.microsoft.com/office/drawing/2014/main" id="{89A5BB31-3E02-4642-A220-77DE4B617B2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64" name="Texto 17" hidden="1">
          <a:extLst>
            <a:ext uri="{FF2B5EF4-FFF2-40B4-BE49-F238E27FC236}">
              <a16:creationId xmlns:a16="http://schemas.microsoft.com/office/drawing/2014/main" id="{02182866-0180-49E6-B6CA-3774769E137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65" name="Texto 17" hidden="1">
          <a:extLst>
            <a:ext uri="{FF2B5EF4-FFF2-40B4-BE49-F238E27FC236}">
              <a16:creationId xmlns:a16="http://schemas.microsoft.com/office/drawing/2014/main" id="{EA3DA6F2-6B76-43A3-9968-3399699A5D0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66" name="Texto 17" hidden="1">
          <a:extLst>
            <a:ext uri="{FF2B5EF4-FFF2-40B4-BE49-F238E27FC236}">
              <a16:creationId xmlns:a16="http://schemas.microsoft.com/office/drawing/2014/main" id="{9B450F94-A167-414B-B9FF-0739C6C1616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67" name="Texto 17" hidden="1">
          <a:extLst>
            <a:ext uri="{FF2B5EF4-FFF2-40B4-BE49-F238E27FC236}">
              <a16:creationId xmlns:a16="http://schemas.microsoft.com/office/drawing/2014/main" id="{24B420BE-A6E1-4C54-BC19-BCF31DD8AC8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68" name="Texto 17" hidden="1">
          <a:extLst>
            <a:ext uri="{FF2B5EF4-FFF2-40B4-BE49-F238E27FC236}">
              <a16:creationId xmlns:a16="http://schemas.microsoft.com/office/drawing/2014/main" id="{C78EE803-AAE6-499C-A797-9FC1531D4F5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69" name="Texto 17" hidden="1">
          <a:extLst>
            <a:ext uri="{FF2B5EF4-FFF2-40B4-BE49-F238E27FC236}">
              <a16:creationId xmlns:a16="http://schemas.microsoft.com/office/drawing/2014/main" id="{0FA115AD-77B2-48E4-8A7E-85822C83CEF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70" name="Texto 17" hidden="1">
          <a:extLst>
            <a:ext uri="{FF2B5EF4-FFF2-40B4-BE49-F238E27FC236}">
              <a16:creationId xmlns:a16="http://schemas.microsoft.com/office/drawing/2014/main" id="{366FB414-564A-411E-ADA8-90D0DE1EDB6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71" name="Texto 17" hidden="1">
          <a:extLst>
            <a:ext uri="{FF2B5EF4-FFF2-40B4-BE49-F238E27FC236}">
              <a16:creationId xmlns:a16="http://schemas.microsoft.com/office/drawing/2014/main" id="{DAEA5F11-5822-4178-B24E-B10F44C3213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72" name="Texto 17" hidden="1">
          <a:extLst>
            <a:ext uri="{FF2B5EF4-FFF2-40B4-BE49-F238E27FC236}">
              <a16:creationId xmlns:a16="http://schemas.microsoft.com/office/drawing/2014/main" id="{D746575F-28C3-49AD-A70F-738CCC911EB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73" name="Texto 17" hidden="1">
          <a:extLst>
            <a:ext uri="{FF2B5EF4-FFF2-40B4-BE49-F238E27FC236}">
              <a16:creationId xmlns:a16="http://schemas.microsoft.com/office/drawing/2014/main" id="{C7C1C0C5-C39A-4D1E-8367-3ABF4E66FCF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74" name="Texto 17" hidden="1">
          <a:extLst>
            <a:ext uri="{FF2B5EF4-FFF2-40B4-BE49-F238E27FC236}">
              <a16:creationId xmlns:a16="http://schemas.microsoft.com/office/drawing/2014/main" id="{CF15D884-3400-4836-8B72-9A214E046CC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75" name="Texto 17" hidden="1">
          <a:extLst>
            <a:ext uri="{FF2B5EF4-FFF2-40B4-BE49-F238E27FC236}">
              <a16:creationId xmlns:a16="http://schemas.microsoft.com/office/drawing/2014/main" id="{389B71B6-65BF-472A-A683-A831F8914A5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76" name="Texto 17" hidden="1">
          <a:extLst>
            <a:ext uri="{FF2B5EF4-FFF2-40B4-BE49-F238E27FC236}">
              <a16:creationId xmlns:a16="http://schemas.microsoft.com/office/drawing/2014/main" id="{23DA3CA0-81F2-4FB0-9D1C-5C5F04080C8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77" name="Texto 17" hidden="1">
          <a:extLst>
            <a:ext uri="{FF2B5EF4-FFF2-40B4-BE49-F238E27FC236}">
              <a16:creationId xmlns:a16="http://schemas.microsoft.com/office/drawing/2014/main" id="{6E32022B-3CE2-409D-97A5-2AD765A8EFA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78" name="Texto 17" hidden="1">
          <a:extLst>
            <a:ext uri="{FF2B5EF4-FFF2-40B4-BE49-F238E27FC236}">
              <a16:creationId xmlns:a16="http://schemas.microsoft.com/office/drawing/2014/main" id="{9923AF18-C732-4B04-8492-252450B8F7F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79" name="Texto 17" hidden="1">
          <a:extLst>
            <a:ext uri="{FF2B5EF4-FFF2-40B4-BE49-F238E27FC236}">
              <a16:creationId xmlns:a16="http://schemas.microsoft.com/office/drawing/2014/main" id="{9158AA46-FC75-4AB8-A625-4E64137D030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80" name="Texto 17" hidden="1">
          <a:extLst>
            <a:ext uri="{FF2B5EF4-FFF2-40B4-BE49-F238E27FC236}">
              <a16:creationId xmlns:a16="http://schemas.microsoft.com/office/drawing/2014/main" id="{00D846F1-C15D-4C8D-931A-C1E46172814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81" name="Texto 17" hidden="1">
          <a:extLst>
            <a:ext uri="{FF2B5EF4-FFF2-40B4-BE49-F238E27FC236}">
              <a16:creationId xmlns:a16="http://schemas.microsoft.com/office/drawing/2014/main" id="{75523A24-2659-43BF-913A-05079A6B2E7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82" name="Texto 17" hidden="1">
          <a:extLst>
            <a:ext uri="{FF2B5EF4-FFF2-40B4-BE49-F238E27FC236}">
              <a16:creationId xmlns:a16="http://schemas.microsoft.com/office/drawing/2014/main" id="{D9514905-BC9B-4D1F-BB2F-3BB32416B57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83" name="Texto 17" hidden="1">
          <a:extLst>
            <a:ext uri="{FF2B5EF4-FFF2-40B4-BE49-F238E27FC236}">
              <a16:creationId xmlns:a16="http://schemas.microsoft.com/office/drawing/2014/main" id="{5E95CF33-0136-4EB7-B644-8E861C5FE77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84" name="Texto 17" hidden="1">
          <a:extLst>
            <a:ext uri="{FF2B5EF4-FFF2-40B4-BE49-F238E27FC236}">
              <a16:creationId xmlns:a16="http://schemas.microsoft.com/office/drawing/2014/main" id="{3007A20F-F827-41E8-BA56-5A33436C534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785" name="Texto 17" hidden="1">
          <a:extLst>
            <a:ext uri="{FF2B5EF4-FFF2-40B4-BE49-F238E27FC236}">
              <a16:creationId xmlns:a16="http://schemas.microsoft.com/office/drawing/2014/main" id="{B0885C77-8C25-4B27-A25F-52D3AD524CC4}"/>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786" name="Texto 17" hidden="1">
          <a:extLst>
            <a:ext uri="{FF2B5EF4-FFF2-40B4-BE49-F238E27FC236}">
              <a16:creationId xmlns:a16="http://schemas.microsoft.com/office/drawing/2014/main" id="{020E71B9-75F0-4AA0-A2C6-B2747508194B}"/>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87" name="Texto 17" hidden="1">
          <a:extLst>
            <a:ext uri="{FF2B5EF4-FFF2-40B4-BE49-F238E27FC236}">
              <a16:creationId xmlns:a16="http://schemas.microsoft.com/office/drawing/2014/main" id="{DD197703-B0BB-4C9C-A0AF-75E372202E8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88" name="Texto 17" hidden="1">
          <a:extLst>
            <a:ext uri="{FF2B5EF4-FFF2-40B4-BE49-F238E27FC236}">
              <a16:creationId xmlns:a16="http://schemas.microsoft.com/office/drawing/2014/main" id="{71E71C80-29F6-436E-A1BB-03F1B27B46F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89" name="Texto 17" hidden="1">
          <a:extLst>
            <a:ext uri="{FF2B5EF4-FFF2-40B4-BE49-F238E27FC236}">
              <a16:creationId xmlns:a16="http://schemas.microsoft.com/office/drawing/2014/main" id="{3E71E376-F2AD-42EC-B71B-BE2951B02C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90" name="Texto 17" hidden="1">
          <a:extLst>
            <a:ext uri="{FF2B5EF4-FFF2-40B4-BE49-F238E27FC236}">
              <a16:creationId xmlns:a16="http://schemas.microsoft.com/office/drawing/2014/main" id="{A37A029A-5216-4116-897C-6E5648B5014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91" name="Texto 17" hidden="1">
          <a:extLst>
            <a:ext uri="{FF2B5EF4-FFF2-40B4-BE49-F238E27FC236}">
              <a16:creationId xmlns:a16="http://schemas.microsoft.com/office/drawing/2014/main" id="{F27FB3F8-7AB8-42FC-A968-E4C9A8B974D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92" name="Texto 17" hidden="1">
          <a:extLst>
            <a:ext uri="{FF2B5EF4-FFF2-40B4-BE49-F238E27FC236}">
              <a16:creationId xmlns:a16="http://schemas.microsoft.com/office/drawing/2014/main" id="{56769743-A3F6-468B-9730-29098101B61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93" name="Texto 17" hidden="1">
          <a:extLst>
            <a:ext uri="{FF2B5EF4-FFF2-40B4-BE49-F238E27FC236}">
              <a16:creationId xmlns:a16="http://schemas.microsoft.com/office/drawing/2014/main" id="{99D0A155-1DC8-48BB-BC63-01856F5653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794" name="Texto 17" hidden="1">
          <a:extLst>
            <a:ext uri="{FF2B5EF4-FFF2-40B4-BE49-F238E27FC236}">
              <a16:creationId xmlns:a16="http://schemas.microsoft.com/office/drawing/2014/main" id="{FBB99A23-0475-4416-9E2B-E500ECDCE6C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95" name="Texto 17" hidden="1">
          <a:extLst>
            <a:ext uri="{FF2B5EF4-FFF2-40B4-BE49-F238E27FC236}">
              <a16:creationId xmlns:a16="http://schemas.microsoft.com/office/drawing/2014/main" id="{5471032E-EBD3-4DFD-8F78-B873D8C63C5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96" name="Texto 17" hidden="1">
          <a:extLst>
            <a:ext uri="{FF2B5EF4-FFF2-40B4-BE49-F238E27FC236}">
              <a16:creationId xmlns:a16="http://schemas.microsoft.com/office/drawing/2014/main" id="{78FFA013-15CA-49D1-A452-37DA2F99F3D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97" name="Texto 17" hidden="1">
          <a:extLst>
            <a:ext uri="{FF2B5EF4-FFF2-40B4-BE49-F238E27FC236}">
              <a16:creationId xmlns:a16="http://schemas.microsoft.com/office/drawing/2014/main" id="{3E0A72EC-EC72-4C9B-B853-378090DF532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98" name="Texto 17" hidden="1">
          <a:extLst>
            <a:ext uri="{FF2B5EF4-FFF2-40B4-BE49-F238E27FC236}">
              <a16:creationId xmlns:a16="http://schemas.microsoft.com/office/drawing/2014/main" id="{9D8C3A33-1181-4334-B354-BB34CF5C21F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799" name="Texto 17" hidden="1">
          <a:extLst>
            <a:ext uri="{FF2B5EF4-FFF2-40B4-BE49-F238E27FC236}">
              <a16:creationId xmlns:a16="http://schemas.microsoft.com/office/drawing/2014/main" id="{DD738FB7-612A-40EA-9868-DF12DF5F897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00" name="Texto 17" hidden="1">
          <a:extLst>
            <a:ext uri="{FF2B5EF4-FFF2-40B4-BE49-F238E27FC236}">
              <a16:creationId xmlns:a16="http://schemas.microsoft.com/office/drawing/2014/main" id="{8A2D1779-D206-4CF8-B1D9-A214EC56B5B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01" name="Texto 17" hidden="1">
          <a:extLst>
            <a:ext uri="{FF2B5EF4-FFF2-40B4-BE49-F238E27FC236}">
              <a16:creationId xmlns:a16="http://schemas.microsoft.com/office/drawing/2014/main" id="{EEDA40AE-469C-414B-988A-2E7ECE95D9E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02" name="Texto 17" hidden="1">
          <a:extLst>
            <a:ext uri="{FF2B5EF4-FFF2-40B4-BE49-F238E27FC236}">
              <a16:creationId xmlns:a16="http://schemas.microsoft.com/office/drawing/2014/main" id="{07EBFFF3-8943-425E-8E74-8ADB3FE8780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03" name="Texto 17" hidden="1">
          <a:extLst>
            <a:ext uri="{FF2B5EF4-FFF2-40B4-BE49-F238E27FC236}">
              <a16:creationId xmlns:a16="http://schemas.microsoft.com/office/drawing/2014/main" id="{6A544463-B7A7-4B99-B360-D97C677EC3F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04" name="Texto 17" hidden="1">
          <a:extLst>
            <a:ext uri="{FF2B5EF4-FFF2-40B4-BE49-F238E27FC236}">
              <a16:creationId xmlns:a16="http://schemas.microsoft.com/office/drawing/2014/main" id="{E75E12A4-0026-43A8-8A59-5B4FCDC5779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05" name="Texto 17" hidden="1">
          <a:extLst>
            <a:ext uri="{FF2B5EF4-FFF2-40B4-BE49-F238E27FC236}">
              <a16:creationId xmlns:a16="http://schemas.microsoft.com/office/drawing/2014/main" id="{477D006D-8577-4D9D-B8FC-8D841A13608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06" name="Texto 17" hidden="1">
          <a:extLst>
            <a:ext uri="{FF2B5EF4-FFF2-40B4-BE49-F238E27FC236}">
              <a16:creationId xmlns:a16="http://schemas.microsoft.com/office/drawing/2014/main" id="{A0A5F234-E6BB-4D11-A0DF-654362C3A5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07" name="Texto 17" hidden="1">
          <a:extLst>
            <a:ext uri="{FF2B5EF4-FFF2-40B4-BE49-F238E27FC236}">
              <a16:creationId xmlns:a16="http://schemas.microsoft.com/office/drawing/2014/main" id="{C878F066-CE3F-449A-91D4-567C228878F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08" name="Texto 17" hidden="1">
          <a:extLst>
            <a:ext uri="{FF2B5EF4-FFF2-40B4-BE49-F238E27FC236}">
              <a16:creationId xmlns:a16="http://schemas.microsoft.com/office/drawing/2014/main" id="{31AB5048-7B8F-4FC2-8E74-340BBA0BBAF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09" name="Texto 17" hidden="1">
          <a:extLst>
            <a:ext uri="{FF2B5EF4-FFF2-40B4-BE49-F238E27FC236}">
              <a16:creationId xmlns:a16="http://schemas.microsoft.com/office/drawing/2014/main" id="{4F4C89B5-C2A8-4144-8CF6-E84BF61F9AA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10" name="Texto 17" hidden="1">
          <a:extLst>
            <a:ext uri="{FF2B5EF4-FFF2-40B4-BE49-F238E27FC236}">
              <a16:creationId xmlns:a16="http://schemas.microsoft.com/office/drawing/2014/main" id="{D6375CC6-B55C-4FA2-86AA-8E0962C8CA1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11" name="Texto 17" hidden="1">
          <a:extLst>
            <a:ext uri="{FF2B5EF4-FFF2-40B4-BE49-F238E27FC236}">
              <a16:creationId xmlns:a16="http://schemas.microsoft.com/office/drawing/2014/main" id="{D3A81654-E629-4448-A272-CBE6187419B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12" name="Texto 17" hidden="1">
          <a:extLst>
            <a:ext uri="{FF2B5EF4-FFF2-40B4-BE49-F238E27FC236}">
              <a16:creationId xmlns:a16="http://schemas.microsoft.com/office/drawing/2014/main" id="{C7A6A86E-C4F6-4326-AE4C-A370B3536B9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13" name="Texto 17" hidden="1">
          <a:extLst>
            <a:ext uri="{FF2B5EF4-FFF2-40B4-BE49-F238E27FC236}">
              <a16:creationId xmlns:a16="http://schemas.microsoft.com/office/drawing/2014/main" id="{0BECD299-437E-40E5-9427-C203E326545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14" name="Texto 17" hidden="1">
          <a:extLst>
            <a:ext uri="{FF2B5EF4-FFF2-40B4-BE49-F238E27FC236}">
              <a16:creationId xmlns:a16="http://schemas.microsoft.com/office/drawing/2014/main" id="{2E328762-8F75-4EC3-91EC-5BEF09412D2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15" name="Texto 17" hidden="1">
          <a:extLst>
            <a:ext uri="{FF2B5EF4-FFF2-40B4-BE49-F238E27FC236}">
              <a16:creationId xmlns:a16="http://schemas.microsoft.com/office/drawing/2014/main" id="{C792ACB4-7C67-4829-9757-057E85E0EFE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16" name="Texto 17" hidden="1">
          <a:extLst>
            <a:ext uri="{FF2B5EF4-FFF2-40B4-BE49-F238E27FC236}">
              <a16:creationId xmlns:a16="http://schemas.microsoft.com/office/drawing/2014/main" id="{ADBCDF9B-8D49-4995-9BB1-068F41BBED3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17" name="Texto 17" hidden="1">
          <a:extLst>
            <a:ext uri="{FF2B5EF4-FFF2-40B4-BE49-F238E27FC236}">
              <a16:creationId xmlns:a16="http://schemas.microsoft.com/office/drawing/2014/main" id="{5196A433-6F87-44C6-B931-B76A3689D9B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18" name="Texto 17" hidden="1">
          <a:extLst>
            <a:ext uri="{FF2B5EF4-FFF2-40B4-BE49-F238E27FC236}">
              <a16:creationId xmlns:a16="http://schemas.microsoft.com/office/drawing/2014/main" id="{2CE82976-8A24-46E6-8B82-81E8D6E8F31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19" name="Texto 17" hidden="1">
          <a:extLst>
            <a:ext uri="{FF2B5EF4-FFF2-40B4-BE49-F238E27FC236}">
              <a16:creationId xmlns:a16="http://schemas.microsoft.com/office/drawing/2014/main" id="{A72DCF51-0902-4342-90EC-B5EEE8A786D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20" name="Texto 17" hidden="1">
          <a:extLst>
            <a:ext uri="{FF2B5EF4-FFF2-40B4-BE49-F238E27FC236}">
              <a16:creationId xmlns:a16="http://schemas.microsoft.com/office/drawing/2014/main" id="{A545C1F5-3D98-4E1B-B50F-FB016E2AA7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21" name="Texto 17" hidden="1">
          <a:extLst>
            <a:ext uri="{FF2B5EF4-FFF2-40B4-BE49-F238E27FC236}">
              <a16:creationId xmlns:a16="http://schemas.microsoft.com/office/drawing/2014/main" id="{35DF7E35-83E7-442B-B295-D1F7C57152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822" name="Texto 17" hidden="1">
          <a:extLst>
            <a:ext uri="{FF2B5EF4-FFF2-40B4-BE49-F238E27FC236}">
              <a16:creationId xmlns:a16="http://schemas.microsoft.com/office/drawing/2014/main" id="{6EAD6DC6-C859-478A-ACF7-9A54ED04D67D}"/>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823" name="Texto 17" hidden="1">
          <a:extLst>
            <a:ext uri="{FF2B5EF4-FFF2-40B4-BE49-F238E27FC236}">
              <a16:creationId xmlns:a16="http://schemas.microsoft.com/office/drawing/2014/main" id="{045D9AA4-E6C9-4548-B253-8B337436EACB}"/>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24" name="Texto 17" hidden="1">
          <a:extLst>
            <a:ext uri="{FF2B5EF4-FFF2-40B4-BE49-F238E27FC236}">
              <a16:creationId xmlns:a16="http://schemas.microsoft.com/office/drawing/2014/main" id="{F8C5022C-E80E-4DEC-A576-A2C063F95A5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25" name="Texto 17" hidden="1">
          <a:extLst>
            <a:ext uri="{FF2B5EF4-FFF2-40B4-BE49-F238E27FC236}">
              <a16:creationId xmlns:a16="http://schemas.microsoft.com/office/drawing/2014/main" id="{0DD2E483-44D1-496F-BB61-2FB797D4F9B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26" name="Texto 17" hidden="1">
          <a:extLst>
            <a:ext uri="{FF2B5EF4-FFF2-40B4-BE49-F238E27FC236}">
              <a16:creationId xmlns:a16="http://schemas.microsoft.com/office/drawing/2014/main" id="{2EF9EC79-10BA-4992-9043-5D9435BDBDC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27" name="Texto 17" hidden="1">
          <a:extLst>
            <a:ext uri="{FF2B5EF4-FFF2-40B4-BE49-F238E27FC236}">
              <a16:creationId xmlns:a16="http://schemas.microsoft.com/office/drawing/2014/main" id="{88698717-4315-4C26-A51A-7135F0940C0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28" name="Texto 17" hidden="1">
          <a:extLst>
            <a:ext uri="{FF2B5EF4-FFF2-40B4-BE49-F238E27FC236}">
              <a16:creationId xmlns:a16="http://schemas.microsoft.com/office/drawing/2014/main" id="{B2ECE73E-49C9-4A7C-AD90-8C3356919B8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29" name="Texto 17" hidden="1">
          <a:extLst>
            <a:ext uri="{FF2B5EF4-FFF2-40B4-BE49-F238E27FC236}">
              <a16:creationId xmlns:a16="http://schemas.microsoft.com/office/drawing/2014/main" id="{CA85BA08-DAF9-4C85-912E-40864F74C92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30" name="Texto 17" hidden="1">
          <a:extLst>
            <a:ext uri="{FF2B5EF4-FFF2-40B4-BE49-F238E27FC236}">
              <a16:creationId xmlns:a16="http://schemas.microsoft.com/office/drawing/2014/main" id="{63AE7E5A-25F5-47E1-844F-BB88F60C0FC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31" name="Texto 17" hidden="1">
          <a:extLst>
            <a:ext uri="{FF2B5EF4-FFF2-40B4-BE49-F238E27FC236}">
              <a16:creationId xmlns:a16="http://schemas.microsoft.com/office/drawing/2014/main" id="{255797F2-BF7E-41FE-8BB9-853988D57F1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32" name="Texto 17" hidden="1">
          <a:extLst>
            <a:ext uri="{FF2B5EF4-FFF2-40B4-BE49-F238E27FC236}">
              <a16:creationId xmlns:a16="http://schemas.microsoft.com/office/drawing/2014/main" id="{E08B74C3-BE8F-47EA-BCDA-9FBBF7BCDCC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33" name="Texto 17" hidden="1">
          <a:extLst>
            <a:ext uri="{FF2B5EF4-FFF2-40B4-BE49-F238E27FC236}">
              <a16:creationId xmlns:a16="http://schemas.microsoft.com/office/drawing/2014/main" id="{02576DFB-77F7-4A27-A3B0-311D522518C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34" name="Texto 17" hidden="1">
          <a:extLst>
            <a:ext uri="{FF2B5EF4-FFF2-40B4-BE49-F238E27FC236}">
              <a16:creationId xmlns:a16="http://schemas.microsoft.com/office/drawing/2014/main" id="{E3E41C8E-3A00-425D-BA01-624BEBA832E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35" name="Texto 17" hidden="1">
          <a:extLst>
            <a:ext uri="{FF2B5EF4-FFF2-40B4-BE49-F238E27FC236}">
              <a16:creationId xmlns:a16="http://schemas.microsoft.com/office/drawing/2014/main" id="{D0111032-D576-4DE2-AE92-52E9783B7C4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36" name="Texto 17" hidden="1">
          <a:extLst>
            <a:ext uri="{FF2B5EF4-FFF2-40B4-BE49-F238E27FC236}">
              <a16:creationId xmlns:a16="http://schemas.microsoft.com/office/drawing/2014/main" id="{694E09DF-CEA3-444F-B71B-C8DB3ECF116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37" name="Texto 17" hidden="1">
          <a:extLst>
            <a:ext uri="{FF2B5EF4-FFF2-40B4-BE49-F238E27FC236}">
              <a16:creationId xmlns:a16="http://schemas.microsoft.com/office/drawing/2014/main" id="{87ABFA6C-8BA9-4048-9150-28A1244D3EF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38" name="Texto 17" hidden="1">
          <a:extLst>
            <a:ext uri="{FF2B5EF4-FFF2-40B4-BE49-F238E27FC236}">
              <a16:creationId xmlns:a16="http://schemas.microsoft.com/office/drawing/2014/main" id="{F38BD9D3-F78A-4803-AC5A-9E1A9518AE4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39" name="Texto 17" hidden="1">
          <a:extLst>
            <a:ext uri="{FF2B5EF4-FFF2-40B4-BE49-F238E27FC236}">
              <a16:creationId xmlns:a16="http://schemas.microsoft.com/office/drawing/2014/main" id="{AC0F0365-3DDC-4A03-85C7-8AD71C43DDA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40" name="Texto 17" hidden="1">
          <a:extLst>
            <a:ext uri="{FF2B5EF4-FFF2-40B4-BE49-F238E27FC236}">
              <a16:creationId xmlns:a16="http://schemas.microsoft.com/office/drawing/2014/main" id="{F8C882DD-E062-4E66-B769-51A38BE8F46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41" name="Texto 17" hidden="1">
          <a:extLst>
            <a:ext uri="{FF2B5EF4-FFF2-40B4-BE49-F238E27FC236}">
              <a16:creationId xmlns:a16="http://schemas.microsoft.com/office/drawing/2014/main" id="{7C47095B-3B7D-44EE-8395-63CFAA57461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42" name="Texto 17" hidden="1">
          <a:extLst>
            <a:ext uri="{FF2B5EF4-FFF2-40B4-BE49-F238E27FC236}">
              <a16:creationId xmlns:a16="http://schemas.microsoft.com/office/drawing/2014/main" id="{60278129-D94B-45F4-B433-00D183D48DC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43" name="Texto 17" hidden="1">
          <a:extLst>
            <a:ext uri="{FF2B5EF4-FFF2-40B4-BE49-F238E27FC236}">
              <a16:creationId xmlns:a16="http://schemas.microsoft.com/office/drawing/2014/main" id="{C2CDBD28-663F-41FE-B715-797B5306537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44" name="Texto 17" hidden="1">
          <a:extLst>
            <a:ext uri="{FF2B5EF4-FFF2-40B4-BE49-F238E27FC236}">
              <a16:creationId xmlns:a16="http://schemas.microsoft.com/office/drawing/2014/main" id="{C8402C51-A1B7-4F83-A500-6CFF2FBE419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45" name="Texto 17" hidden="1">
          <a:extLst>
            <a:ext uri="{FF2B5EF4-FFF2-40B4-BE49-F238E27FC236}">
              <a16:creationId xmlns:a16="http://schemas.microsoft.com/office/drawing/2014/main" id="{BFCF8CCF-047C-4CE1-B258-C882C8457B7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46" name="Texto 17" hidden="1">
          <a:extLst>
            <a:ext uri="{FF2B5EF4-FFF2-40B4-BE49-F238E27FC236}">
              <a16:creationId xmlns:a16="http://schemas.microsoft.com/office/drawing/2014/main" id="{FCCC83F6-0176-4574-9731-F019C78C3D3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47" name="Texto 17" hidden="1">
          <a:extLst>
            <a:ext uri="{FF2B5EF4-FFF2-40B4-BE49-F238E27FC236}">
              <a16:creationId xmlns:a16="http://schemas.microsoft.com/office/drawing/2014/main" id="{9C37680D-B480-4EC8-A0DB-B16A11134D6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48" name="Texto 17" hidden="1">
          <a:extLst>
            <a:ext uri="{FF2B5EF4-FFF2-40B4-BE49-F238E27FC236}">
              <a16:creationId xmlns:a16="http://schemas.microsoft.com/office/drawing/2014/main" id="{99947106-62C4-49FC-A186-F78210BCA20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49" name="Texto 17" hidden="1">
          <a:extLst>
            <a:ext uri="{FF2B5EF4-FFF2-40B4-BE49-F238E27FC236}">
              <a16:creationId xmlns:a16="http://schemas.microsoft.com/office/drawing/2014/main" id="{8CC37DC4-68B3-4ACD-B242-6B2EFF8A50E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50" name="Texto 17" hidden="1">
          <a:extLst>
            <a:ext uri="{FF2B5EF4-FFF2-40B4-BE49-F238E27FC236}">
              <a16:creationId xmlns:a16="http://schemas.microsoft.com/office/drawing/2014/main" id="{06E46FBC-BCF0-4C46-9669-EA5A58F7316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51" name="Texto 17" hidden="1">
          <a:extLst>
            <a:ext uri="{FF2B5EF4-FFF2-40B4-BE49-F238E27FC236}">
              <a16:creationId xmlns:a16="http://schemas.microsoft.com/office/drawing/2014/main" id="{DA48C0AC-68FC-4ADB-A5CF-9D87C78CA60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52" name="Texto 17" hidden="1">
          <a:extLst>
            <a:ext uri="{FF2B5EF4-FFF2-40B4-BE49-F238E27FC236}">
              <a16:creationId xmlns:a16="http://schemas.microsoft.com/office/drawing/2014/main" id="{5682EB18-58A7-4FC9-9A2B-9D0F25605A4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53" name="Texto 17" hidden="1">
          <a:extLst>
            <a:ext uri="{FF2B5EF4-FFF2-40B4-BE49-F238E27FC236}">
              <a16:creationId xmlns:a16="http://schemas.microsoft.com/office/drawing/2014/main" id="{D6E70F08-5E35-4858-A7E8-D3404A0EE94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54" name="Texto 17" hidden="1">
          <a:extLst>
            <a:ext uri="{FF2B5EF4-FFF2-40B4-BE49-F238E27FC236}">
              <a16:creationId xmlns:a16="http://schemas.microsoft.com/office/drawing/2014/main" id="{319D7DBE-336B-4663-9E26-0F9FBD64C88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55" name="Texto 17" hidden="1">
          <a:extLst>
            <a:ext uri="{FF2B5EF4-FFF2-40B4-BE49-F238E27FC236}">
              <a16:creationId xmlns:a16="http://schemas.microsoft.com/office/drawing/2014/main" id="{D75F557C-63B3-460E-85AE-A35C5747C14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56" name="Texto 17" hidden="1">
          <a:extLst>
            <a:ext uri="{FF2B5EF4-FFF2-40B4-BE49-F238E27FC236}">
              <a16:creationId xmlns:a16="http://schemas.microsoft.com/office/drawing/2014/main" id="{7D67635D-D83E-4945-AA63-8EDE3604C35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57" name="Texto 17" hidden="1">
          <a:extLst>
            <a:ext uri="{FF2B5EF4-FFF2-40B4-BE49-F238E27FC236}">
              <a16:creationId xmlns:a16="http://schemas.microsoft.com/office/drawing/2014/main" id="{B8BF809E-168D-4296-980A-B7F1934D32E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58" name="Texto 17" hidden="1">
          <a:extLst>
            <a:ext uri="{FF2B5EF4-FFF2-40B4-BE49-F238E27FC236}">
              <a16:creationId xmlns:a16="http://schemas.microsoft.com/office/drawing/2014/main" id="{BE6007EE-3B84-41B6-B868-5D1D5B06496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859" name="Texto 17" hidden="1">
          <a:extLst>
            <a:ext uri="{FF2B5EF4-FFF2-40B4-BE49-F238E27FC236}">
              <a16:creationId xmlns:a16="http://schemas.microsoft.com/office/drawing/2014/main" id="{1839019C-340D-4B86-8CDC-45CC046DB793}"/>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860" name="Texto 17" hidden="1">
          <a:extLst>
            <a:ext uri="{FF2B5EF4-FFF2-40B4-BE49-F238E27FC236}">
              <a16:creationId xmlns:a16="http://schemas.microsoft.com/office/drawing/2014/main" id="{6332B116-10D5-4E55-B33B-5420C5023C78}"/>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61" name="Texto 17" hidden="1">
          <a:extLst>
            <a:ext uri="{FF2B5EF4-FFF2-40B4-BE49-F238E27FC236}">
              <a16:creationId xmlns:a16="http://schemas.microsoft.com/office/drawing/2014/main" id="{8C6ADB8B-0497-4681-B65A-134B17C5C22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62" name="Texto 17" hidden="1">
          <a:extLst>
            <a:ext uri="{FF2B5EF4-FFF2-40B4-BE49-F238E27FC236}">
              <a16:creationId xmlns:a16="http://schemas.microsoft.com/office/drawing/2014/main" id="{108C19A5-1B7A-43D0-AF2E-B7D18B2825E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63" name="Texto 17" hidden="1">
          <a:extLst>
            <a:ext uri="{FF2B5EF4-FFF2-40B4-BE49-F238E27FC236}">
              <a16:creationId xmlns:a16="http://schemas.microsoft.com/office/drawing/2014/main" id="{D343ADE5-F51C-4F55-B721-B63306F6E84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64" name="Texto 17" hidden="1">
          <a:extLst>
            <a:ext uri="{FF2B5EF4-FFF2-40B4-BE49-F238E27FC236}">
              <a16:creationId xmlns:a16="http://schemas.microsoft.com/office/drawing/2014/main" id="{C539C0B6-E268-4415-8190-FFB992294A8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65" name="Texto 17" hidden="1">
          <a:extLst>
            <a:ext uri="{FF2B5EF4-FFF2-40B4-BE49-F238E27FC236}">
              <a16:creationId xmlns:a16="http://schemas.microsoft.com/office/drawing/2014/main" id="{ECB3412E-AB22-46A5-A5E0-A974248C9E4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66" name="Texto 17" hidden="1">
          <a:extLst>
            <a:ext uri="{FF2B5EF4-FFF2-40B4-BE49-F238E27FC236}">
              <a16:creationId xmlns:a16="http://schemas.microsoft.com/office/drawing/2014/main" id="{0CE58DF6-84EE-4889-AC50-52DA450C84A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67" name="Texto 17" hidden="1">
          <a:extLst>
            <a:ext uri="{FF2B5EF4-FFF2-40B4-BE49-F238E27FC236}">
              <a16:creationId xmlns:a16="http://schemas.microsoft.com/office/drawing/2014/main" id="{67ED9D26-49D3-4642-BD16-D5EE189F139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68" name="Texto 17" hidden="1">
          <a:extLst>
            <a:ext uri="{FF2B5EF4-FFF2-40B4-BE49-F238E27FC236}">
              <a16:creationId xmlns:a16="http://schemas.microsoft.com/office/drawing/2014/main" id="{608B4A12-B627-4A4C-B734-632C65E65BB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69" name="Texto 17" hidden="1">
          <a:extLst>
            <a:ext uri="{FF2B5EF4-FFF2-40B4-BE49-F238E27FC236}">
              <a16:creationId xmlns:a16="http://schemas.microsoft.com/office/drawing/2014/main" id="{1F70A135-A634-429D-BC64-13EAEEC8BA2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70" name="Texto 17" hidden="1">
          <a:extLst>
            <a:ext uri="{FF2B5EF4-FFF2-40B4-BE49-F238E27FC236}">
              <a16:creationId xmlns:a16="http://schemas.microsoft.com/office/drawing/2014/main" id="{9FAB570B-6B8D-4688-B9F3-4C96A3CC245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71" name="Texto 17" hidden="1">
          <a:extLst>
            <a:ext uri="{FF2B5EF4-FFF2-40B4-BE49-F238E27FC236}">
              <a16:creationId xmlns:a16="http://schemas.microsoft.com/office/drawing/2014/main" id="{1DD045EF-E024-411E-85F7-C6112CF0BC5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72" name="Texto 17" hidden="1">
          <a:extLst>
            <a:ext uri="{FF2B5EF4-FFF2-40B4-BE49-F238E27FC236}">
              <a16:creationId xmlns:a16="http://schemas.microsoft.com/office/drawing/2014/main" id="{09A37C80-A7CF-40BC-B731-065AEB47391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73" name="Texto 17" hidden="1">
          <a:extLst>
            <a:ext uri="{FF2B5EF4-FFF2-40B4-BE49-F238E27FC236}">
              <a16:creationId xmlns:a16="http://schemas.microsoft.com/office/drawing/2014/main" id="{C11EDE70-0866-4856-9F1A-04CF873241B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74" name="Texto 17" hidden="1">
          <a:extLst>
            <a:ext uri="{FF2B5EF4-FFF2-40B4-BE49-F238E27FC236}">
              <a16:creationId xmlns:a16="http://schemas.microsoft.com/office/drawing/2014/main" id="{6EEA5538-0E21-49F6-B63E-11A00F76EB3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75" name="Texto 17" hidden="1">
          <a:extLst>
            <a:ext uri="{FF2B5EF4-FFF2-40B4-BE49-F238E27FC236}">
              <a16:creationId xmlns:a16="http://schemas.microsoft.com/office/drawing/2014/main" id="{18B8C42D-7C92-4308-AC17-9ACFF7A8A07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76" name="Texto 17" hidden="1">
          <a:extLst>
            <a:ext uri="{FF2B5EF4-FFF2-40B4-BE49-F238E27FC236}">
              <a16:creationId xmlns:a16="http://schemas.microsoft.com/office/drawing/2014/main" id="{B3D91B40-6CF2-4FD5-AD34-B15A8F61281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77" name="Texto 17" hidden="1">
          <a:extLst>
            <a:ext uri="{FF2B5EF4-FFF2-40B4-BE49-F238E27FC236}">
              <a16:creationId xmlns:a16="http://schemas.microsoft.com/office/drawing/2014/main" id="{3483846B-50CD-4779-8D74-241EEC94353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78" name="Texto 17" hidden="1">
          <a:extLst>
            <a:ext uri="{FF2B5EF4-FFF2-40B4-BE49-F238E27FC236}">
              <a16:creationId xmlns:a16="http://schemas.microsoft.com/office/drawing/2014/main" id="{3FA3B0B0-CDCB-403F-9895-96AFF31285F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79" name="Texto 17" hidden="1">
          <a:extLst>
            <a:ext uri="{FF2B5EF4-FFF2-40B4-BE49-F238E27FC236}">
              <a16:creationId xmlns:a16="http://schemas.microsoft.com/office/drawing/2014/main" id="{DF5D9F09-BA05-44BF-8581-B4B4B03ACAF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80" name="Texto 17" hidden="1">
          <a:extLst>
            <a:ext uri="{FF2B5EF4-FFF2-40B4-BE49-F238E27FC236}">
              <a16:creationId xmlns:a16="http://schemas.microsoft.com/office/drawing/2014/main" id="{A7B613DC-57BD-4E25-B41B-4FBADFA54E7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81" name="Texto 17" hidden="1">
          <a:extLst>
            <a:ext uri="{FF2B5EF4-FFF2-40B4-BE49-F238E27FC236}">
              <a16:creationId xmlns:a16="http://schemas.microsoft.com/office/drawing/2014/main" id="{33638E9B-21C4-4AF8-BAD9-6AE80D14037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82" name="Texto 17" hidden="1">
          <a:extLst>
            <a:ext uri="{FF2B5EF4-FFF2-40B4-BE49-F238E27FC236}">
              <a16:creationId xmlns:a16="http://schemas.microsoft.com/office/drawing/2014/main" id="{2901C07C-87D6-46CE-B51D-616BF48964A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83" name="Texto 17" hidden="1">
          <a:extLst>
            <a:ext uri="{FF2B5EF4-FFF2-40B4-BE49-F238E27FC236}">
              <a16:creationId xmlns:a16="http://schemas.microsoft.com/office/drawing/2014/main" id="{577078F5-171E-4DF8-BD05-F38B434DA09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84" name="Texto 17" hidden="1">
          <a:extLst>
            <a:ext uri="{FF2B5EF4-FFF2-40B4-BE49-F238E27FC236}">
              <a16:creationId xmlns:a16="http://schemas.microsoft.com/office/drawing/2014/main" id="{F061569F-987F-49FD-9A94-84ABEEBF264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85" name="Texto 17" hidden="1">
          <a:extLst>
            <a:ext uri="{FF2B5EF4-FFF2-40B4-BE49-F238E27FC236}">
              <a16:creationId xmlns:a16="http://schemas.microsoft.com/office/drawing/2014/main" id="{CEA1CF16-D66C-4167-B21B-2B138630847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86" name="Texto 17" hidden="1">
          <a:extLst>
            <a:ext uri="{FF2B5EF4-FFF2-40B4-BE49-F238E27FC236}">
              <a16:creationId xmlns:a16="http://schemas.microsoft.com/office/drawing/2014/main" id="{B2A58EC0-D5A5-4340-92DD-1202530E9ED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87" name="Texto 17" hidden="1">
          <a:extLst>
            <a:ext uri="{FF2B5EF4-FFF2-40B4-BE49-F238E27FC236}">
              <a16:creationId xmlns:a16="http://schemas.microsoft.com/office/drawing/2014/main" id="{065E1289-5C02-4371-891E-DDBD7BFD6E0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888" name="Texto 17" hidden="1">
          <a:extLst>
            <a:ext uri="{FF2B5EF4-FFF2-40B4-BE49-F238E27FC236}">
              <a16:creationId xmlns:a16="http://schemas.microsoft.com/office/drawing/2014/main" id="{3717A316-3A16-4AC8-9D1C-F8572E50F3B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89" name="Texto 17" hidden="1">
          <a:extLst>
            <a:ext uri="{FF2B5EF4-FFF2-40B4-BE49-F238E27FC236}">
              <a16:creationId xmlns:a16="http://schemas.microsoft.com/office/drawing/2014/main" id="{49C3B901-54D1-4514-B305-E2E7CC1749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90" name="Texto 17" hidden="1">
          <a:extLst>
            <a:ext uri="{FF2B5EF4-FFF2-40B4-BE49-F238E27FC236}">
              <a16:creationId xmlns:a16="http://schemas.microsoft.com/office/drawing/2014/main" id="{B7210D4D-6B00-4375-A47D-FF16C40DDB7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91" name="Texto 17" hidden="1">
          <a:extLst>
            <a:ext uri="{FF2B5EF4-FFF2-40B4-BE49-F238E27FC236}">
              <a16:creationId xmlns:a16="http://schemas.microsoft.com/office/drawing/2014/main" id="{EA27571B-F7E5-4D5D-B646-DFDFFD7575B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92" name="Texto 17" hidden="1">
          <a:extLst>
            <a:ext uri="{FF2B5EF4-FFF2-40B4-BE49-F238E27FC236}">
              <a16:creationId xmlns:a16="http://schemas.microsoft.com/office/drawing/2014/main" id="{31031601-EE66-451D-83C7-21D4201978B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93" name="Texto 17" hidden="1">
          <a:extLst>
            <a:ext uri="{FF2B5EF4-FFF2-40B4-BE49-F238E27FC236}">
              <a16:creationId xmlns:a16="http://schemas.microsoft.com/office/drawing/2014/main" id="{99DD09C3-56EB-40BB-AD3D-4AE352988FA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94" name="Texto 17" hidden="1">
          <a:extLst>
            <a:ext uri="{FF2B5EF4-FFF2-40B4-BE49-F238E27FC236}">
              <a16:creationId xmlns:a16="http://schemas.microsoft.com/office/drawing/2014/main" id="{570B8113-5571-4480-B424-35E430DEFAB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95" name="Texto 17" hidden="1">
          <a:extLst>
            <a:ext uri="{FF2B5EF4-FFF2-40B4-BE49-F238E27FC236}">
              <a16:creationId xmlns:a16="http://schemas.microsoft.com/office/drawing/2014/main" id="{927D9E1D-3835-4528-8883-186E762B8B6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896" name="Texto 17" hidden="1">
          <a:extLst>
            <a:ext uri="{FF2B5EF4-FFF2-40B4-BE49-F238E27FC236}">
              <a16:creationId xmlns:a16="http://schemas.microsoft.com/office/drawing/2014/main" id="{48907E6C-1348-41DA-9582-A9CAD5B9868E}"/>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897" name="Texto 17" hidden="1">
          <a:extLst>
            <a:ext uri="{FF2B5EF4-FFF2-40B4-BE49-F238E27FC236}">
              <a16:creationId xmlns:a16="http://schemas.microsoft.com/office/drawing/2014/main" id="{81669B5B-1DF0-49E6-80CE-BCE5C10DFF97}"/>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98" name="Texto 17" hidden="1">
          <a:extLst>
            <a:ext uri="{FF2B5EF4-FFF2-40B4-BE49-F238E27FC236}">
              <a16:creationId xmlns:a16="http://schemas.microsoft.com/office/drawing/2014/main" id="{FF11C510-3979-49C0-943E-C87B081D1B8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899" name="Texto 17" hidden="1">
          <a:extLst>
            <a:ext uri="{FF2B5EF4-FFF2-40B4-BE49-F238E27FC236}">
              <a16:creationId xmlns:a16="http://schemas.microsoft.com/office/drawing/2014/main" id="{D702BA28-1C92-4806-9D75-95F6E41348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00" name="Texto 17" hidden="1">
          <a:extLst>
            <a:ext uri="{FF2B5EF4-FFF2-40B4-BE49-F238E27FC236}">
              <a16:creationId xmlns:a16="http://schemas.microsoft.com/office/drawing/2014/main" id="{1B39A11B-945C-428D-83F7-369581157E2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01" name="Texto 17" hidden="1">
          <a:extLst>
            <a:ext uri="{FF2B5EF4-FFF2-40B4-BE49-F238E27FC236}">
              <a16:creationId xmlns:a16="http://schemas.microsoft.com/office/drawing/2014/main" id="{B490C100-9657-4570-8B3F-F5DB1BE9103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02" name="Texto 17" hidden="1">
          <a:extLst>
            <a:ext uri="{FF2B5EF4-FFF2-40B4-BE49-F238E27FC236}">
              <a16:creationId xmlns:a16="http://schemas.microsoft.com/office/drawing/2014/main" id="{631D57F1-FE31-4220-AD3D-5FF9EC59141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03" name="Texto 17" hidden="1">
          <a:extLst>
            <a:ext uri="{FF2B5EF4-FFF2-40B4-BE49-F238E27FC236}">
              <a16:creationId xmlns:a16="http://schemas.microsoft.com/office/drawing/2014/main" id="{54E07B5C-6681-42C2-8973-FACF5D301FA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04" name="Texto 17" hidden="1">
          <a:extLst>
            <a:ext uri="{FF2B5EF4-FFF2-40B4-BE49-F238E27FC236}">
              <a16:creationId xmlns:a16="http://schemas.microsoft.com/office/drawing/2014/main" id="{F8234BAE-BF9C-4D90-B3A6-A88E5D10B56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05" name="Texto 17" hidden="1">
          <a:extLst>
            <a:ext uri="{FF2B5EF4-FFF2-40B4-BE49-F238E27FC236}">
              <a16:creationId xmlns:a16="http://schemas.microsoft.com/office/drawing/2014/main" id="{47FA3296-A2FE-461D-B459-6FBBC480123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06" name="Texto 17" hidden="1">
          <a:extLst>
            <a:ext uri="{FF2B5EF4-FFF2-40B4-BE49-F238E27FC236}">
              <a16:creationId xmlns:a16="http://schemas.microsoft.com/office/drawing/2014/main" id="{706CBB4F-AC33-4C1F-8B50-90CC01554CD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07" name="Texto 17" hidden="1">
          <a:extLst>
            <a:ext uri="{FF2B5EF4-FFF2-40B4-BE49-F238E27FC236}">
              <a16:creationId xmlns:a16="http://schemas.microsoft.com/office/drawing/2014/main" id="{926BB7EC-9877-47F6-ADB6-70F679C49F3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08" name="Texto 17" hidden="1">
          <a:extLst>
            <a:ext uri="{FF2B5EF4-FFF2-40B4-BE49-F238E27FC236}">
              <a16:creationId xmlns:a16="http://schemas.microsoft.com/office/drawing/2014/main" id="{C5B40396-C518-4D5E-96A8-B4C55C570DF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09" name="Texto 17" hidden="1">
          <a:extLst>
            <a:ext uri="{FF2B5EF4-FFF2-40B4-BE49-F238E27FC236}">
              <a16:creationId xmlns:a16="http://schemas.microsoft.com/office/drawing/2014/main" id="{D3A755D6-832C-4929-B609-B34312640B0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10" name="Texto 17" hidden="1">
          <a:extLst>
            <a:ext uri="{FF2B5EF4-FFF2-40B4-BE49-F238E27FC236}">
              <a16:creationId xmlns:a16="http://schemas.microsoft.com/office/drawing/2014/main" id="{0917B1CF-B718-44AC-9AF0-6ACB3222326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11" name="Texto 17" hidden="1">
          <a:extLst>
            <a:ext uri="{FF2B5EF4-FFF2-40B4-BE49-F238E27FC236}">
              <a16:creationId xmlns:a16="http://schemas.microsoft.com/office/drawing/2014/main" id="{94BCF90B-3FE9-4A51-BB0E-ADBC6CABD24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12" name="Texto 17" hidden="1">
          <a:extLst>
            <a:ext uri="{FF2B5EF4-FFF2-40B4-BE49-F238E27FC236}">
              <a16:creationId xmlns:a16="http://schemas.microsoft.com/office/drawing/2014/main" id="{B8D3328D-D1C1-4D0D-8802-5067DBA27E5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13" name="Texto 17" hidden="1">
          <a:extLst>
            <a:ext uri="{FF2B5EF4-FFF2-40B4-BE49-F238E27FC236}">
              <a16:creationId xmlns:a16="http://schemas.microsoft.com/office/drawing/2014/main" id="{B8AE22FA-30D1-4832-BB61-727F948F890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14" name="Texto 17" hidden="1">
          <a:extLst>
            <a:ext uri="{FF2B5EF4-FFF2-40B4-BE49-F238E27FC236}">
              <a16:creationId xmlns:a16="http://schemas.microsoft.com/office/drawing/2014/main" id="{5831F604-F1D0-44E3-BDA6-7B8E412C8F0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15" name="Texto 17" hidden="1">
          <a:extLst>
            <a:ext uri="{FF2B5EF4-FFF2-40B4-BE49-F238E27FC236}">
              <a16:creationId xmlns:a16="http://schemas.microsoft.com/office/drawing/2014/main" id="{2D48A182-ACA9-43F1-8E5E-B9752911F00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16" name="Texto 17" hidden="1">
          <a:extLst>
            <a:ext uri="{FF2B5EF4-FFF2-40B4-BE49-F238E27FC236}">
              <a16:creationId xmlns:a16="http://schemas.microsoft.com/office/drawing/2014/main" id="{AC87CD52-8481-426C-BDE7-690EBBA28B9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17" name="Texto 17" hidden="1">
          <a:extLst>
            <a:ext uri="{FF2B5EF4-FFF2-40B4-BE49-F238E27FC236}">
              <a16:creationId xmlns:a16="http://schemas.microsoft.com/office/drawing/2014/main" id="{D9B62CE8-6A5F-4AF3-9E03-FBC89337FC2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18" name="Texto 17" hidden="1">
          <a:extLst>
            <a:ext uri="{FF2B5EF4-FFF2-40B4-BE49-F238E27FC236}">
              <a16:creationId xmlns:a16="http://schemas.microsoft.com/office/drawing/2014/main" id="{AD29D73D-289D-4A7C-A581-5EEFEE4F8E4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19" name="Texto 17" hidden="1">
          <a:extLst>
            <a:ext uri="{FF2B5EF4-FFF2-40B4-BE49-F238E27FC236}">
              <a16:creationId xmlns:a16="http://schemas.microsoft.com/office/drawing/2014/main" id="{C506FDBA-71BA-47C5-9985-AD18FCD0F18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20" name="Texto 17" hidden="1">
          <a:extLst>
            <a:ext uri="{FF2B5EF4-FFF2-40B4-BE49-F238E27FC236}">
              <a16:creationId xmlns:a16="http://schemas.microsoft.com/office/drawing/2014/main" id="{A12D508C-5D15-4617-BB1D-1A6137EACE2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21" name="Texto 17" hidden="1">
          <a:extLst>
            <a:ext uri="{FF2B5EF4-FFF2-40B4-BE49-F238E27FC236}">
              <a16:creationId xmlns:a16="http://schemas.microsoft.com/office/drawing/2014/main" id="{C0C597E4-2AA5-4082-B747-B6F0C12B8F7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22" name="Texto 17" hidden="1">
          <a:extLst>
            <a:ext uri="{FF2B5EF4-FFF2-40B4-BE49-F238E27FC236}">
              <a16:creationId xmlns:a16="http://schemas.microsoft.com/office/drawing/2014/main" id="{FD8FC7F4-C1B9-4AEA-9740-1FA86F6FFEB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23" name="Texto 17" hidden="1">
          <a:extLst>
            <a:ext uri="{FF2B5EF4-FFF2-40B4-BE49-F238E27FC236}">
              <a16:creationId xmlns:a16="http://schemas.microsoft.com/office/drawing/2014/main" id="{D5321676-1A90-4B2A-A02C-C8BB5DB348C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24" name="Texto 17" hidden="1">
          <a:extLst>
            <a:ext uri="{FF2B5EF4-FFF2-40B4-BE49-F238E27FC236}">
              <a16:creationId xmlns:a16="http://schemas.microsoft.com/office/drawing/2014/main" id="{7C02E196-9504-4B6B-8D10-7D6874750E0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25" name="Texto 17" hidden="1">
          <a:extLst>
            <a:ext uri="{FF2B5EF4-FFF2-40B4-BE49-F238E27FC236}">
              <a16:creationId xmlns:a16="http://schemas.microsoft.com/office/drawing/2014/main" id="{0C4C8069-D34E-4B58-9ABC-8D54D473CC6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26" name="Texto 17" hidden="1">
          <a:extLst>
            <a:ext uri="{FF2B5EF4-FFF2-40B4-BE49-F238E27FC236}">
              <a16:creationId xmlns:a16="http://schemas.microsoft.com/office/drawing/2014/main" id="{4EB0FCC7-C946-44CE-8A5A-503D1A1D0E6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27" name="Texto 17" hidden="1">
          <a:extLst>
            <a:ext uri="{FF2B5EF4-FFF2-40B4-BE49-F238E27FC236}">
              <a16:creationId xmlns:a16="http://schemas.microsoft.com/office/drawing/2014/main" id="{581E2107-F86A-4BCC-A375-7A8D131598A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28" name="Texto 17" hidden="1">
          <a:extLst>
            <a:ext uri="{FF2B5EF4-FFF2-40B4-BE49-F238E27FC236}">
              <a16:creationId xmlns:a16="http://schemas.microsoft.com/office/drawing/2014/main" id="{02FC798E-5FF6-44A8-BAC2-73C4103D8C0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29" name="Texto 17" hidden="1">
          <a:extLst>
            <a:ext uri="{FF2B5EF4-FFF2-40B4-BE49-F238E27FC236}">
              <a16:creationId xmlns:a16="http://schemas.microsoft.com/office/drawing/2014/main" id="{9A13D882-305C-44C7-8F39-E15704DAD7A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30" name="Texto 17" hidden="1">
          <a:extLst>
            <a:ext uri="{FF2B5EF4-FFF2-40B4-BE49-F238E27FC236}">
              <a16:creationId xmlns:a16="http://schemas.microsoft.com/office/drawing/2014/main" id="{2B795F9F-04C0-424F-BC10-76A95AD117F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31" name="Texto 17" hidden="1">
          <a:extLst>
            <a:ext uri="{FF2B5EF4-FFF2-40B4-BE49-F238E27FC236}">
              <a16:creationId xmlns:a16="http://schemas.microsoft.com/office/drawing/2014/main" id="{1411B5C1-AC9D-4B31-B403-6E47A63993D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32" name="Texto 17" hidden="1">
          <a:extLst>
            <a:ext uri="{FF2B5EF4-FFF2-40B4-BE49-F238E27FC236}">
              <a16:creationId xmlns:a16="http://schemas.microsoft.com/office/drawing/2014/main" id="{84AD0CE1-F43E-4407-976B-7FCE74350B2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933" name="Texto 17" hidden="1">
          <a:extLst>
            <a:ext uri="{FF2B5EF4-FFF2-40B4-BE49-F238E27FC236}">
              <a16:creationId xmlns:a16="http://schemas.microsoft.com/office/drawing/2014/main" id="{2C118B47-346C-4DAA-97E8-E658F4BFD62D}"/>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934" name="Texto 17" hidden="1">
          <a:extLst>
            <a:ext uri="{FF2B5EF4-FFF2-40B4-BE49-F238E27FC236}">
              <a16:creationId xmlns:a16="http://schemas.microsoft.com/office/drawing/2014/main" id="{A8CE513A-8857-4FD7-9F49-80E819002D81}"/>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35" name="Texto 17" hidden="1">
          <a:extLst>
            <a:ext uri="{FF2B5EF4-FFF2-40B4-BE49-F238E27FC236}">
              <a16:creationId xmlns:a16="http://schemas.microsoft.com/office/drawing/2014/main" id="{668F9895-19FC-44DC-8063-AF57B19E22E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36" name="Texto 17" hidden="1">
          <a:extLst>
            <a:ext uri="{FF2B5EF4-FFF2-40B4-BE49-F238E27FC236}">
              <a16:creationId xmlns:a16="http://schemas.microsoft.com/office/drawing/2014/main" id="{F7D24DA1-E9FF-4736-AD92-6C30C06C8BC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37" name="Texto 17" hidden="1">
          <a:extLst>
            <a:ext uri="{FF2B5EF4-FFF2-40B4-BE49-F238E27FC236}">
              <a16:creationId xmlns:a16="http://schemas.microsoft.com/office/drawing/2014/main" id="{0CDEC40E-4FF9-405B-B1B6-329EC899F3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38" name="Texto 17" hidden="1">
          <a:extLst>
            <a:ext uri="{FF2B5EF4-FFF2-40B4-BE49-F238E27FC236}">
              <a16:creationId xmlns:a16="http://schemas.microsoft.com/office/drawing/2014/main" id="{A88A64BD-D1ED-455C-9118-13ADB19F421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39" name="Texto 17" hidden="1">
          <a:extLst>
            <a:ext uri="{FF2B5EF4-FFF2-40B4-BE49-F238E27FC236}">
              <a16:creationId xmlns:a16="http://schemas.microsoft.com/office/drawing/2014/main" id="{BFA241D1-0653-4CBB-AC24-63CF2259851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40" name="Texto 17" hidden="1">
          <a:extLst>
            <a:ext uri="{FF2B5EF4-FFF2-40B4-BE49-F238E27FC236}">
              <a16:creationId xmlns:a16="http://schemas.microsoft.com/office/drawing/2014/main" id="{3E7F39F7-5FA0-4305-B65F-14A23B78E24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41" name="Texto 17" hidden="1">
          <a:extLst>
            <a:ext uri="{FF2B5EF4-FFF2-40B4-BE49-F238E27FC236}">
              <a16:creationId xmlns:a16="http://schemas.microsoft.com/office/drawing/2014/main" id="{9CA31668-6A02-46EA-9CFC-0D77B7395BE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42" name="Texto 17" hidden="1">
          <a:extLst>
            <a:ext uri="{FF2B5EF4-FFF2-40B4-BE49-F238E27FC236}">
              <a16:creationId xmlns:a16="http://schemas.microsoft.com/office/drawing/2014/main" id="{1E8DC2B1-8C37-459D-9344-C61C3376BE5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43" name="Texto 17" hidden="1">
          <a:extLst>
            <a:ext uri="{FF2B5EF4-FFF2-40B4-BE49-F238E27FC236}">
              <a16:creationId xmlns:a16="http://schemas.microsoft.com/office/drawing/2014/main" id="{E515F2CF-ECEE-41B8-B8FC-12087D6EF7F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44" name="Texto 17" hidden="1">
          <a:extLst>
            <a:ext uri="{FF2B5EF4-FFF2-40B4-BE49-F238E27FC236}">
              <a16:creationId xmlns:a16="http://schemas.microsoft.com/office/drawing/2014/main" id="{5A95A8C1-97DC-4F55-B8EA-0C8AA5071C3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45" name="Texto 17" hidden="1">
          <a:extLst>
            <a:ext uri="{FF2B5EF4-FFF2-40B4-BE49-F238E27FC236}">
              <a16:creationId xmlns:a16="http://schemas.microsoft.com/office/drawing/2014/main" id="{5E86F1E1-EB89-4389-8711-CC27C6B5535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46" name="Texto 17" hidden="1">
          <a:extLst>
            <a:ext uri="{FF2B5EF4-FFF2-40B4-BE49-F238E27FC236}">
              <a16:creationId xmlns:a16="http://schemas.microsoft.com/office/drawing/2014/main" id="{CC5C27D0-B37F-4530-A73F-5610AE162D9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47" name="Texto 17" hidden="1">
          <a:extLst>
            <a:ext uri="{FF2B5EF4-FFF2-40B4-BE49-F238E27FC236}">
              <a16:creationId xmlns:a16="http://schemas.microsoft.com/office/drawing/2014/main" id="{076D4E48-3D0A-43F7-8CD6-2162FE38DA4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48" name="Texto 17" hidden="1">
          <a:extLst>
            <a:ext uri="{FF2B5EF4-FFF2-40B4-BE49-F238E27FC236}">
              <a16:creationId xmlns:a16="http://schemas.microsoft.com/office/drawing/2014/main" id="{920F10E7-F3FD-4A63-AEF4-D727504C433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49" name="Texto 17" hidden="1">
          <a:extLst>
            <a:ext uri="{FF2B5EF4-FFF2-40B4-BE49-F238E27FC236}">
              <a16:creationId xmlns:a16="http://schemas.microsoft.com/office/drawing/2014/main" id="{3F557AC3-B233-4509-B8DF-914F176046E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50" name="Texto 17" hidden="1">
          <a:extLst>
            <a:ext uri="{FF2B5EF4-FFF2-40B4-BE49-F238E27FC236}">
              <a16:creationId xmlns:a16="http://schemas.microsoft.com/office/drawing/2014/main" id="{A29980F1-0F3A-44EC-A36A-8428E9B27E3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51" name="Texto 17" hidden="1">
          <a:extLst>
            <a:ext uri="{FF2B5EF4-FFF2-40B4-BE49-F238E27FC236}">
              <a16:creationId xmlns:a16="http://schemas.microsoft.com/office/drawing/2014/main" id="{C00C6573-038C-406E-8F93-920589DFD5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52" name="Texto 17" hidden="1">
          <a:extLst>
            <a:ext uri="{FF2B5EF4-FFF2-40B4-BE49-F238E27FC236}">
              <a16:creationId xmlns:a16="http://schemas.microsoft.com/office/drawing/2014/main" id="{3E6C6B19-F8A7-4B05-87EA-AB3C61041F2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53" name="Texto 17" hidden="1">
          <a:extLst>
            <a:ext uri="{FF2B5EF4-FFF2-40B4-BE49-F238E27FC236}">
              <a16:creationId xmlns:a16="http://schemas.microsoft.com/office/drawing/2014/main" id="{E9767BCD-B1BB-4544-B2AE-F9CD12A0B8F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54" name="Texto 17" hidden="1">
          <a:extLst>
            <a:ext uri="{FF2B5EF4-FFF2-40B4-BE49-F238E27FC236}">
              <a16:creationId xmlns:a16="http://schemas.microsoft.com/office/drawing/2014/main" id="{E6BF216C-E6F2-4A17-97A1-5C77B92BCDE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55" name="Texto 17" hidden="1">
          <a:extLst>
            <a:ext uri="{FF2B5EF4-FFF2-40B4-BE49-F238E27FC236}">
              <a16:creationId xmlns:a16="http://schemas.microsoft.com/office/drawing/2014/main" id="{14D47B27-207D-4692-A2B0-F0E203D9B07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56" name="Texto 17" hidden="1">
          <a:extLst>
            <a:ext uri="{FF2B5EF4-FFF2-40B4-BE49-F238E27FC236}">
              <a16:creationId xmlns:a16="http://schemas.microsoft.com/office/drawing/2014/main" id="{50BE3367-7907-4167-9E26-AC18DC0201B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57" name="Texto 17" hidden="1">
          <a:extLst>
            <a:ext uri="{FF2B5EF4-FFF2-40B4-BE49-F238E27FC236}">
              <a16:creationId xmlns:a16="http://schemas.microsoft.com/office/drawing/2014/main" id="{03E16021-6E2D-4CCC-B766-93EC407C56A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58" name="Texto 17" hidden="1">
          <a:extLst>
            <a:ext uri="{FF2B5EF4-FFF2-40B4-BE49-F238E27FC236}">
              <a16:creationId xmlns:a16="http://schemas.microsoft.com/office/drawing/2014/main" id="{03B76F4C-98D5-4739-81E5-0EB45F861EF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59" name="Texto 17" hidden="1">
          <a:extLst>
            <a:ext uri="{FF2B5EF4-FFF2-40B4-BE49-F238E27FC236}">
              <a16:creationId xmlns:a16="http://schemas.microsoft.com/office/drawing/2014/main" id="{65E99355-64DE-4075-BACD-B1CF7915707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60" name="Texto 17" hidden="1">
          <a:extLst>
            <a:ext uri="{FF2B5EF4-FFF2-40B4-BE49-F238E27FC236}">
              <a16:creationId xmlns:a16="http://schemas.microsoft.com/office/drawing/2014/main" id="{0347E7FF-D173-4E3B-AFB8-5FFD2AD3484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61" name="Texto 17" hidden="1">
          <a:extLst>
            <a:ext uri="{FF2B5EF4-FFF2-40B4-BE49-F238E27FC236}">
              <a16:creationId xmlns:a16="http://schemas.microsoft.com/office/drawing/2014/main" id="{98C89AD5-D39D-48E1-AAEC-0124856B96B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62" name="Texto 17" hidden="1">
          <a:extLst>
            <a:ext uri="{FF2B5EF4-FFF2-40B4-BE49-F238E27FC236}">
              <a16:creationId xmlns:a16="http://schemas.microsoft.com/office/drawing/2014/main" id="{FA64F18B-ED4E-48C3-A059-4228EB913B6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63" name="Texto 17" hidden="1">
          <a:extLst>
            <a:ext uri="{FF2B5EF4-FFF2-40B4-BE49-F238E27FC236}">
              <a16:creationId xmlns:a16="http://schemas.microsoft.com/office/drawing/2014/main" id="{BA410BCD-4FA5-4DAE-86D7-1E0D8920A9A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64" name="Texto 17" hidden="1">
          <a:extLst>
            <a:ext uri="{FF2B5EF4-FFF2-40B4-BE49-F238E27FC236}">
              <a16:creationId xmlns:a16="http://schemas.microsoft.com/office/drawing/2014/main" id="{66B0103B-30A5-4592-AF51-0FBA070B83A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65" name="Texto 17" hidden="1">
          <a:extLst>
            <a:ext uri="{FF2B5EF4-FFF2-40B4-BE49-F238E27FC236}">
              <a16:creationId xmlns:a16="http://schemas.microsoft.com/office/drawing/2014/main" id="{A4A2618C-83C6-4637-9F6B-2F86D31F2B6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66" name="Texto 17" hidden="1">
          <a:extLst>
            <a:ext uri="{FF2B5EF4-FFF2-40B4-BE49-F238E27FC236}">
              <a16:creationId xmlns:a16="http://schemas.microsoft.com/office/drawing/2014/main" id="{E0F4E07D-0CBF-4459-91E0-F790228D8DF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67" name="Texto 17" hidden="1">
          <a:extLst>
            <a:ext uri="{FF2B5EF4-FFF2-40B4-BE49-F238E27FC236}">
              <a16:creationId xmlns:a16="http://schemas.microsoft.com/office/drawing/2014/main" id="{A90BE1EE-87ED-4937-8D73-FEBF66F5BF6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68" name="Texto 17" hidden="1">
          <a:extLst>
            <a:ext uri="{FF2B5EF4-FFF2-40B4-BE49-F238E27FC236}">
              <a16:creationId xmlns:a16="http://schemas.microsoft.com/office/drawing/2014/main" id="{F1C3501E-207A-4421-BEB7-EB32163FA7E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69" name="Texto 17" hidden="1">
          <a:extLst>
            <a:ext uri="{FF2B5EF4-FFF2-40B4-BE49-F238E27FC236}">
              <a16:creationId xmlns:a16="http://schemas.microsoft.com/office/drawing/2014/main" id="{DBB61AD4-E170-4586-BAC5-E27C6408281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3970" name="Texto 17" hidden="1">
          <a:extLst>
            <a:ext uri="{FF2B5EF4-FFF2-40B4-BE49-F238E27FC236}">
              <a16:creationId xmlns:a16="http://schemas.microsoft.com/office/drawing/2014/main" id="{DE416D77-08AA-47E2-B590-CBC8CA74E112}"/>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3971" name="Texto 17" hidden="1">
          <a:extLst>
            <a:ext uri="{FF2B5EF4-FFF2-40B4-BE49-F238E27FC236}">
              <a16:creationId xmlns:a16="http://schemas.microsoft.com/office/drawing/2014/main" id="{0F0DC631-70D4-4125-96DF-43F67C187780}"/>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72" name="Texto 17" hidden="1">
          <a:extLst>
            <a:ext uri="{FF2B5EF4-FFF2-40B4-BE49-F238E27FC236}">
              <a16:creationId xmlns:a16="http://schemas.microsoft.com/office/drawing/2014/main" id="{A39827AC-B5F1-48F7-A0E2-9C08FC00AE9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73" name="Texto 17" hidden="1">
          <a:extLst>
            <a:ext uri="{FF2B5EF4-FFF2-40B4-BE49-F238E27FC236}">
              <a16:creationId xmlns:a16="http://schemas.microsoft.com/office/drawing/2014/main" id="{E474B0EB-5F34-4132-8819-608627C1AA4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74" name="Texto 17" hidden="1">
          <a:extLst>
            <a:ext uri="{FF2B5EF4-FFF2-40B4-BE49-F238E27FC236}">
              <a16:creationId xmlns:a16="http://schemas.microsoft.com/office/drawing/2014/main" id="{A3D0B48A-CAF1-4527-8840-0D980BF115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75" name="Texto 17" hidden="1">
          <a:extLst>
            <a:ext uri="{FF2B5EF4-FFF2-40B4-BE49-F238E27FC236}">
              <a16:creationId xmlns:a16="http://schemas.microsoft.com/office/drawing/2014/main" id="{2771879F-E5C7-4A0A-9AA3-9AAF6CE4D43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76" name="Texto 17" hidden="1">
          <a:extLst>
            <a:ext uri="{FF2B5EF4-FFF2-40B4-BE49-F238E27FC236}">
              <a16:creationId xmlns:a16="http://schemas.microsoft.com/office/drawing/2014/main" id="{0C844943-D8F8-488E-9085-CBB3A92D194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77" name="Texto 17" hidden="1">
          <a:extLst>
            <a:ext uri="{FF2B5EF4-FFF2-40B4-BE49-F238E27FC236}">
              <a16:creationId xmlns:a16="http://schemas.microsoft.com/office/drawing/2014/main" id="{A281F571-32DA-4921-835F-65372C44DF8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78" name="Texto 17" hidden="1">
          <a:extLst>
            <a:ext uri="{FF2B5EF4-FFF2-40B4-BE49-F238E27FC236}">
              <a16:creationId xmlns:a16="http://schemas.microsoft.com/office/drawing/2014/main" id="{1FD20102-53DF-450A-8981-8D9E1C782F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79" name="Texto 17" hidden="1">
          <a:extLst>
            <a:ext uri="{FF2B5EF4-FFF2-40B4-BE49-F238E27FC236}">
              <a16:creationId xmlns:a16="http://schemas.microsoft.com/office/drawing/2014/main" id="{E440DC47-72AC-4CAE-90E0-BD26E7ECEED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80" name="Texto 17" hidden="1">
          <a:extLst>
            <a:ext uri="{FF2B5EF4-FFF2-40B4-BE49-F238E27FC236}">
              <a16:creationId xmlns:a16="http://schemas.microsoft.com/office/drawing/2014/main" id="{F36CF3FC-867B-4B0E-9AF0-70143B0B0D9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81" name="Texto 17" hidden="1">
          <a:extLst>
            <a:ext uri="{FF2B5EF4-FFF2-40B4-BE49-F238E27FC236}">
              <a16:creationId xmlns:a16="http://schemas.microsoft.com/office/drawing/2014/main" id="{43D067E3-F4F1-44A6-ADED-343B14BAD74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82" name="Texto 17" hidden="1">
          <a:extLst>
            <a:ext uri="{FF2B5EF4-FFF2-40B4-BE49-F238E27FC236}">
              <a16:creationId xmlns:a16="http://schemas.microsoft.com/office/drawing/2014/main" id="{D05736C4-D680-479D-A9E5-1B53AC2175C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83" name="Texto 17" hidden="1">
          <a:extLst>
            <a:ext uri="{FF2B5EF4-FFF2-40B4-BE49-F238E27FC236}">
              <a16:creationId xmlns:a16="http://schemas.microsoft.com/office/drawing/2014/main" id="{FCDF6627-0CFB-44F8-A611-9B0892BE06D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84" name="Texto 17" hidden="1">
          <a:extLst>
            <a:ext uri="{FF2B5EF4-FFF2-40B4-BE49-F238E27FC236}">
              <a16:creationId xmlns:a16="http://schemas.microsoft.com/office/drawing/2014/main" id="{3742BA70-25E1-4512-B946-3894825BE66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85" name="Texto 17" hidden="1">
          <a:extLst>
            <a:ext uri="{FF2B5EF4-FFF2-40B4-BE49-F238E27FC236}">
              <a16:creationId xmlns:a16="http://schemas.microsoft.com/office/drawing/2014/main" id="{231673D3-CB91-4FC8-BBE4-C8DE6CB66BE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86" name="Texto 17" hidden="1">
          <a:extLst>
            <a:ext uri="{FF2B5EF4-FFF2-40B4-BE49-F238E27FC236}">
              <a16:creationId xmlns:a16="http://schemas.microsoft.com/office/drawing/2014/main" id="{1567640D-D0C2-4B50-B024-1E0632CBAA8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87" name="Texto 17" hidden="1">
          <a:extLst>
            <a:ext uri="{FF2B5EF4-FFF2-40B4-BE49-F238E27FC236}">
              <a16:creationId xmlns:a16="http://schemas.microsoft.com/office/drawing/2014/main" id="{2FA27811-2689-4DBC-AC79-9CC835FB25B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88" name="Texto 17" hidden="1">
          <a:extLst>
            <a:ext uri="{FF2B5EF4-FFF2-40B4-BE49-F238E27FC236}">
              <a16:creationId xmlns:a16="http://schemas.microsoft.com/office/drawing/2014/main" id="{8304A995-5C8F-497D-8632-1F391DE48F3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89" name="Texto 17" hidden="1">
          <a:extLst>
            <a:ext uri="{FF2B5EF4-FFF2-40B4-BE49-F238E27FC236}">
              <a16:creationId xmlns:a16="http://schemas.microsoft.com/office/drawing/2014/main" id="{806C5805-A09D-4681-9883-2FA8EC637AA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90" name="Texto 17" hidden="1">
          <a:extLst>
            <a:ext uri="{FF2B5EF4-FFF2-40B4-BE49-F238E27FC236}">
              <a16:creationId xmlns:a16="http://schemas.microsoft.com/office/drawing/2014/main" id="{652E7DE7-D1A9-49C2-B4C8-C24F496382F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91" name="Texto 17" hidden="1">
          <a:extLst>
            <a:ext uri="{FF2B5EF4-FFF2-40B4-BE49-F238E27FC236}">
              <a16:creationId xmlns:a16="http://schemas.microsoft.com/office/drawing/2014/main" id="{14C59DAD-DFB9-4916-A9BC-572F754E28B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92" name="Texto 17" hidden="1">
          <a:extLst>
            <a:ext uri="{FF2B5EF4-FFF2-40B4-BE49-F238E27FC236}">
              <a16:creationId xmlns:a16="http://schemas.microsoft.com/office/drawing/2014/main" id="{54B43EDB-4E09-4AB4-BC43-5B865B4C27C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3993" name="Texto 17" hidden="1">
          <a:extLst>
            <a:ext uri="{FF2B5EF4-FFF2-40B4-BE49-F238E27FC236}">
              <a16:creationId xmlns:a16="http://schemas.microsoft.com/office/drawing/2014/main" id="{52F7D3C0-C95F-4B2D-93EB-F06D91CC5BD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94" name="Texto 17" hidden="1">
          <a:extLst>
            <a:ext uri="{FF2B5EF4-FFF2-40B4-BE49-F238E27FC236}">
              <a16:creationId xmlns:a16="http://schemas.microsoft.com/office/drawing/2014/main" id="{15B3C2D0-11E1-47E3-AA8B-B8BB49C15B5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95" name="Texto 17" hidden="1">
          <a:extLst>
            <a:ext uri="{FF2B5EF4-FFF2-40B4-BE49-F238E27FC236}">
              <a16:creationId xmlns:a16="http://schemas.microsoft.com/office/drawing/2014/main" id="{A84402DD-35FD-401E-81EA-C955BD26ED0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96" name="Texto 17" hidden="1">
          <a:extLst>
            <a:ext uri="{FF2B5EF4-FFF2-40B4-BE49-F238E27FC236}">
              <a16:creationId xmlns:a16="http://schemas.microsoft.com/office/drawing/2014/main" id="{FAD9A210-836F-4800-8CDA-4123D458CE7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97" name="Texto 17" hidden="1">
          <a:extLst>
            <a:ext uri="{FF2B5EF4-FFF2-40B4-BE49-F238E27FC236}">
              <a16:creationId xmlns:a16="http://schemas.microsoft.com/office/drawing/2014/main" id="{409C6072-33D2-4C30-B0A4-CE701441666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98" name="Texto 17" hidden="1">
          <a:extLst>
            <a:ext uri="{FF2B5EF4-FFF2-40B4-BE49-F238E27FC236}">
              <a16:creationId xmlns:a16="http://schemas.microsoft.com/office/drawing/2014/main" id="{E06B7B8E-C082-4E87-9020-2E1D2359BF9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3999" name="Texto 17" hidden="1">
          <a:extLst>
            <a:ext uri="{FF2B5EF4-FFF2-40B4-BE49-F238E27FC236}">
              <a16:creationId xmlns:a16="http://schemas.microsoft.com/office/drawing/2014/main" id="{01162FB3-04CD-4EFE-9C93-E9C3914D750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00" name="Texto 17" hidden="1">
          <a:extLst>
            <a:ext uri="{FF2B5EF4-FFF2-40B4-BE49-F238E27FC236}">
              <a16:creationId xmlns:a16="http://schemas.microsoft.com/office/drawing/2014/main" id="{A5F56550-8970-48A5-B516-0618C622227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01" name="Texto 17" hidden="1">
          <a:extLst>
            <a:ext uri="{FF2B5EF4-FFF2-40B4-BE49-F238E27FC236}">
              <a16:creationId xmlns:a16="http://schemas.microsoft.com/office/drawing/2014/main" id="{272053EC-24D5-43F5-B32E-547335186FB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02" name="Texto 17" hidden="1">
          <a:extLst>
            <a:ext uri="{FF2B5EF4-FFF2-40B4-BE49-F238E27FC236}">
              <a16:creationId xmlns:a16="http://schemas.microsoft.com/office/drawing/2014/main" id="{DCBAFA05-3B69-4EF9-B48D-46C6D6366F1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03" name="Texto 17" hidden="1">
          <a:extLst>
            <a:ext uri="{FF2B5EF4-FFF2-40B4-BE49-F238E27FC236}">
              <a16:creationId xmlns:a16="http://schemas.microsoft.com/office/drawing/2014/main" id="{C0845660-30E8-4AEE-8D96-A94C3E36D94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04" name="Texto 17" hidden="1">
          <a:extLst>
            <a:ext uri="{FF2B5EF4-FFF2-40B4-BE49-F238E27FC236}">
              <a16:creationId xmlns:a16="http://schemas.microsoft.com/office/drawing/2014/main" id="{5C9C0345-3B3A-4BE2-9859-97B00BAF77F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05" name="Texto 17" hidden="1">
          <a:extLst>
            <a:ext uri="{FF2B5EF4-FFF2-40B4-BE49-F238E27FC236}">
              <a16:creationId xmlns:a16="http://schemas.microsoft.com/office/drawing/2014/main" id="{73F07BE6-9DD4-43EF-9A7F-377505649C5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06" name="Texto 17" hidden="1">
          <a:extLst>
            <a:ext uri="{FF2B5EF4-FFF2-40B4-BE49-F238E27FC236}">
              <a16:creationId xmlns:a16="http://schemas.microsoft.com/office/drawing/2014/main" id="{6B88E3B8-2B49-48D5-BBE4-527F5E082D7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007" name="Texto 17" hidden="1">
          <a:extLst>
            <a:ext uri="{FF2B5EF4-FFF2-40B4-BE49-F238E27FC236}">
              <a16:creationId xmlns:a16="http://schemas.microsoft.com/office/drawing/2014/main" id="{E2336F43-CB37-480D-A4D8-3F0C630ED90C}"/>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008" name="Texto 17" hidden="1">
          <a:extLst>
            <a:ext uri="{FF2B5EF4-FFF2-40B4-BE49-F238E27FC236}">
              <a16:creationId xmlns:a16="http://schemas.microsoft.com/office/drawing/2014/main" id="{6FA45895-9009-4C97-AD20-FA4226BCA75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09" name="Texto 17" hidden="1">
          <a:extLst>
            <a:ext uri="{FF2B5EF4-FFF2-40B4-BE49-F238E27FC236}">
              <a16:creationId xmlns:a16="http://schemas.microsoft.com/office/drawing/2014/main" id="{8AF67EDB-E2DA-43F5-8185-135A793FFC2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10" name="Texto 17" hidden="1">
          <a:extLst>
            <a:ext uri="{FF2B5EF4-FFF2-40B4-BE49-F238E27FC236}">
              <a16:creationId xmlns:a16="http://schemas.microsoft.com/office/drawing/2014/main" id="{42178243-779C-4778-B88C-200BBC4FF74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11" name="Texto 17" hidden="1">
          <a:extLst>
            <a:ext uri="{FF2B5EF4-FFF2-40B4-BE49-F238E27FC236}">
              <a16:creationId xmlns:a16="http://schemas.microsoft.com/office/drawing/2014/main" id="{389B4A4D-E001-442D-BD9F-6D018E66240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12" name="Texto 17" hidden="1">
          <a:extLst>
            <a:ext uri="{FF2B5EF4-FFF2-40B4-BE49-F238E27FC236}">
              <a16:creationId xmlns:a16="http://schemas.microsoft.com/office/drawing/2014/main" id="{6626B1CB-4DC7-43BB-9EF4-7F1A57F1ACD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13" name="Texto 17" hidden="1">
          <a:extLst>
            <a:ext uri="{FF2B5EF4-FFF2-40B4-BE49-F238E27FC236}">
              <a16:creationId xmlns:a16="http://schemas.microsoft.com/office/drawing/2014/main" id="{CF74B73B-A0B2-4AC6-874E-DDDC3139FB2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14" name="Texto 17" hidden="1">
          <a:extLst>
            <a:ext uri="{FF2B5EF4-FFF2-40B4-BE49-F238E27FC236}">
              <a16:creationId xmlns:a16="http://schemas.microsoft.com/office/drawing/2014/main" id="{F1A434A1-73B6-4F8E-AFA1-59FE0608908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15" name="Texto 17" hidden="1">
          <a:extLst>
            <a:ext uri="{FF2B5EF4-FFF2-40B4-BE49-F238E27FC236}">
              <a16:creationId xmlns:a16="http://schemas.microsoft.com/office/drawing/2014/main" id="{AE124C9E-5D67-46FB-893F-2A7B5870018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16" name="Texto 17" hidden="1">
          <a:extLst>
            <a:ext uri="{FF2B5EF4-FFF2-40B4-BE49-F238E27FC236}">
              <a16:creationId xmlns:a16="http://schemas.microsoft.com/office/drawing/2014/main" id="{075A2E32-F0D7-4958-85B5-8A78E7F5F1C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17" name="Texto 17" hidden="1">
          <a:extLst>
            <a:ext uri="{FF2B5EF4-FFF2-40B4-BE49-F238E27FC236}">
              <a16:creationId xmlns:a16="http://schemas.microsoft.com/office/drawing/2014/main" id="{E7441255-456D-4C92-8557-16AB7D7A043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18" name="Texto 17" hidden="1">
          <a:extLst>
            <a:ext uri="{FF2B5EF4-FFF2-40B4-BE49-F238E27FC236}">
              <a16:creationId xmlns:a16="http://schemas.microsoft.com/office/drawing/2014/main" id="{98B89AC0-0686-4479-9E05-C7D35C82B99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19" name="Texto 17" hidden="1">
          <a:extLst>
            <a:ext uri="{FF2B5EF4-FFF2-40B4-BE49-F238E27FC236}">
              <a16:creationId xmlns:a16="http://schemas.microsoft.com/office/drawing/2014/main" id="{B66A326A-728D-4E6A-8F5D-8301366C08A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20" name="Texto 17" hidden="1">
          <a:extLst>
            <a:ext uri="{FF2B5EF4-FFF2-40B4-BE49-F238E27FC236}">
              <a16:creationId xmlns:a16="http://schemas.microsoft.com/office/drawing/2014/main" id="{EFC20B01-B198-4B90-9FDF-1FC5C24C25B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21" name="Texto 17" hidden="1">
          <a:extLst>
            <a:ext uri="{FF2B5EF4-FFF2-40B4-BE49-F238E27FC236}">
              <a16:creationId xmlns:a16="http://schemas.microsoft.com/office/drawing/2014/main" id="{2DAB202F-BEA1-4539-B195-63891E49296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22" name="Texto 17" hidden="1">
          <a:extLst>
            <a:ext uri="{FF2B5EF4-FFF2-40B4-BE49-F238E27FC236}">
              <a16:creationId xmlns:a16="http://schemas.microsoft.com/office/drawing/2014/main" id="{4EDEB841-EDBA-4198-9BDD-164E569638F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23" name="Texto 17" hidden="1">
          <a:extLst>
            <a:ext uri="{FF2B5EF4-FFF2-40B4-BE49-F238E27FC236}">
              <a16:creationId xmlns:a16="http://schemas.microsoft.com/office/drawing/2014/main" id="{B627958C-8C24-463F-BC50-FA1FF33358B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24" name="Texto 17" hidden="1">
          <a:extLst>
            <a:ext uri="{FF2B5EF4-FFF2-40B4-BE49-F238E27FC236}">
              <a16:creationId xmlns:a16="http://schemas.microsoft.com/office/drawing/2014/main" id="{5D8A27A4-B429-468F-AE0F-F6530DAB0EB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25" name="Texto 17" hidden="1">
          <a:extLst>
            <a:ext uri="{FF2B5EF4-FFF2-40B4-BE49-F238E27FC236}">
              <a16:creationId xmlns:a16="http://schemas.microsoft.com/office/drawing/2014/main" id="{BE06FC75-BB0C-436F-BC41-E8FB3C774B2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26" name="Texto 17" hidden="1">
          <a:extLst>
            <a:ext uri="{FF2B5EF4-FFF2-40B4-BE49-F238E27FC236}">
              <a16:creationId xmlns:a16="http://schemas.microsoft.com/office/drawing/2014/main" id="{E36E99AB-BE8F-464B-9E0C-E5E3E692188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27" name="Texto 17" hidden="1">
          <a:extLst>
            <a:ext uri="{FF2B5EF4-FFF2-40B4-BE49-F238E27FC236}">
              <a16:creationId xmlns:a16="http://schemas.microsoft.com/office/drawing/2014/main" id="{460DB299-4D2C-4F2F-9B99-1D0E597A50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28" name="Texto 17" hidden="1">
          <a:extLst>
            <a:ext uri="{FF2B5EF4-FFF2-40B4-BE49-F238E27FC236}">
              <a16:creationId xmlns:a16="http://schemas.microsoft.com/office/drawing/2014/main" id="{9DDB7462-7590-4C52-8918-EB77DE7C290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29" name="Texto 17" hidden="1">
          <a:extLst>
            <a:ext uri="{FF2B5EF4-FFF2-40B4-BE49-F238E27FC236}">
              <a16:creationId xmlns:a16="http://schemas.microsoft.com/office/drawing/2014/main" id="{6E635CE6-26FE-4901-AEF3-BCCA207A409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30" name="Texto 17" hidden="1">
          <a:extLst>
            <a:ext uri="{FF2B5EF4-FFF2-40B4-BE49-F238E27FC236}">
              <a16:creationId xmlns:a16="http://schemas.microsoft.com/office/drawing/2014/main" id="{C27BE264-78AA-406B-8FAC-85822B1C9AC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31" name="Texto 17" hidden="1">
          <a:extLst>
            <a:ext uri="{FF2B5EF4-FFF2-40B4-BE49-F238E27FC236}">
              <a16:creationId xmlns:a16="http://schemas.microsoft.com/office/drawing/2014/main" id="{87B10C7C-B986-4336-B623-630EB3AB95C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32" name="Texto 17" hidden="1">
          <a:extLst>
            <a:ext uri="{FF2B5EF4-FFF2-40B4-BE49-F238E27FC236}">
              <a16:creationId xmlns:a16="http://schemas.microsoft.com/office/drawing/2014/main" id="{649D1D61-9F77-4CCA-8D0C-CC3741E776B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33" name="Texto 17" hidden="1">
          <a:extLst>
            <a:ext uri="{FF2B5EF4-FFF2-40B4-BE49-F238E27FC236}">
              <a16:creationId xmlns:a16="http://schemas.microsoft.com/office/drawing/2014/main" id="{00413334-A969-45EE-AF7B-211643AB712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34" name="Texto 17" hidden="1">
          <a:extLst>
            <a:ext uri="{FF2B5EF4-FFF2-40B4-BE49-F238E27FC236}">
              <a16:creationId xmlns:a16="http://schemas.microsoft.com/office/drawing/2014/main" id="{56A83665-CB06-4083-9292-7764C4A6595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35" name="Texto 17" hidden="1">
          <a:extLst>
            <a:ext uri="{FF2B5EF4-FFF2-40B4-BE49-F238E27FC236}">
              <a16:creationId xmlns:a16="http://schemas.microsoft.com/office/drawing/2014/main" id="{7AAB62A8-9166-466F-BD81-9A095E36974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36" name="Texto 17" hidden="1">
          <a:extLst>
            <a:ext uri="{FF2B5EF4-FFF2-40B4-BE49-F238E27FC236}">
              <a16:creationId xmlns:a16="http://schemas.microsoft.com/office/drawing/2014/main" id="{556000D2-4FEB-45D7-BCF6-79DE5B22D7D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37" name="Texto 17" hidden="1">
          <a:extLst>
            <a:ext uri="{FF2B5EF4-FFF2-40B4-BE49-F238E27FC236}">
              <a16:creationId xmlns:a16="http://schemas.microsoft.com/office/drawing/2014/main" id="{C6A8A633-D2BB-4C25-B562-5494F7BA42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38" name="Texto 17" hidden="1">
          <a:extLst>
            <a:ext uri="{FF2B5EF4-FFF2-40B4-BE49-F238E27FC236}">
              <a16:creationId xmlns:a16="http://schemas.microsoft.com/office/drawing/2014/main" id="{5B38A994-5E24-4AEE-B99B-6BE8A4915F4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39" name="Texto 17" hidden="1">
          <a:extLst>
            <a:ext uri="{FF2B5EF4-FFF2-40B4-BE49-F238E27FC236}">
              <a16:creationId xmlns:a16="http://schemas.microsoft.com/office/drawing/2014/main" id="{8D66A8AE-9F8E-4449-82FB-5EBD616E860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40" name="Texto 17" hidden="1">
          <a:extLst>
            <a:ext uri="{FF2B5EF4-FFF2-40B4-BE49-F238E27FC236}">
              <a16:creationId xmlns:a16="http://schemas.microsoft.com/office/drawing/2014/main" id="{E8DC7327-F219-4B81-AD89-722B0062640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41" name="Texto 17" hidden="1">
          <a:extLst>
            <a:ext uri="{FF2B5EF4-FFF2-40B4-BE49-F238E27FC236}">
              <a16:creationId xmlns:a16="http://schemas.microsoft.com/office/drawing/2014/main" id="{4659D083-2040-4329-9650-BB323B22245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42" name="Texto 17" hidden="1">
          <a:extLst>
            <a:ext uri="{FF2B5EF4-FFF2-40B4-BE49-F238E27FC236}">
              <a16:creationId xmlns:a16="http://schemas.microsoft.com/office/drawing/2014/main" id="{12773A47-FDEF-4EE7-8014-91D2A1FC2C3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43" name="Texto 17" hidden="1">
          <a:extLst>
            <a:ext uri="{FF2B5EF4-FFF2-40B4-BE49-F238E27FC236}">
              <a16:creationId xmlns:a16="http://schemas.microsoft.com/office/drawing/2014/main" id="{B8CAF020-9797-4883-BE6B-21D5247C148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044" name="Texto 17" hidden="1">
          <a:extLst>
            <a:ext uri="{FF2B5EF4-FFF2-40B4-BE49-F238E27FC236}">
              <a16:creationId xmlns:a16="http://schemas.microsoft.com/office/drawing/2014/main" id="{D7A90FA0-7B39-47D4-B1FD-C00EAE65F417}"/>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045" name="Texto 17" hidden="1">
          <a:extLst>
            <a:ext uri="{FF2B5EF4-FFF2-40B4-BE49-F238E27FC236}">
              <a16:creationId xmlns:a16="http://schemas.microsoft.com/office/drawing/2014/main" id="{3CCE5CFC-43AF-4D95-8662-6EC47A2207F3}"/>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46" name="Texto 17" hidden="1">
          <a:extLst>
            <a:ext uri="{FF2B5EF4-FFF2-40B4-BE49-F238E27FC236}">
              <a16:creationId xmlns:a16="http://schemas.microsoft.com/office/drawing/2014/main" id="{ADAEA70D-CDF2-401E-953B-7E89E773C70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47" name="Texto 17" hidden="1">
          <a:extLst>
            <a:ext uri="{FF2B5EF4-FFF2-40B4-BE49-F238E27FC236}">
              <a16:creationId xmlns:a16="http://schemas.microsoft.com/office/drawing/2014/main" id="{06C17005-B7AE-441A-8B02-E08ACE9983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48" name="Texto 17" hidden="1">
          <a:extLst>
            <a:ext uri="{FF2B5EF4-FFF2-40B4-BE49-F238E27FC236}">
              <a16:creationId xmlns:a16="http://schemas.microsoft.com/office/drawing/2014/main" id="{D10E2438-AB8C-4CAD-BE5A-9143D5F5977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49" name="Texto 17" hidden="1">
          <a:extLst>
            <a:ext uri="{FF2B5EF4-FFF2-40B4-BE49-F238E27FC236}">
              <a16:creationId xmlns:a16="http://schemas.microsoft.com/office/drawing/2014/main" id="{A2A7342D-FE50-4277-9328-139617D36BA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50" name="Texto 17" hidden="1">
          <a:extLst>
            <a:ext uri="{FF2B5EF4-FFF2-40B4-BE49-F238E27FC236}">
              <a16:creationId xmlns:a16="http://schemas.microsoft.com/office/drawing/2014/main" id="{26E497FC-7926-4C22-B16F-C44FE9F4F1D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51" name="Texto 17" hidden="1">
          <a:extLst>
            <a:ext uri="{FF2B5EF4-FFF2-40B4-BE49-F238E27FC236}">
              <a16:creationId xmlns:a16="http://schemas.microsoft.com/office/drawing/2014/main" id="{22E4CBE5-4420-4CEA-A20A-18FD03977C4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52" name="Texto 17" hidden="1">
          <a:extLst>
            <a:ext uri="{FF2B5EF4-FFF2-40B4-BE49-F238E27FC236}">
              <a16:creationId xmlns:a16="http://schemas.microsoft.com/office/drawing/2014/main" id="{7A200856-2E62-4541-80FA-E2C7F098102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53" name="Texto 17" hidden="1">
          <a:extLst>
            <a:ext uri="{FF2B5EF4-FFF2-40B4-BE49-F238E27FC236}">
              <a16:creationId xmlns:a16="http://schemas.microsoft.com/office/drawing/2014/main" id="{0E28F254-CB92-441F-99C8-CF6F1FCDDE1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54" name="Texto 17" hidden="1">
          <a:extLst>
            <a:ext uri="{FF2B5EF4-FFF2-40B4-BE49-F238E27FC236}">
              <a16:creationId xmlns:a16="http://schemas.microsoft.com/office/drawing/2014/main" id="{FFEA56C5-DC23-4511-A05C-CAB29E5A9F2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55" name="Texto 17" hidden="1">
          <a:extLst>
            <a:ext uri="{FF2B5EF4-FFF2-40B4-BE49-F238E27FC236}">
              <a16:creationId xmlns:a16="http://schemas.microsoft.com/office/drawing/2014/main" id="{3BBFBE7B-02AD-44B5-848A-D3EF103F1BE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56" name="Texto 17" hidden="1">
          <a:extLst>
            <a:ext uri="{FF2B5EF4-FFF2-40B4-BE49-F238E27FC236}">
              <a16:creationId xmlns:a16="http://schemas.microsoft.com/office/drawing/2014/main" id="{C9423C37-6C6A-42B2-A263-5C9CA0630E0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57" name="Texto 17" hidden="1">
          <a:extLst>
            <a:ext uri="{FF2B5EF4-FFF2-40B4-BE49-F238E27FC236}">
              <a16:creationId xmlns:a16="http://schemas.microsoft.com/office/drawing/2014/main" id="{204FE519-F397-477B-971F-0F07037E4CB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58" name="Texto 17" hidden="1">
          <a:extLst>
            <a:ext uri="{FF2B5EF4-FFF2-40B4-BE49-F238E27FC236}">
              <a16:creationId xmlns:a16="http://schemas.microsoft.com/office/drawing/2014/main" id="{48CD33CE-199F-49F1-AB42-A4F220C2FD4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59" name="Texto 17" hidden="1">
          <a:extLst>
            <a:ext uri="{FF2B5EF4-FFF2-40B4-BE49-F238E27FC236}">
              <a16:creationId xmlns:a16="http://schemas.microsoft.com/office/drawing/2014/main" id="{49136C0F-27B7-4D95-B053-27FA2054AC6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60" name="Texto 17" hidden="1">
          <a:extLst>
            <a:ext uri="{FF2B5EF4-FFF2-40B4-BE49-F238E27FC236}">
              <a16:creationId xmlns:a16="http://schemas.microsoft.com/office/drawing/2014/main" id="{E2CE5165-24C3-4434-BC57-4A4290C10AC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61" name="Texto 17" hidden="1">
          <a:extLst>
            <a:ext uri="{FF2B5EF4-FFF2-40B4-BE49-F238E27FC236}">
              <a16:creationId xmlns:a16="http://schemas.microsoft.com/office/drawing/2014/main" id="{F4DC22CA-9B21-4A8C-A728-CDBDC3BA6D1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62" name="Texto 17" hidden="1">
          <a:extLst>
            <a:ext uri="{FF2B5EF4-FFF2-40B4-BE49-F238E27FC236}">
              <a16:creationId xmlns:a16="http://schemas.microsoft.com/office/drawing/2014/main" id="{B6521AB5-DE39-4E51-859E-B807C96E463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63" name="Texto 17" hidden="1">
          <a:extLst>
            <a:ext uri="{FF2B5EF4-FFF2-40B4-BE49-F238E27FC236}">
              <a16:creationId xmlns:a16="http://schemas.microsoft.com/office/drawing/2014/main" id="{1D526ED7-4A5B-4B2F-8B2C-7D62E3092EF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64" name="Texto 17" hidden="1">
          <a:extLst>
            <a:ext uri="{FF2B5EF4-FFF2-40B4-BE49-F238E27FC236}">
              <a16:creationId xmlns:a16="http://schemas.microsoft.com/office/drawing/2014/main" id="{9E7E21FA-F833-4262-9AD4-B2EFB86B504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65" name="Texto 17" hidden="1">
          <a:extLst>
            <a:ext uri="{FF2B5EF4-FFF2-40B4-BE49-F238E27FC236}">
              <a16:creationId xmlns:a16="http://schemas.microsoft.com/office/drawing/2014/main" id="{587B0B20-FA23-481B-BD2F-0A0CA7119A7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66" name="Texto 17" hidden="1">
          <a:extLst>
            <a:ext uri="{FF2B5EF4-FFF2-40B4-BE49-F238E27FC236}">
              <a16:creationId xmlns:a16="http://schemas.microsoft.com/office/drawing/2014/main" id="{60CD7DF7-93B2-491E-9216-633DF06982E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67" name="Texto 17" hidden="1">
          <a:extLst>
            <a:ext uri="{FF2B5EF4-FFF2-40B4-BE49-F238E27FC236}">
              <a16:creationId xmlns:a16="http://schemas.microsoft.com/office/drawing/2014/main" id="{51A95FD8-1C8A-4D73-813D-ECF3DB62B78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68" name="Texto 17" hidden="1">
          <a:extLst>
            <a:ext uri="{FF2B5EF4-FFF2-40B4-BE49-F238E27FC236}">
              <a16:creationId xmlns:a16="http://schemas.microsoft.com/office/drawing/2014/main" id="{82C90987-9103-4D09-BB2B-FD254E53755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69" name="Texto 17" hidden="1">
          <a:extLst>
            <a:ext uri="{FF2B5EF4-FFF2-40B4-BE49-F238E27FC236}">
              <a16:creationId xmlns:a16="http://schemas.microsoft.com/office/drawing/2014/main" id="{FC6E8767-D27E-4E5D-A30F-839FE290852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70" name="Texto 17" hidden="1">
          <a:extLst>
            <a:ext uri="{FF2B5EF4-FFF2-40B4-BE49-F238E27FC236}">
              <a16:creationId xmlns:a16="http://schemas.microsoft.com/office/drawing/2014/main" id="{624737AA-4767-4150-9D96-8340BF1D971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71" name="Texto 17" hidden="1">
          <a:extLst>
            <a:ext uri="{FF2B5EF4-FFF2-40B4-BE49-F238E27FC236}">
              <a16:creationId xmlns:a16="http://schemas.microsoft.com/office/drawing/2014/main" id="{744F6780-1140-4FE3-894A-2464631921B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72" name="Texto 17" hidden="1">
          <a:extLst>
            <a:ext uri="{FF2B5EF4-FFF2-40B4-BE49-F238E27FC236}">
              <a16:creationId xmlns:a16="http://schemas.microsoft.com/office/drawing/2014/main" id="{8F1327A2-C905-41CE-A32A-B57A7A7209C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73" name="Texto 17" hidden="1">
          <a:extLst>
            <a:ext uri="{FF2B5EF4-FFF2-40B4-BE49-F238E27FC236}">
              <a16:creationId xmlns:a16="http://schemas.microsoft.com/office/drawing/2014/main" id="{67438D18-B40D-4A18-BBB4-4808D91DC81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74" name="Texto 17" hidden="1">
          <a:extLst>
            <a:ext uri="{FF2B5EF4-FFF2-40B4-BE49-F238E27FC236}">
              <a16:creationId xmlns:a16="http://schemas.microsoft.com/office/drawing/2014/main" id="{480B5186-8A98-43EE-AD46-587B5335998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75" name="Texto 17" hidden="1">
          <a:extLst>
            <a:ext uri="{FF2B5EF4-FFF2-40B4-BE49-F238E27FC236}">
              <a16:creationId xmlns:a16="http://schemas.microsoft.com/office/drawing/2014/main" id="{0E2460C9-60D6-48B7-BE80-A1A7A3C4FBA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76" name="Texto 17" hidden="1">
          <a:extLst>
            <a:ext uri="{FF2B5EF4-FFF2-40B4-BE49-F238E27FC236}">
              <a16:creationId xmlns:a16="http://schemas.microsoft.com/office/drawing/2014/main" id="{003CCA82-716F-4470-A3CC-721D0E09239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77" name="Texto 17" hidden="1">
          <a:extLst>
            <a:ext uri="{FF2B5EF4-FFF2-40B4-BE49-F238E27FC236}">
              <a16:creationId xmlns:a16="http://schemas.microsoft.com/office/drawing/2014/main" id="{9809EA81-407F-4A6B-A8A0-31776B4DF68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78" name="Texto 17" hidden="1">
          <a:extLst>
            <a:ext uri="{FF2B5EF4-FFF2-40B4-BE49-F238E27FC236}">
              <a16:creationId xmlns:a16="http://schemas.microsoft.com/office/drawing/2014/main" id="{69B14BCA-ADCB-4E44-9608-44736456E3C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79" name="Texto 17" hidden="1">
          <a:extLst>
            <a:ext uri="{FF2B5EF4-FFF2-40B4-BE49-F238E27FC236}">
              <a16:creationId xmlns:a16="http://schemas.microsoft.com/office/drawing/2014/main" id="{D1986B39-D745-4F75-A314-18263D48101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80" name="Texto 17" hidden="1">
          <a:extLst>
            <a:ext uri="{FF2B5EF4-FFF2-40B4-BE49-F238E27FC236}">
              <a16:creationId xmlns:a16="http://schemas.microsoft.com/office/drawing/2014/main" id="{9A543FE7-7853-45B1-863A-A2062BEDFAF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081" name="Texto 17" hidden="1">
          <a:extLst>
            <a:ext uri="{FF2B5EF4-FFF2-40B4-BE49-F238E27FC236}">
              <a16:creationId xmlns:a16="http://schemas.microsoft.com/office/drawing/2014/main" id="{0D890C25-894A-4879-8B61-37CE32B16876}"/>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082" name="Texto 17" hidden="1">
          <a:extLst>
            <a:ext uri="{FF2B5EF4-FFF2-40B4-BE49-F238E27FC236}">
              <a16:creationId xmlns:a16="http://schemas.microsoft.com/office/drawing/2014/main" id="{BB5C8EC8-5898-4651-A24B-D74C26A7A0D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83" name="Texto 17" hidden="1">
          <a:extLst>
            <a:ext uri="{FF2B5EF4-FFF2-40B4-BE49-F238E27FC236}">
              <a16:creationId xmlns:a16="http://schemas.microsoft.com/office/drawing/2014/main" id="{2CB0AEE8-8F15-4DBB-BE2E-510AB74D64B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84" name="Texto 17" hidden="1">
          <a:extLst>
            <a:ext uri="{FF2B5EF4-FFF2-40B4-BE49-F238E27FC236}">
              <a16:creationId xmlns:a16="http://schemas.microsoft.com/office/drawing/2014/main" id="{3B7AFB9B-11CC-4B8A-8D35-43333B68534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85" name="Texto 17" hidden="1">
          <a:extLst>
            <a:ext uri="{FF2B5EF4-FFF2-40B4-BE49-F238E27FC236}">
              <a16:creationId xmlns:a16="http://schemas.microsoft.com/office/drawing/2014/main" id="{ACFB6917-9448-4816-B190-ED3E12ED3B3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86" name="Texto 17" hidden="1">
          <a:extLst>
            <a:ext uri="{FF2B5EF4-FFF2-40B4-BE49-F238E27FC236}">
              <a16:creationId xmlns:a16="http://schemas.microsoft.com/office/drawing/2014/main" id="{186BFA54-C25E-4ACC-AFB1-7DD8993A0F7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87" name="Texto 17" hidden="1">
          <a:extLst>
            <a:ext uri="{FF2B5EF4-FFF2-40B4-BE49-F238E27FC236}">
              <a16:creationId xmlns:a16="http://schemas.microsoft.com/office/drawing/2014/main" id="{5F65EB47-881F-4498-AF8F-94B80EE78E2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88" name="Texto 17" hidden="1">
          <a:extLst>
            <a:ext uri="{FF2B5EF4-FFF2-40B4-BE49-F238E27FC236}">
              <a16:creationId xmlns:a16="http://schemas.microsoft.com/office/drawing/2014/main" id="{34B52CAC-7B31-4F42-B775-779C21C3C9E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89" name="Texto 17" hidden="1">
          <a:extLst>
            <a:ext uri="{FF2B5EF4-FFF2-40B4-BE49-F238E27FC236}">
              <a16:creationId xmlns:a16="http://schemas.microsoft.com/office/drawing/2014/main" id="{9F11A13D-2208-40CD-8BC0-18B1DF5BFE3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90" name="Texto 17" hidden="1">
          <a:extLst>
            <a:ext uri="{FF2B5EF4-FFF2-40B4-BE49-F238E27FC236}">
              <a16:creationId xmlns:a16="http://schemas.microsoft.com/office/drawing/2014/main" id="{7B5075EE-AD40-4E80-88AD-99597330E9D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91" name="Texto 17" hidden="1">
          <a:extLst>
            <a:ext uri="{FF2B5EF4-FFF2-40B4-BE49-F238E27FC236}">
              <a16:creationId xmlns:a16="http://schemas.microsoft.com/office/drawing/2014/main" id="{ECFFD882-CE28-4F28-BD14-A70821E2629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92" name="Texto 17" hidden="1">
          <a:extLst>
            <a:ext uri="{FF2B5EF4-FFF2-40B4-BE49-F238E27FC236}">
              <a16:creationId xmlns:a16="http://schemas.microsoft.com/office/drawing/2014/main" id="{36C89420-7BB8-42FD-BBDC-1C8E7028D96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93" name="Texto 17" hidden="1">
          <a:extLst>
            <a:ext uri="{FF2B5EF4-FFF2-40B4-BE49-F238E27FC236}">
              <a16:creationId xmlns:a16="http://schemas.microsoft.com/office/drawing/2014/main" id="{AA2A0796-BA37-4DD2-B7AF-1CFA092ADE6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94" name="Texto 17" hidden="1">
          <a:extLst>
            <a:ext uri="{FF2B5EF4-FFF2-40B4-BE49-F238E27FC236}">
              <a16:creationId xmlns:a16="http://schemas.microsoft.com/office/drawing/2014/main" id="{ABEA35CC-AE8B-4436-87C1-293BC55E8A1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95" name="Texto 17" hidden="1">
          <a:extLst>
            <a:ext uri="{FF2B5EF4-FFF2-40B4-BE49-F238E27FC236}">
              <a16:creationId xmlns:a16="http://schemas.microsoft.com/office/drawing/2014/main" id="{B83B73DA-6B9A-4861-AFFC-DAD313098B0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096" name="Texto 17" hidden="1">
          <a:extLst>
            <a:ext uri="{FF2B5EF4-FFF2-40B4-BE49-F238E27FC236}">
              <a16:creationId xmlns:a16="http://schemas.microsoft.com/office/drawing/2014/main" id="{C207A475-E0D7-47DC-910D-E2615133031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97" name="Texto 17" hidden="1">
          <a:extLst>
            <a:ext uri="{FF2B5EF4-FFF2-40B4-BE49-F238E27FC236}">
              <a16:creationId xmlns:a16="http://schemas.microsoft.com/office/drawing/2014/main" id="{FEF6ECF0-AC5A-4D70-A9C4-4C7D1433AA4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98" name="Texto 17" hidden="1">
          <a:extLst>
            <a:ext uri="{FF2B5EF4-FFF2-40B4-BE49-F238E27FC236}">
              <a16:creationId xmlns:a16="http://schemas.microsoft.com/office/drawing/2014/main" id="{B8617C5C-E361-400D-8583-C0D4923A497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099" name="Texto 17" hidden="1">
          <a:extLst>
            <a:ext uri="{FF2B5EF4-FFF2-40B4-BE49-F238E27FC236}">
              <a16:creationId xmlns:a16="http://schemas.microsoft.com/office/drawing/2014/main" id="{02E9ECA4-C287-47CB-AFF2-26AD78691B7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00" name="Texto 17" hidden="1">
          <a:extLst>
            <a:ext uri="{FF2B5EF4-FFF2-40B4-BE49-F238E27FC236}">
              <a16:creationId xmlns:a16="http://schemas.microsoft.com/office/drawing/2014/main" id="{BDB44F8A-CE73-43C7-8253-872D650FF73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01" name="Texto 17" hidden="1">
          <a:extLst>
            <a:ext uri="{FF2B5EF4-FFF2-40B4-BE49-F238E27FC236}">
              <a16:creationId xmlns:a16="http://schemas.microsoft.com/office/drawing/2014/main" id="{A771694C-F05B-4F77-94EA-13DE9B01045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02" name="Texto 17" hidden="1">
          <a:extLst>
            <a:ext uri="{FF2B5EF4-FFF2-40B4-BE49-F238E27FC236}">
              <a16:creationId xmlns:a16="http://schemas.microsoft.com/office/drawing/2014/main" id="{68A43926-B3AA-401D-9D7B-2127440C8CC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03" name="Texto 17" hidden="1">
          <a:extLst>
            <a:ext uri="{FF2B5EF4-FFF2-40B4-BE49-F238E27FC236}">
              <a16:creationId xmlns:a16="http://schemas.microsoft.com/office/drawing/2014/main" id="{BD249518-FCDA-404D-882E-4BD80EADD6D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04" name="Texto 17" hidden="1">
          <a:extLst>
            <a:ext uri="{FF2B5EF4-FFF2-40B4-BE49-F238E27FC236}">
              <a16:creationId xmlns:a16="http://schemas.microsoft.com/office/drawing/2014/main" id="{CE9F409D-091B-4DA1-B607-1551764B0E0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05" name="Texto 17" hidden="1">
          <a:extLst>
            <a:ext uri="{FF2B5EF4-FFF2-40B4-BE49-F238E27FC236}">
              <a16:creationId xmlns:a16="http://schemas.microsoft.com/office/drawing/2014/main" id="{8D389B8C-EE13-4E29-998A-AAD9105B60B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06" name="Texto 17" hidden="1">
          <a:extLst>
            <a:ext uri="{FF2B5EF4-FFF2-40B4-BE49-F238E27FC236}">
              <a16:creationId xmlns:a16="http://schemas.microsoft.com/office/drawing/2014/main" id="{68692291-134E-4F4A-A54F-EBD36FF6149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07" name="Texto 17" hidden="1">
          <a:extLst>
            <a:ext uri="{FF2B5EF4-FFF2-40B4-BE49-F238E27FC236}">
              <a16:creationId xmlns:a16="http://schemas.microsoft.com/office/drawing/2014/main" id="{57AF9CFD-C7B5-4CDD-A619-9308AAABDE7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08" name="Texto 17" hidden="1">
          <a:extLst>
            <a:ext uri="{FF2B5EF4-FFF2-40B4-BE49-F238E27FC236}">
              <a16:creationId xmlns:a16="http://schemas.microsoft.com/office/drawing/2014/main" id="{4D6562E6-CDDA-4041-AA7A-733076AC641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09" name="Texto 17" hidden="1">
          <a:extLst>
            <a:ext uri="{FF2B5EF4-FFF2-40B4-BE49-F238E27FC236}">
              <a16:creationId xmlns:a16="http://schemas.microsoft.com/office/drawing/2014/main" id="{1D5DC4A7-52F9-421F-8221-AD543FAB517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10" name="Texto 17" hidden="1">
          <a:extLst>
            <a:ext uri="{FF2B5EF4-FFF2-40B4-BE49-F238E27FC236}">
              <a16:creationId xmlns:a16="http://schemas.microsoft.com/office/drawing/2014/main" id="{B71CA260-39C7-4C1B-A12E-2849F767D51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11" name="Texto 17" hidden="1">
          <a:extLst>
            <a:ext uri="{FF2B5EF4-FFF2-40B4-BE49-F238E27FC236}">
              <a16:creationId xmlns:a16="http://schemas.microsoft.com/office/drawing/2014/main" id="{64EF4F34-0E30-43E8-986E-CE2C681D03F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12" name="Texto 17" hidden="1">
          <a:extLst>
            <a:ext uri="{FF2B5EF4-FFF2-40B4-BE49-F238E27FC236}">
              <a16:creationId xmlns:a16="http://schemas.microsoft.com/office/drawing/2014/main" id="{5C1D489D-B465-4837-BAC6-D7A8BD2FFD4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13" name="Texto 17" hidden="1">
          <a:extLst>
            <a:ext uri="{FF2B5EF4-FFF2-40B4-BE49-F238E27FC236}">
              <a16:creationId xmlns:a16="http://schemas.microsoft.com/office/drawing/2014/main" id="{9FE069CA-01E2-40C9-983A-606B0B7C029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14" name="Texto 17" hidden="1">
          <a:extLst>
            <a:ext uri="{FF2B5EF4-FFF2-40B4-BE49-F238E27FC236}">
              <a16:creationId xmlns:a16="http://schemas.microsoft.com/office/drawing/2014/main" id="{2186B069-1124-4BA2-A08F-A4D68C5689D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15" name="Texto 17" hidden="1">
          <a:extLst>
            <a:ext uri="{FF2B5EF4-FFF2-40B4-BE49-F238E27FC236}">
              <a16:creationId xmlns:a16="http://schemas.microsoft.com/office/drawing/2014/main" id="{B177ABBB-08B4-4D1F-A219-1F48A624F1E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16" name="Texto 17" hidden="1">
          <a:extLst>
            <a:ext uri="{FF2B5EF4-FFF2-40B4-BE49-F238E27FC236}">
              <a16:creationId xmlns:a16="http://schemas.microsoft.com/office/drawing/2014/main" id="{17106EB3-4754-483C-B47C-8575733B55E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17" name="Texto 17" hidden="1">
          <a:extLst>
            <a:ext uri="{FF2B5EF4-FFF2-40B4-BE49-F238E27FC236}">
              <a16:creationId xmlns:a16="http://schemas.microsoft.com/office/drawing/2014/main" id="{909282CF-E0D9-4705-8FBB-53331D7131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118" name="Texto 17" hidden="1">
          <a:extLst>
            <a:ext uri="{FF2B5EF4-FFF2-40B4-BE49-F238E27FC236}">
              <a16:creationId xmlns:a16="http://schemas.microsoft.com/office/drawing/2014/main" id="{A4A29913-E571-42C3-B090-9FA3606C0C86}"/>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119" name="Texto 17" hidden="1">
          <a:extLst>
            <a:ext uri="{FF2B5EF4-FFF2-40B4-BE49-F238E27FC236}">
              <a16:creationId xmlns:a16="http://schemas.microsoft.com/office/drawing/2014/main" id="{B561B5F6-9400-4524-8A73-798E24ECC64F}"/>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120" name="Texto 17" hidden="1">
          <a:extLst>
            <a:ext uri="{FF2B5EF4-FFF2-40B4-BE49-F238E27FC236}">
              <a16:creationId xmlns:a16="http://schemas.microsoft.com/office/drawing/2014/main" id="{FAD35F61-688B-49EC-ADF4-BE483185F4A3}"/>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21" name="Texto 17" hidden="1">
          <a:extLst>
            <a:ext uri="{FF2B5EF4-FFF2-40B4-BE49-F238E27FC236}">
              <a16:creationId xmlns:a16="http://schemas.microsoft.com/office/drawing/2014/main" id="{BEF09291-69F0-413A-9C3F-289C403AD2A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22" name="Texto 17" hidden="1">
          <a:extLst>
            <a:ext uri="{FF2B5EF4-FFF2-40B4-BE49-F238E27FC236}">
              <a16:creationId xmlns:a16="http://schemas.microsoft.com/office/drawing/2014/main" id="{31A49A3D-142B-4BA8-B4A2-9882FBA4336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23" name="Texto 17" hidden="1">
          <a:extLst>
            <a:ext uri="{FF2B5EF4-FFF2-40B4-BE49-F238E27FC236}">
              <a16:creationId xmlns:a16="http://schemas.microsoft.com/office/drawing/2014/main" id="{BC18BAEC-37D6-43E7-BF01-FF4CB680522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24" name="Texto 17" hidden="1">
          <a:extLst>
            <a:ext uri="{FF2B5EF4-FFF2-40B4-BE49-F238E27FC236}">
              <a16:creationId xmlns:a16="http://schemas.microsoft.com/office/drawing/2014/main" id="{C586DD80-86F9-48F4-8C68-F69DCF0A3AC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25" name="Texto 17" hidden="1">
          <a:extLst>
            <a:ext uri="{FF2B5EF4-FFF2-40B4-BE49-F238E27FC236}">
              <a16:creationId xmlns:a16="http://schemas.microsoft.com/office/drawing/2014/main" id="{5E2B9097-F2A1-4A10-B988-13325CAA2E0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26" name="Texto 17" hidden="1">
          <a:extLst>
            <a:ext uri="{FF2B5EF4-FFF2-40B4-BE49-F238E27FC236}">
              <a16:creationId xmlns:a16="http://schemas.microsoft.com/office/drawing/2014/main" id="{755EF2FC-3C8E-4C18-831B-335ABB637A2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27" name="Texto 17" hidden="1">
          <a:extLst>
            <a:ext uri="{FF2B5EF4-FFF2-40B4-BE49-F238E27FC236}">
              <a16:creationId xmlns:a16="http://schemas.microsoft.com/office/drawing/2014/main" id="{FDA090DC-E777-4104-952C-185D7AB2F9C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28" name="Texto 17" hidden="1">
          <a:extLst>
            <a:ext uri="{FF2B5EF4-FFF2-40B4-BE49-F238E27FC236}">
              <a16:creationId xmlns:a16="http://schemas.microsoft.com/office/drawing/2014/main" id="{E0701289-1FE2-4EF9-A371-1944981C78C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29" name="Texto 17" hidden="1">
          <a:extLst>
            <a:ext uri="{FF2B5EF4-FFF2-40B4-BE49-F238E27FC236}">
              <a16:creationId xmlns:a16="http://schemas.microsoft.com/office/drawing/2014/main" id="{6BA2CCD4-B7A9-4B1C-8EEE-25E59FFE837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30" name="Texto 17" hidden="1">
          <a:extLst>
            <a:ext uri="{FF2B5EF4-FFF2-40B4-BE49-F238E27FC236}">
              <a16:creationId xmlns:a16="http://schemas.microsoft.com/office/drawing/2014/main" id="{4A88A18F-A984-4B3E-8ED7-4BED4CCC18B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31" name="Texto 17" hidden="1">
          <a:extLst>
            <a:ext uri="{FF2B5EF4-FFF2-40B4-BE49-F238E27FC236}">
              <a16:creationId xmlns:a16="http://schemas.microsoft.com/office/drawing/2014/main" id="{1DE21656-1CA6-443F-8013-A7A6E232944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32" name="Texto 17" hidden="1">
          <a:extLst>
            <a:ext uri="{FF2B5EF4-FFF2-40B4-BE49-F238E27FC236}">
              <a16:creationId xmlns:a16="http://schemas.microsoft.com/office/drawing/2014/main" id="{5B9FCB70-1F99-422B-83E6-A8B1D167CD9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33" name="Texto 17" hidden="1">
          <a:extLst>
            <a:ext uri="{FF2B5EF4-FFF2-40B4-BE49-F238E27FC236}">
              <a16:creationId xmlns:a16="http://schemas.microsoft.com/office/drawing/2014/main" id="{5635B580-9988-469A-8E1C-221D75B2B4B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34" name="Texto 17" hidden="1">
          <a:extLst>
            <a:ext uri="{FF2B5EF4-FFF2-40B4-BE49-F238E27FC236}">
              <a16:creationId xmlns:a16="http://schemas.microsoft.com/office/drawing/2014/main" id="{53FF96E1-3CD8-42EF-AC55-5B77FF016AD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35" name="Texto 17" hidden="1">
          <a:extLst>
            <a:ext uri="{FF2B5EF4-FFF2-40B4-BE49-F238E27FC236}">
              <a16:creationId xmlns:a16="http://schemas.microsoft.com/office/drawing/2014/main" id="{2C6881A4-BC8C-4A62-86A2-C363FF04ADF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36" name="Texto 17" hidden="1">
          <a:extLst>
            <a:ext uri="{FF2B5EF4-FFF2-40B4-BE49-F238E27FC236}">
              <a16:creationId xmlns:a16="http://schemas.microsoft.com/office/drawing/2014/main" id="{C8CE21B2-F117-42D2-A734-C5F4F2DA487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37" name="Texto 17" hidden="1">
          <a:extLst>
            <a:ext uri="{FF2B5EF4-FFF2-40B4-BE49-F238E27FC236}">
              <a16:creationId xmlns:a16="http://schemas.microsoft.com/office/drawing/2014/main" id="{84399CBC-5EB7-440E-8D06-CFF6F5978E1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38" name="Texto 17" hidden="1">
          <a:extLst>
            <a:ext uri="{FF2B5EF4-FFF2-40B4-BE49-F238E27FC236}">
              <a16:creationId xmlns:a16="http://schemas.microsoft.com/office/drawing/2014/main" id="{FE2F0D26-43E3-4B72-A237-1C73FD2F6DA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39" name="Texto 17" hidden="1">
          <a:extLst>
            <a:ext uri="{FF2B5EF4-FFF2-40B4-BE49-F238E27FC236}">
              <a16:creationId xmlns:a16="http://schemas.microsoft.com/office/drawing/2014/main" id="{0E319FBB-495B-400C-8ECD-D38CBF92880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40" name="Texto 17" hidden="1">
          <a:extLst>
            <a:ext uri="{FF2B5EF4-FFF2-40B4-BE49-F238E27FC236}">
              <a16:creationId xmlns:a16="http://schemas.microsoft.com/office/drawing/2014/main" id="{0EC93881-8A03-4676-AE66-43DF731F0FE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41" name="Texto 17" hidden="1">
          <a:extLst>
            <a:ext uri="{FF2B5EF4-FFF2-40B4-BE49-F238E27FC236}">
              <a16:creationId xmlns:a16="http://schemas.microsoft.com/office/drawing/2014/main" id="{1F250716-3CFE-479A-8DF7-12D325E8377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42" name="Texto 17" hidden="1">
          <a:extLst>
            <a:ext uri="{FF2B5EF4-FFF2-40B4-BE49-F238E27FC236}">
              <a16:creationId xmlns:a16="http://schemas.microsoft.com/office/drawing/2014/main" id="{F93F3901-473D-4BD6-9759-872FD3C6883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43" name="Texto 17" hidden="1">
          <a:extLst>
            <a:ext uri="{FF2B5EF4-FFF2-40B4-BE49-F238E27FC236}">
              <a16:creationId xmlns:a16="http://schemas.microsoft.com/office/drawing/2014/main" id="{0152830E-BA00-4CFB-931C-9675049D6EE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44" name="Texto 17" hidden="1">
          <a:extLst>
            <a:ext uri="{FF2B5EF4-FFF2-40B4-BE49-F238E27FC236}">
              <a16:creationId xmlns:a16="http://schemas.microsoft.com/office/drawing/2014/main" id="{D6ED4E49-98E7-4867-B989-B591D49D9A3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45" name="Texto 17" hidden="1">
          <a:extLst>
            <a:ext uri="{FF2B5EF4-FFF2-40B4-BE49-F238E27FC236}">
              <a16:creationId xmlns:a16="http://schemas.microsoft.com/office/drawing/2014/main" id="{5772948E-A2C9-4AA7-8F3C-1B79333BA0D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46" name="Texto 17" hidden="1">
          <a:extLst>
            <a:ext uri="{FF2B5EF4-FFF2-40B4-BE49-F238E27FC236}">
              <a16:creationId xmlns:a16="http://schemas.microsoft.com/office/drawing/2014/main" id="{0916E43A-8352-43BB-8BD1-5B023B51590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47" name="Texto 17" hidden="1">
          <a:extLst>
            <a:ext uri="{FF2B5EF4-FFF2-40B4-BE49-F238E27FC236}">
              <a16:creationId xmlns:a16="http://schemas.microsoft.com/office/drawing/2014/main" id="{8CFC6353-A5B2-49D4-B659-7E4E4C94DC4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48" name="Texto 17" hidden="1">
          <a:extLst>
            <a:ext uri="{FF2B5EF4-FFF2-40B4-BE49-F238E27FC236}">
              <a16:creationId xmlns:a16="http://schemas.microsoft.com/office/drawing/2014/main" id="{4D13FEC4-01F6-4081-9DFB-F25348519F2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49" name="Texto 17" hidden="1">
          <a:extLst>
            <a:ext uri="{FF2B5EF4-FFF2-40B4-BE49-F238E27FC236}">
              <a16:creationId xmlns:a16="http://schemas.microsoft.com/office/drawing/2014/main" id="{EBDEF907-9665-4ACA-AF44-F37E196BC67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50" name="Texto 17" hidden="1">
          <a:extLst>
            <a:ext uri="{FF2B5EF4-FFF2-40B4-BE49-F238E27FC236}">
              <a16:creationId xmlns:a16="http://schemas.microsoft.com/office/drawing/2014/main" id="{5BB4D9DE-826D-4E9C-BA1F-14A89E91FB5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51" name="Texto 17" hidden="1">
          <a:extLst>
            <a:ext uri="{FF2B5EF4-FFF2-40B4-BE49-F238E27FC236}">
              <a16:creationId xmlns:a16="http://schemas.microsoft.com/office/drawing/2014/main" id="{E56ACDD1-6790-448A-973F-4C412076309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52" name="Texto 17" hidden="1">
          <a:extLst>
            <a:ext uri="{FF2B5EF4-FFF2-40B4-BE49-F238E27FC236}">
              <a16:creationId xmlns:a16="http://schemas.microsoft.com/office/drawing/2014/main" id="{CCABD0A7-B7C9-404E-BD05-6B8611F2510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53" name="Texto 17" hidden="1">
          <a:extLst>
            <a:ext uri="{FF2B5EF4-FFF2-40B4-BE49-F238E27FC236}">
              <a16:creationId xmlns:a16="http://schemas.microsoft.com/office/drawing/2014/main" id="{FD006BDD-9BDA-4B94-A3CA-EDA400E1BB4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54" name="Texto 17" hidden="1">
          <a:extLst>
            <a:ext uri="{FF2B5EF4-FFF2-40B4-BE49-F238E27FC236}">
              <a16:creationId xmlns:a16="http://schemas.microsoft.com/office/drawing/2014/main" id="{02D832F9-3AF0-40E3-A17F-C6641B094A1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55" name="Texto 17" hidden="1">
          <a:extLst>
            <a:ext uri="{FF2B5EF4-FFF2-40B4-BE49-F238E27FC236}">
              <a16:creationId xmlns:a16="http://schemas.microsoft.com/office/drawing/2014/main" id="{8B4B1E57-F91E-4392-AB59-C4203597B84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156" name="Texto 17" hidden="1">
          <a:extLst>
            <a:ext uri="{FF2B5EF4-FFF2-40B4-BE49-F238E27FC236}">
              <a16:creationId xmlns:a16="http://schemas.microsoft.com/office/drawing/2014/main" id="{D2B55EC8-4321-4BFB-B5E8-C85EB64C5883}"/>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157" name="Texto 17" hidden="1">
          <a:extLst>
            <a:ext uri="{FF2B5EF4-FFF2-40B4-BE49-F238E27FC236}">
              <a16:creationId xmlns:a16="http://schemas.microsoft.com/office/drawing/2014/main" id="{BC93D767-5511-4D71-B8F2-3CC23BD394FC}"/>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58" name="Texto 17" hidden="1">
          <a:extLst>
            <a:ext uri="{FF2B5EF4-FFF2-40B4-BE49-F238E27FC236}">
              <a16:creationId xmlns:a16="http://schemas.microsoft.com/office/drawing/2014/main" id="{C2CC73F2-A2CC-4C0E-B5A1-7BAAAA9921C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59" name="Texto 17" hidden="1">
          <a:extLst>
            <a:ext uri="{FF2B5EF4-FFF2-40B4-BE49-F238E27FC236}">
              <a16:creationId xmlns:a16="http://schemas.microsoft.com/office/drawing/2014/main" id="{5EEA108A-6A13-4FEE-9684-018F2214C53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60" name="Texto 17" hidden="1">
          <a:extLst>
            <a:ext uri="{FF2B5EF4-FFF2-40B4-BE49-F238E27FC236}">
              <a16:creationId xmlns:a16="http://schemas.microsoft.com/office/drawing/2014/main" id="{743CBE76-CEA1-4E77-8A36-B69692DFC15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61" name="Texto 17" hidden="1">
          <a:extLst>
            <a:ext uri="{FF2B5EF4-FFF2-40B4-BE49-F238E27FC236}">
              <a16:creationId xmlns:a16="http://schemas.microsoft.com/office/drawing/2014/main" id="{4A4D86BC-C8CD-47B4-80EB-3589ADCCB45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62" name="Texto 17" hidden="1">
          <a:extLst>
            <a:ext uri="{FF2B5EF4-FFF2-40B4-BE49-F238E27FC236}">
              <a16:creationId xmlns:a16="http://schemas.microsoft.com/office/drawing/2014/main" id="{A8110B15-2659-453E-BA9B-8A01B7E14E5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63" name="Texto 17" hidden="1">
          <a:extLst>
            <a:ext uri="{FF2B5EF4-FFF2-40B4-BE49-F238E27FC236}">
              <a16:creationId xmlns:a16="http://schemas.microsoft.com/office/drawing/2014/main" id="{6EE38653-76AF-4304-AA33-5E39BCB4C0F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64" name="Texto 17" hidden="1">
          <a:extLst>
            <a:ext uri="{FF2B5EF4-FFF2-40B4-BE49-F238E27FC236}">
              <a16:creationId xmlns:a16="http://schemas.microsoft.com/office/drawing/2014/main" id="{CDDB4381-0B5A-46EF-89BE-5957D96F0D6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65" name="Texto 17" hidden="1">
          <a:extLst>
            <a:ext uri="{FF2B5EF4-FFF2-40B4-BE49-F238E27FC236}">
              <a16:creationId xmlns:a16="http://schemas.microsoft.com/office/drawing/2014/main" id="{B6E51DB5-7A98-4F90-BCAC-727A49B1AB3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66" name="Texto 17" hidden="1">
          <a:extLst>
            <a:ext uri="{FF2B5EF4-FFF2-40B4-BE49-F238E27FC236}">
              <a16:creationId xmlns:a16="http://schemas.microsoft.com/office/drawing/2014/main" id="{33178195-9CF0-4412-BD16-423745A46EC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67" name="Texto 17" hidden="1">
          <a:extLst>
            <a:ext uri="{FF2B5EF4-FFF2-40B4-BE49-F238E27FC236}">
              <a16:creationId xmlns:a16="http://schemas.microsoft.com/office/drawing/2014/main" id="{FAFC9FB3-D245-4D16-ADAB-D8DB2D82B14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68" name="Texto 17" hidden="1">
          <a:extLst>
            <a:ext uri="{FF2B5EF4-FFF2-40B4-BE49-F238E27FC236}">
              <a16:creationId xmlns:a16="http://schemas.microsoft.com/office/drawing/2014/main" id="{6BD8D37C-2044-4175-9955-87295F76D5C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69" name="Texto 17" hidden="1">
          <a:extLst>
            <a:ext uri="{FF2B5EF4-FFF2-40B4-BE49-F238E27FC236}">
              <a16:creationId xmlns:a16="http://schemas.microsoft.com/office/drawing/2014/main" id="{9295FE68-F69B-4A2A-B570-F403F698EF2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70" name="Texto 17" hidden="1">
          <a:extLst>
            <a:ext uri="{FF2B5EF4-FFF2-40B4-BE49-F238E27FC236}">
              <a16:creationId xmlns:a16="http://schemas.microsoft.com/office/drawing/2014/main" id="{C5CBB83F-3140-4DC8-AB23-C04554237BE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71" name="Texto 17" hidden="1">
          <a:extLst>
            <a:ext uri="{FF2B5EF4-FFF2-40B4-BE49-F238E27FC236}">
              <a16:creationId xmlns:a16="http://schemas.microsoft.com/office/drawing/2014/main" id="{5A18E346-BE5E-4638-92F3-BDD7E7FD330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72" name="Texto 17" hidden="1">
          <a:extLst>
            <a:ext uri="{FF2B5EF4-FFF2-40B4-BE49-F238E27FC236}">
              <a16:creationId xmlns:a16="http://schemas.microsoft.com/office/drawing/2014/main" id="{14744BD1-0CA8-443B-94F4-90FB387A6C2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73" name="Texto 17" hidden="1">
          <a:extLst>
            <a:ext uri="{FF2B5EF4-FFF2-40B4-BE49-F238E27FC236}">
              <a16:creationId xmlns:a16="http://schemas.microsoft.com/office/drawing/2014/main" id="{05DD8A44-B4A2-4D79-BEC0-84CF66F9228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74" name="Texto 17" hidden="1">
          <a:extLst>
            <a:ext uri="{FF2B5EF4-FFF2-40B4-BE49-F238E27FC236}">
              <a16:creationId xmlns:a16="http://schemas.microsoft.com/office/drawing/2014/main" id="{02D51719-B593-4A48-8D62-0F82A759637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75" name="Texto 17" hidden="1">
          <a:extLst>
            <a:ext uri="{FF2B5EF4-FFF2-40B4-BE49-F238E27FC236}">
              <a16:creationId xmlns:a16="http://schemas.microsoft.com/office/drawing/2014/main" id="{E1A78BDE-B57F-4D82-9456-0BA81F4993C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76" name="Texto 17" hidden="1">
          <a:extLst>
            <a:ext uri="{FF2B5EF4-FFF2-40B4-BE49-F238E27FC236}">
              <a16:creationId xmlns:a16="http://schemas.microsoft.com/office/drawing/2014/main" id="{21ED4237-E759-4703-933D-7C42EFB884A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77" name="Texto 17" hidden="1">
          <a:extLst>
            <a:ext uri="{FF2B5EF4-FFF2-40B4-BE49-F238E27FC236}">
              <a16:creationId xmlns:a16="http://schemas.microsoft.com/office/drawing/2014/main" id="{993B95BA-8544-43F0-A2FA-3291AA341C4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78" name="Texto 17" hidden="1">
          <a:extLst>
            <a:ext uri="{FF2B5EF4-FFF2-40B4-BE49-F238E27FC236}">
              <a16:creationId xmlns:a16="http://schemas.microsoft.com/office/drawing/2014/main" id="{3EB40D9E-6F62-485B-8E99-B2AB8A062FB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79" name="Texto 17" hidden="1">
          <a:extLst>
            <a:ext uri="{FF2B5EF4-FFF2-40B4-BE49-F238E27FC236}">
              <a16:creationId xmlns:a16="http://schemas.microsoft.com/office/drawing/2014/main" id="{8C803969-6A09-4659-9EED-2C9A17F33C2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80" name="Texto 17" hidden="1">
          <a:extLst>
            <a:ext uri="{FF2B5EF4-FFF2-40B4-BE49-F238E27FC236}">
              <a16:creationId xmlns:a16="http://schemas.microsoft.com/office/drawing/2014/main" id="{86B59AA2-22EA-4AD5-8505-7A1FD1F7D64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81" name="Texto 17" hidden="1">
          <a:extLst>
            <a:ext uri="{FF2B5EF4-FFF2-40B4-BE49-F238E27FC236}">
              <a16:creationId xmlns:a16="http://schemas.microsoft.com/office/drawing/2014/main" id="{0FF5EFCD-544B-48FB-A582-421AC8B2215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82" name="Texto 17" hidden="1">
          <a:extLst>
            <a:ext uri="{FF2B5EF4-FFF2-40B4-BE49-F238E27FC236}">
              <a16:creationId xmlns:a16="http://schemas.microsoft.com/office/drawing/2014/main" id="{7D778891-D30E-433B-BC53-D632CC3143F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83" name="Texto 17" hidden="1">
          <a:extLst>
            <a:ext uri="{FF2B5EF4-FFF2-40B4-BE49-F238E27FC236}">
              <a16:creationId xmlns:a16="http://schemas.microsoft.com/office/drawing/2014/main" id="{678BC75F-DA6E-4B70-AE95-A46D15239CA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84" name="Texto 17" hidden="1">
          <a:extLst>
            <a:ext uri="{FF2B5EF4-FFF2-40B4-BE49-F238E27FC236}">
              <a16:creationId xmlns:a16="http://schemas.microsoft.com/office/drawing/2014/main" id="{E5805DF5-0EF0-476F-9EA8-14AE300C8D6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185" name="Texto 17" hidden="1">
          <a:extLst>
            <a:ext uri="{FF2B5EF4-FFF2-40B4-BE49-F238E27FC236}">
              <a16:creationId xmlns:a16="http://schemas.microsoft.com/office/drawing/2014/main" id="{89BE6F79-AB83-4702-B62C-1B431D6A8E5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86" name="Texto 17" hidden="1">
          <a:extLst>
            <a:ext uri="{FF2B5EF4-FFF2-40B4-BE49-F238E27FC236}">
              <a16:creationId xmlns:a16="http://schemas.microsoft.com/office/drawing/2014/main" id="{AB8E6066-FAE3-46BB-B183-184B2E2F6A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87" name="Texto 17" hidden="1">
          <a:extLst>
            <a:ext uri="{FF2B5EF4-FFF2-40B4-BE49-F238E27FC236}">
              <a16:creationId xmlns:a16="http://schemas.microsoft.com/office/drawing/2014/main" id="{3C455396-8A4C-4AF7-8AD9-E5C53B018A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88" name="Texto 17" hidden="1">
          <a:extLst>
            <a:ext uri="{FF2B5EF4-FFF2-40B4-BE49-F238E27FC236}">
              <a16:creationId xmlns:a16="http://schemas.microsoft.com/office/drawing/2014/main" id="{598E9EAB-6330-41D7-84B8-6C8875C4B08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89" name="Texto 17" hidden="1">
          <a:extLst>
            <a:ext uri="{FF2B5EF4-FFF2-40B4-BE49-F238E27FC236}">
              <a16:creationId xmlns:a16="http://schemas.microsoft.com/office/drawing/2014/main" id="{60AF2FD0-3BDA-471A-B620-59EA911D299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90" name="Texto 17" hidden="1">
          <a:extLst>
            <a:ext uri="{FF2B5EF4-FFF2-40B4-BE49-F238E27FC236}">
              <a16:creationId xmlns:a16="http://schemas.microsoft.com/office/drawing/2014/main" id="{030FE924-F4FC-4B75-AD16-ED17EC602A3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91" name="Texto 17" hidden="1">
          <a:extLst>
            <a:ext uri="{FF2B5EF4-FFF2-40B4-BE49-F238E27FC236}">
              <a16:creationId xmlns:a16="http://schemas.microsoft.com/office/drawing/2014/main" id="{F7F80860-D2B3-4964-AA43-1D064011B4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92" name="Texto 17" hidden="1">
          <a:extLst>
            <a:ext uri="{FF2B5EF4-FFF2-40B4-BE49-F238E27FC236}">
              <a16:creationId xmlns:a16="http://schemas.microsoft.com/office/drawing/2014/main" id="{2FE03585-980F-4437-9FF0-36991EB0E37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193" name="Texto 17" hidden="1">
          <a:extLst>
            <a:ext uri="{FF2B5EF4-FFF2-40B4-BE49-F238E27FC236}">
              <a16:creationId xmlns:a16="http://schemas.microsoft.com/office/drawing/2014/main" id="{B6102DA0-5C37-4245-8F44-338018E08D41}"/>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194" name="Texto 17" hidden="1">
          <a:extLst>
            <a:ext uri="{FF2B5EF4-FFF2-40B4-BE49-F238E27FC236}">
              <a16:creationId xmlns:a16="http://schemas.microsoft.com/office/drawing/2014/main" id="{DF71921D-75A2-486B-B5AE-E3F715A4AFC1}"/>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95" name="Texto 17" hidden="1">
          <a:extLst>
            <a:ext uri="{FF2B5EF4-FFF2-40B4-BE49-F238E27FC236}">
              <a16:creationId xmlns:a16="http://schemas.microsoft.com/office/drawing/2014/main" id="{FD0D3961-FB9B-4EC5-A85A-F551537EFB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96" name="Texto 17" hidden="1">
          <a:extLst>
            <a:ext uri="{FF2B5EF4-FFF2-40B4-BE49-F238E27FC236}">
              <a16:creationId xmlns:a16="http://schemas.microsoft.com/office/drawing/2014/main" id="{A52D2D7E-4C87-48BA-BE57-E3C13992626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97" name="Texto 17" hidden="1">
          <a:extLst>
            <a:ext uri="{FF2B5EF4-FFF2-40B4-BE49-F238E27FC236}">
              <a16:creationId xmlns:a16="http://schemas.microsoft.com/office/drawing/2014/main" id="{9DFFA35D-DF92-44E0-B5A7-65D58332666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98" name="Texto 17" hidden="1">
          <a:extLst>
            <a:ext uri="{FF2B5EF4-FFF2-40B4-BE49-F238E27FC236}">
              <a16:creationId xmlns:a16="http://schemas.microsoft.com/office/drawing/2014/main" id="{DD300F99-0FF5-49D2-BEAD-0917A0DD557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199" name="Texto 17" hidden="1">
          <a:extLst>
            <a:ext uri="{FF2B5EF4-FFF2-40B4-BE49-F238E27FC236}">
              <a16:creationId xmlns:a16="http://schemas.microsoft.com/office/drawing/2014/main" id="{592372B5-E694-4005-8255-69D1AC74646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00" name="Texto 17" hidden="1">
          <a:extLst>
            <a:ext uri="{FF2B5EF4-FFF2-40B4-BE49-F238E27FC236}">
              <a16:creationId xmlns:a16="http://schemas.microsoft.com/office/drawing/2014/main" id="{6E930248-FB7E-4AB8-9E7F-4CA8627E23D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01" name="Texto 17" hidden="1">
          <a:extLst>
            <a:ext uri="{FF2B5EF4-FFF2-40B4-BE49-F238E27FC236}">
              <a16:creationId xmlns:a16="http://schemas.microsoft.com/office/drawing/2014/main" id="{27284265-7261-4FFE-834B-3001301A414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02" name="Texto 17" hidden="1">
          <a:extLst>
            <a:ext uri="{FF2B5EF4-FFF2-40B4-BE49-F238E27FC236}">
              <a16:creationId xmlns:a16="http://schemas.microsoft.com/office/drawing/2014/main" id="{1F31113E-301B-4FA4-8AEF-1BAC7BD280B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03" name="Texto 17" hidden="1">
          <a:extLst>
            <a:ext uri="{FF2B5EF4-FFF2-40B4-BE49-F238E27FC236}">
              <a16:creationId xmlns:a16="http://schemas.microsoft.com/office/drawing/2014/main" id="{6CA8B82A-CE1B-4F54-A124-488A726214E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04" name="Texto 17" hidden="1">
          <a:extLst>
            <a:ext uri="{FF2B5EF4-FFF2-40B4-BE49-F238E27FC236}">
              <a16:creationId xmlns:a16="http://schemas.microsoft.com/office/drawing/2014/main" id="{5D95E28E-8F0B-4E31-BC0C-2F4ABFE6D81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05" name="Texto 17" hidden="1">
          <a:extLst>
            <a:ext uri="{FF2B5EF4-FFF2-40B4-BE49-F238E27FC236}">
              <a16:creationId xmlns:a16="http://schemas.microsoft.com/office/drawing/2014/main" id="{2C0DCB1F-E50C-4FDA-B2A0-1D22698DB27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06" name="Texto 17" hidden="1">
          <a:extLst>
            <a:ext uri="{FF2B5EF4-FFF2-40B4-BE49-F238E27FC236}">
              <a16:creationId xmlns:a16="http://schemas.microsoft.com/office/drawing/2014/main" id="{498A40E6-6CF1-45B2-A492-CB35424CBCB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07" name="Texto 17" hidden="1">
          <a:extLst>
            <a:ext uri="{FF2B5EF4-FFF2-40B4-BE49-F238E27FC236}">
              <a16:creationId xmlns:a16="http://schemas.microsoft.com/office/drawing/2014/main" id="{132E7054-ECA4-412E-8FF5-2B790F6F7C7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08" name="Texto 17" hidden="1">
          <a:extLst>
            <a:ext uri="{FF2B5EF4-FFF2-40B4-BE49-F238E27FC236}">
              <a16:creationId xmlns:a16="http://schemas.microsoft.com/office/drawing/2014/main" id="{AFD080BA-DE69-4629-872A-EBF3E3B5313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09" name="Texto 17" hidden="1">
          <a:extLst>
            <a:ext uri="{FF2B5EF4-FFF2-40B4-BE49-F238E27FC236}">
              <a16:creationId xmlns:a16="http://schemas.microsoft.com/office/drawing/2014/main" id="{06C7283E-8E51-4A57-B794-43FD4E17476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10" name="Texto 17" hidden="1">
          <a:extLst>
            <a:ext uri="{FF2B5EF4-FFF2-40B4-BE49-F238E27FC236}">
              <a16:creationId xmlns:a16="http://schemas.microsoft.com/office/drawing/2014/main" id="{B2AD2C40-60E1-424A-815A-B6FD802C39C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11" name="Texto 17" hidden="1">
          <a:extLst>
            <a:ext uri="{FF2B5EF4-FFF2-40B4-BE49-F238E27FC236}">
              <a16:creationId xmlns:a16="http://schemas.microsoft.com/office/drawing/2014/main" id="{8F81F74D-DDB6-4E3A-9254-9BD69932418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12" name="Texto 17" hidden="1">
          <a:extLst>
            <a:ext uri="{FF2B5EF4-FFF2-40B4-BE49-F238E27FC236}">
              <a16:creationId xmlns:a16="http://schemas.microsoft.com/office/drawing/2014/main" id="{3E8F5BA6-C79D-425F-9925-9437BBA57C3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13" name="Texto 17" hidden="1">
          <a:extLst>
            <a:ext uri="{FF2B5EF4-FFF2-40B4-BE49-F238E27FC236}">
              <a16:creationId xmlns:a16="http://schemas.microsoft.com/office/drawing/2014/main" id="{760E34F0-B597-4956-BDDD-E586266587E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14" name="Texto 17" hidden="1">
          <a:extLst>
            <a:ext uri="{FF2B5EF4-FFF2-40B4-BE49-F238E27FC236}">
              <a16:creationId xmlns:a16="http://schemas.microsoft.com/office/drawing/2014/main" id="{D32064A8-33FF-4D78-B69A-37DB052FC81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15" name="Texto 17" hidden="1">
          <a:extLst>
            <a:ext uri="{FF2B5EF4-FFF2-40B4-BE49-F238E27FC236}">
              <a16:creationId xmlns:a16="http://schemas.microsoft.com/office/drawing/2014/main" id="{1B268F83-CD9E-441F-A86B-FD6B1EEE6EC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16" name="Texto 17" hidden="1">
          <a:extLst>
            <a:ext uri="{FF2B5EF4-FFF2-40B4-BE49-F238E27FC236}">
              <a16:creationId xmlns:a16="http://schemas.microsoft.com/office/drawing/2014/main" id="{07F242BE-7AF7-48FB-B30B-BE709BF8F3C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17" name="Texto 17" hidden="1">
          <a:extLst>
            <a:ext uri="{FF2B5EF4-FFF2-40B4-BE49-F238E27FC236}">
              <a16:creationId xmlns:a16="http://schemas.microsoft.com/office/drawing/2014/main" id="{F5C5D8E6-29DC-4C6E-BAD8-9E5A696369E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18" name="Texto 17" hidden="1">
          <a:extLst>
            <a:ext uri="{FF2B5EF4-FFF2-40B4-BE49-F238E27FC236}">
              <a16:creationId xmlns:a16="http://schemas.microsoft.com/office/drawing/2014/main" id="{CF13B4A1-6189-41B4-841F-A299312B50F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19" name="Texto 17" hidden="1">
          <a:extLst>
            <a:ext uri="{FF2B5EF4-FFF2-40B4-BE49-F238E27FC236}">
              <a16:creationId xmlns:a16="http://schemas.microsoft.com/office/drawing/2014/main" id="{5A60E5A2-A7A1-4BE2-B927-1EC709CC98B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20" name="Texto 17" hidden="1">
          <a:extLst>
            <a:ext uri="{FF2B5EF4-FFF2-40B4-BE49-F238E27FC236}">
              <a16:creationId xmlns:a16="http://schemas.microsoft.com/office/drawing/2014/main" id="{3E5258C6-EC74-45BF-9928-0666BEF253D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21" name="Texto 17" hidden="1">
          <a:extLst>
            <a:ext uri="{FF2B5EF4-FFF2-40B4-BE49-F238E27FC236}">
              <a16:creationId xmlns:a16="http://schemas.microsoft.com/office/drawing/2014/main" id="{686CF10B-A594-45DA-A0CE-504EE2EF1AF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22" name="Texto 17" hidden="1">
          <a:extLst>
            <a:ext uri="{FF2B5EF4-FFF2-40B4-BE49-F238E27FC236}">
              <a16:creationId xmlns:a16="http://schemas.microsoft.com/office/drawing/2014/main" id="{220F8080-619B-4E44-BC3B-946B763D4D2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23" name="Texto 17" hidden="1">
          <a:extLst>
            <a:ext uri="{FF2B5EF4-FFF2-40B4-BE49-F238E27FC236}">
              <a16:creationId xmlns:a16="http://schemas.microsoft.com/office/drawing/2014/main" id="{91B07FCA-7518-4FC5-9FA3-E5A8469929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24" name="Texto 17" hidden="1">
          <a:extLst>
            <a:ext uri="{FF2B5EF4-FFF2-40B4-BE49-F238E27FC236}">
              <a16:creationId xmlns:a16="http://schemas.microsoft.com/office/drawing/2014/main" id="{70D7BE30-BDB2-42D0-ABBF-B1098A544EB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25" name="Texto 17" hidden="1">
          <a:extLst>
            <a:ext uri="{FF2B5EF4-FFF2-40B4-BE49-F238E27FC236}">
              <a16:creationId xmlns:a16="http://schemas.microsoft.com/office/drawing/2014/main" id="{097B164A-983F-4C2F-A05F-E2B722B2629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26" name="Texto 17" hidden="1">
          <a:extLst>
            <a:ext uri="{FF2B5EF4-FFF2-40B4-BE49-F238E27FC236}">
              <a16:creationId xmlns:a16="http://schemas.microsoft.com/office/drawing/2014/main" id="{C28A74C1-582F-4E39-89D9-7286696525B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27" name="Texto 17" hidden="1">
          <a:extLst>
            <a:ext uri="{FF2B5EF4-FFF2-40B4-BE49-F238E27FC236}">
              <a16:creationId xmlns:a16="http://schemas.microsoft.com/office/drawing/2014/main" id="{84B41854-9E66-4CE6-8C3E-3A37E4D197F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28" name="Texto 17" hidden="1">
          <a:extLst>
            <a:ext uri="{FF2B5EF4-FFF2-40B4-BE49-F238E27FC236}">
              <a16:creationId xmlns:a16="http://schemas.microsoft.com/office/drawing/2014/main" id="{B9909DEB-EE61-4413-BED2-C52C64DF5B7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29" name="Texto 17" hidden="1">
          <a:extLst>
            <a:ext uri="{FF2B5EF4-FFF2-40B4-BE49-F238E27FC236}">
              <a16:creationId xmlns:a16="http://schemas.microsoft.com/office/drawing/2014/main" id="{C3D4C4A9-E0B9-430E-9D79-5DD7ECDD16D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230" name="Texto 17" hidden="1">
          <a:extLst>
            <a:ext uri="{FF2B5EF4-FFF2-40B4-BE49-F238E27FC236}">
              <a16:creationId xmlns:a16="http://schemas.microsoft.com/office/drawing/2014/main" id="{66312107-0512-41E0-AAE8-1957ED233325}"/>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231" name="Texto 17" hidden="1">
          <a:extLst>
            <a:ext uri="{FF2B5EF4-FFF2-40B4-BE49-F238E27FC236}">
              <a16:creationId xmlns:a16="http://schemas.microsoft.com/office/drawing/2014/main" id="{F4EA742D-5D06-4A88-88D5-D41AD6BFA76B}"/>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32" name="Texto 17" hidden="1">
          <a:extLst>
            <a:ext uri="{FF2B5EF4-FFF2-40B4-BE49-F238E27FC236}">
              <a16:creationId xmlns:a16="http://schemas.microsoft.com/office/drawing/2014/main" id="{60FE55FC-2E60-4FED-8C5E-CC04B7223EF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33" name="Texto 17" hidden="1">
          <a:extLst>
            <a:ext uri="{FF2B5EF4-FFF2-40B4-BE49-F238E27FC236}">
              <a16:creationId xmlns:a16="http://schemas.microsoft.com/office/drawing/2014/main" id="{A41E177E-D72C-445B-903C-747519DBFDC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34" name="Texto 17" hidden="1">
          <a:extLst>
            <a:ext uri="{FF2B5EF4-FFF2-40B4-BE49-F238E27FC236}">
              <a16:creationId xmlns:a16="http://schemas.microsoft.com/office/drawing/2014/main" id="{49C6C814-8420-4531-9225-07AF6D052C5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35" name="Texto 17" hidden="1">
          <a:extLst>
            <a:ext uri="{FF2B5EF4-FFF2-40B4-BE49-F238E27FC236}">
              <a16:creationId xmlns:a16="http://schemas.microsoft.com/office/drawing/2014/main" id="{B677EA17-C336-40BD-B27B-703534F68F8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36" name="Texto 17" hidden="1">
          <a:extLst>
            <a:ext uri="{FF2B5EF4-FFF2-40B4-BE49-F238E27FC236}">
              <a16:creationId xmlns:a16="http://schemas.microsoft.com/office/drawing/2014/main" id="{287D44AD-41D2-4DF3-B1C5-AB05ED28D8E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37" name="Texto 17" hidden="1">
          <a:extLst>
            <a:ext uri="{FF2B5EF4-FFF2-40B4-BE49-F238E27FC236}">
              <a16:creationId xmlns:a16="http://schemas.microsoft.com/office/drawing/2014/main" id="{CC28D053-7F6B-494B-AB4A-248B51DE91D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38" name="Texto 17" hidden="1">
          <a:extLst>
            <a:ext uri="{FF2B5EF4-FFF2-40B4-BE49-F238E27FC236}">
              <a16:creationId xmlns:a16="http://schemas.microsoft.com/office/drawing/2014/main" id="{3B0A41EF-22CA-47E9-BA84-5BAE00AF2D8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39" name="Texto 17" hidden="1">
          <a:extLst>
            <a:ext uri="{FF2B5EF4-FFF2-40B4-BE49-F238E27FC236}">
              <a16:creationId xmlns:a16="http://schemas.microsoft.com/office/drawing/2014/main" id="{DEC19430-79AA-414F-A233-820AD298F32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40" name="Texto 17" hidden="1">
          <a:extLst>
            <a:ext uri="{FF2B5EF4-FFF2-40B4-BE49-F238E27FC236}">
              <a16:creationId xmlns:a16="http://schemas.microsoft.com/office/drawing/2014/main" id="{4A52B5C2-A9DF-43F0-A915-5B31A021BEA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41" name="Texto 17" hidden="1">
          <a:extLst>
            <a:ext uri="{FF2B5EF4-FFF2-40B4-BE49-F238E27FC236}">
              <a16:creationId xmlns:a16="http://schemas.microsoft.com/office/drawing/2014/main" id="{6E533455-2276-49E2-9E51-E002F4685AE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42" name="Texto 17" hidden="1">
          <a:extLst>
            <a:ext uri="{FF2B5EF4-FFF2-40B4-BE49-F238E27FC236}">
              <a16:creationId xmlns:a16="http://schemas.microsoft.com/office/drawing/2014/main" id="{DD53C680-5C3F-41B7-BC35-809506254D7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43" name="Texto 17" hidden="1">
          <a:extLst>
            <a:ext uri="{FF2B5EF4-FFF2-40B4-BE49-F238E27FC236}">
              <a16:creationId xmlns:a16="http://schemas.microsoft.com/office/drawing/2014/main" id="{3B62A0EF-0DBB-4A0B-81B9-2A8B3C08F0C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44" name="Texto 17" hidden="1">
          <a:extLst>
            <a:ext uri="{FF2B5EF4-FFF2-40B4-BE49-F238E27FC236}">
              <a16:creationId xmlns:a16="http://schemas.microsoft.com/office/drawing/2014/main" id="{6D1D0B2A-C1BD-4F4A-B27E-DE31A4E276A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45" name="Texto 17" hidden="1">
          <a:extLst>
            <a:ext uri="{FF2B5EF4-FFF2-40B4-BE49-F238E27FC236}">
              <a16:creationId xmlns:a16="http://schemas.microsoft.com/office/drawing/2014/main" id="{3019CE65-D498-4A6E-8E94-1EF863D7EAC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46" name="Texto 17" hidden="1">
          <a:extLst>
            <a:ext uri="{FF2B5EF4-FFF2-40B4-BE49-F238E27FC236}">
              <a16:creationId xmlns:a16="http://schemas.microsoft.com/office/drawing/2014/main" id="{4BF71A41-9CAC-44D2-82BD-F6B9EC0C577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47" name="Texto 17" hidden="1">
          <a:extLst>
            <a:ext uri="{FF2B5EF4-FFF2-40B4-BE49-F238E27FC236}">
              <a16:creationId xmlns:a16="http://schemas.microsoft.com/office/drawing/2014/main" id="{22EE409A-49E7-4839-A942-78446540128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48" name="Texto 17" hidden="1">
          <a:extLst>
            <a:ext uri="{FF2B5EF4-FFF2-40B4-BE49-F238E27FC236}">
              <a16:creationId xmlns:a16="http://schemas.microsoft.com/office/drawing/2014/main" id="{0B43BD8C-8F39-4D3D-B0A3-9FDDCB0CBC3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49" name="Texto 17" hidden="1">
          <a:extLst>
            <a:ext uri="{FF2B5EF4-FFF2-40B4-BE49-F238E27FC236}">
              <a16:creationId xmlns:a16="http://schemas.microsoft.com/office/drawing/2014/main" id="{1ACF8A12-12BC-4088-B0E7-A489DEB7243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50" name="Texto 17" hidden="1">
          <a:extLst>
            <a:ext uri="{FF2B5EF4-FFF2-40B4-BE49-F238E27FC236}">
              <a16:creationId xmlns:a16="http://schemas.microsoft.com/office/drawing/2014/main" id="{BF0F6CE8-0418-4D9A-87A4-8EA78F8B8A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51" name="Texto 17" hidden="1">
          <a:extLst>
            <a:ext uri="{FF2B5EF4-FFF2-40B4-BE49-F238E27FC236}">
              <a16:creationId xmlns:a16="http://schemas.microsoft.com/office/drawing/2014/main" id="{A4DA76A3-DDB7-4436-A0C9-7E3CEF23C2E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52" name="Texto 17" hidden="1">
          <a:extLst>
            <a:ext uri="{FF2B5EF4-FFF2-40B4-BE49-F238E27FC236}">
              <a16:creationId xmlns:a16="http://schemas.microsoft.com/office/drawing/2014/main" id="{D34D5A1C-2773-4912-8F71-0BB5E6F1291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53" name="Texto 17" hidden="1">
          <a:extLst>
            <a:ext uri="{FF2B5EF4-FFF2-40B4-BE49-F238E27FC236}">
              <a16:creationId xmlns:a16="http://schemas.microsoft.com/office/drawing/2014/main" id="{6666AD06-EFBF-4F2C-96E1-A066D39A85C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54" name="Texto 17" hidden="1">
          <a:extLst>
            <a:ext uri="{FF2B5EF4-FFF2-40B4-BE49-F238E27FC236}">
              <a16:creationId xmlns:a16="http://schemas.microsoft.com/office/drawing/2014/main" id="{1047CCA8-440C-4B13-AC21-7C045AE4A80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55" name="Texto 17" hidden="1">
          <a:extLst>
            <a:ext uri="{FF2B5EF4-FFF2-40B4-BE49-F238E27FC236}">
              <a16:creationId xmlns:a16="http://schemas.microsoft.com/office/drawing/2014/main" id="{192CDBC2-86A1-421A-8C90-E5E0002B911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56" name="Texto 17" hidden="1">
          <a:extLst>
            <a:ext uri="{FF2B5EF4-FFF2-40B4-BE49-F238E27FC236}">
              <a16:creationId xmlns:a16="http://schemas.microsoft.com/office/drawing/2014/main" id="{B4D0CD43-7AE7-4EE7-B22D-0B87ABE2C93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57" name="Texto 17" hidden="1">
          <a:extLst>
            <a:ext uri="{FF2B5EF4-FFF2-40B4-BE49-F238E27FC236}">
              <a16:creationId xmlns:a16="http://schemas.microsoft.com/office/drawing/2014/main" id="{655DD1D2-81E3-4907-84C3-73673731B74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58" name="Texto 17" hidden="1">
          <a:extLst>
            <a:ext uri="{FF2B5EF4-FFF2-40B4-BE49-F238E27FC236}">
              <a16:creationId xmlns:a16="http://schemas.microsoft.com/office/drawing/2014/main" id="{695EFB1D-97AB-4E86-B632-201DF9F257C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59" name="Texto 17" hidden="1">
          <a:extLst>
            <a:ext uri="{FF2B5EF4-FFF2-40B4-BE49-F238E27FC236}">
              <a16:creationId xmlns:a16="http://schemas.microsoft.com/office/drawing/2014/main" id="{CE17C499-A41A-4D52-AFC4-58F2A400608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60" name="Texto 17" hidden="1">
          <a:extLst>
            <a:ext uri="{FF2B5EF4-FFF2-40B4-BE49-F238E27FC236}">
              <a16:creationId xmlns:a16="http://schemas.microsoft.com/office/drawing/2014/main" id="{108760F6-5895-4FBE-B8AB-D83DD5E139F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61" name="Texto 17" hidden="1">
          <a:extLst>
            <a:ext uri="{FF2B5EF4-FFF2-40B4-BE49-F238E27FC236}">
              <a16:creationId xmlns:a16="http://schemas.microsoft.com/office/drawing/2014/main" id="{B552CEBE-9E6E-410C-9F99-31D9A01153B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62" name="Texto 17" hidden="1">
          <a:extLst>
            <a:ext uri="{FF2B5EF4-FFF2-40B4-BE49-F238E27FC236}">
              <a16:creationId xmlns:a16="http://schemas.microsoft.com/office/drawing/2014/main" id="{A1A65E08-670D-452A-8154-9E2987824B1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63" name="Texto 17" hidden="1">
          <a:extLst>
            <a:ext uri="{FF2B5EF4-FFF2-40B4-BE49-F238E27FC236}">
              <a16:creationId xmlns:a16="http://schemas.microsoft.com/office/drawing/2014/main" id="{4D345523-5044-42EB-8A70-7ED0D688C9D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64" name="Texto 17" hidden="1">
          <a:extLst>
            <a:ext uri="{FF2B5EF4-FFF2-40B4-BE49-F238E27FC236}">
              <a16:creationId xmlns:a16="http://schemas.microsoft.com/office/drawing/2014/main" id="{598756EA-B83E-42B1-9C12-4D744D12E92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65" name="Texto 17" hidden="1">
          <a:extLst>
            <a:ext uri="{FF2B5EF4-FFF2-40B4-BE49-F238E27FC236}">
              <a16:creationId xmlns:a16="http://schemas.microsoft.com/office/drawing/2014/main" id="{DA6E8DBB-E076-4D0A-8562-85B1AA6B7D1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66" name="Texto 17" hidden="1">
          <a:extLst>
            <a:ext uri="{FF2B5EF4-FFF2-40B4-BE49-F238E27FC236}">
              <a16:creationId xmlns:a16="http://schemas.microsoft.com/office/drawing/2014/main" id="{AECFF8F9-06AA-48AA-AFA2-3B5300FD66C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267" name="Texto 17" hidden="1">
          <a:extLst>
            <a:ext uri="{FF2B5EF4-FFF2-40B4-BE49-F238E27FC236}">
              <a16:creationId xmlns:a16="http://schemas.microsoft.com/office/drawing/2014/main" id="{09245037-D65C-4DD1-B965-ACEFF4B147BC}"/>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268" name="Texto 17" hidden="1">
          <a:extLst>
            <a:ext uri="{FF2B5EF4-FFF2-40B4-BE49-F238E27FC236}">
              <a16:creationId xmlns:a16="http://schemas.microsoft.com/office/drawing/2014/main" id="{4AAF23E5-1B20-422E-8B67-D03049639919}"/>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69" name="Texto 17" hidden="1">
          <a:extLst>
            <a:ext uri="{FF2B5EF4-FFF2-40B4-BE49-F238E27FC236}">
              <a16:creationId xmlns:a16="http://schemas.microsoft.com/office/drawing/2014/main" id="{68D950EA-A0B4-4308-983A-512A93CB6C8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70" name="Texto 17" hidden="1">
          <a:extLst>
            <a:ext uri="{FF2B5EF4-FFF2-40B4-BE49-F238E27FC236}">
              <a16:creationId xmlns:a16="http://schemas.microsoft.com/office/drawing/2014/main" id="{D4DA1A53-7122-484F-9220-FE0370499A4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71" name="Texto 17" hidden="1">
          <a:extLst>
            <a:ext uri="{FF2B5EF4-FFF2-40B4-BE49-F238E27FC236}">
              <a16:creationId xmlns:a16="http://schemas.microsoft.com/office/drawing/2014/main" id="{BE44BF7B-C0D5-4337-BD63-B69BB621911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72" name="Texto 17" hidden="1">
          <a:extLst>
            <a:ext uri="{FF2B5EF4-FFF2-40B4-BE49-F238E27FC236}">
              <a16:creationId xmlns:a16="http://schemas.microsoft.com/office/drawing/2014/main" id="{189E3781-28C6-4D02-A4B5-5C3BE477E76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73" name="Texto 17" hidden="1">
          <a:extLst>
            <a:ext uri="{FF2B5EF4-FFF2-40B4-BE49-F238E27FC236}">
              <a16:creationId xmlns:a16="http://schemas.microsoft.com/office/drawing/2014/main" id="{95DFD516-7800-47EA-B286-C6D0A674FCB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74" name="Texto 17" hidden="1">
          <a:extLst>
            <a:ext uri="{FF2B5EF4-FFF2-40B4-BE49-F238E27FC236}">
              <a16:creationId xmlns:a16="http://schemas.microsoft.com/office/drawing/2014/main" id="{F995670F-1064-4915-A466-0073ECBEC2B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75" name="Texto 17" hidden="1">
          <a:extLst>
            <a:ext uri="{FF2B5EF4-FFF2-40B4-BE49-F238E27FC236}">
              <a16:creationId xmlns:a16="http://schemas.microsoft.com/office/drawing/2014/main" id="{F61C21D1-0961-4F62-9AC5-7BABE2F7A91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76" name="Texto 17" hidden="1">
          <a:extLst>
            <a:ext uri="{FF2B5EF4-FFF2-40B4-BE49-F238E27FC236}">
              <a16:creationId xmlns:a16="http://schemas.microsoft.com/office/drawing/2014/main" id="{C30480E0-9661-460D-8885-A3C8A090C26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77" name="Texto 17" hidden="1">
          <a:extLst>
            <a:ext uri="{FF2B5EF4-FFF2-40B4-BE49-F238E27FC236}">
              <a16:creationId xmlns:a16="http://schemas.microsoft.com/office/drawing/2014/main" id="{AA884B5C-98A3-48CE-9E56-1513698FF1C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78" name="Texto 17" hidden="1">
          <a:extLst>
            <a:ext uri="{FF2B5EF4-FFF2-40B4-BE49-F238E27FC236}">
              <a16:creationId xmlns:a16="http://schemas.microsoft.com/office/drawing/2014/main" id="{76381569-8DA0-450F-91FC-B896D03C3A3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79" name="Texto 17" hidden="1">
          <a:extLst>
            <a:ext uri="{FF2B5EF4-FFF2-40B4-BE49-F238E27FC236}">
              <a16:creationId xmlns:a16="http://schemas.microsoft.com/office/drawing/2014/main" id="{453A7406-112A-4BDA-86FB-C24223C6DF6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80" name="Texto 17" hidden="1">
          <a:extLst>
            <a:ext uri="{FF2B5EF4-FFF2-40B4-BE49-F238E27FC236}">
              <a16:creationId xmlns:a16="http://schemas.microsoft.com/office/drawing/2014/main" id="{6D682C65-A6A2-4739-B40B-17607117E82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81" name="Texto 17" hidden="1">
          <a:extLst>
            <a:ext uri="{FF2B5EF4-FFF2-40B4-BE49-F238E27FC236}">
              <a16:creationId xmlns:a16="http://schemas.microsoft.com/office/drawing/2014/main" id="{23C84F4B-3C21-47EB-BF10-40B12C6C20A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82" name="Texto 17" hidden="1">
          <a:extLst>
            <a:ext uri="{FF2B5EF4-FFF2-40B4-BE49-F238E27FC236}">
              <a16:creationId xmlns:a16="http://schemas.microsoft.com/office/drawing/2014/main" id="{89D532EB-044C-41A5-9126-1EDD3BD9AD6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83" name="Texto 17" hidden="1">
          <a:extLst>
            <a:ext uri="{FF2B5EF4-FFF2-40B4-BE49-F238E27FC236}">
              <a16:creationId xmlns:a16="http://schemas.microsoft.com/office/drawing/2014/main" id="{67B98635-7082-4FC8-8B9F-A3A314DF876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84" name="Texto 17" hidden="1">
          <a:extLst>
            <a:ext uri="{FF2B5EF4-FFF2-40B4-BE49-F238E27FC236}">
              <a16:creationId xmlns:a16="http://schemas.microsoft.com/office/drawing/2014/main" id="{90AB4BC7-AF96-4CE8-88C2-28609139482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85" name="Texto 17" hidden="1">
          <a:extLst>
            <a:ext uri="{FF2B5EF4-FFF2-40B4-BE49-F238E27FC236}">
              <a16:creationId xmlns:a16="http://schemas.microsoft.com/office/drawing/2014/main" id="{CCCA530A-B625-403B-B1F9-459EC20E6F4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86" name="Texto 17" hidden="1">
          <a:extLst>
            <a:ext uri="{FF2B5EF4-FFF2-40B4-BE49-F238E27FC236}">
              <a16:creationId xmlns:a16="http://schemas.microsoft.com/office/drawing/2014/main" id="{3099C0A5-824B-4C47-B40F-200827F4E9F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87" name="Texto 17" hidden="1">
          <a:extLst>
            <a:ext uri="{FF2B5EF4-FFF2-40B4-BE49-F238E27FC236}">
              <a16:creationId xmlns:a16="http://schemas.microsoft.com/office/drawing/2014/main" id="{114FD188-BCC9-42E1-9ED5-701DE970D04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88" name="Texto 17" hidden="1">
          <a:extLst>
            <a:ext uri="{FF2B5EF4-FFF2-40B4-BE49-F238E27FC236}">
              <a16:creationId xmlns:a16="http://schemas.microsoft.com/office/drawing/2014/main" id="{2F98B6A5-42AE-4D57-AE85-771606B8BFC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89" name="Texto 17" hidden="1">
          <a:extLst>
            <a:ext uri="{FF2B5EF4-FFF2-40B4-BE49-F238E27FC236}">
              <a16:creationId xmlns:a16="http://schemas.microsoft.com/office/drawing/2014/main" id="{30685709-18D1-4C1E-8C32-E00753CD3C7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90" name="Texto 17" hidden="1">
          <a:extLst>
            <a:ext uri="{FF2B5EF4-FFF2-40B4-BE49-F238E27FC236}">
              <a16:creationId xmlns:a16="http://schemas.microsoft.com/office/drawing/2014/main" id="{06395225-7BBD-4365-B9F1-60240A02484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91" name="Texto 17" hidden="1">
          <a:extLst>
            <a:ext uri="{FF2B5EF4-FFF2-40B4-BE49-F238E27FC236}">
              <a16:creationId xmlns:a16="http://schemas.microsoft.com/office/drawing/2014/main" id="{00CCD5DC-3953-4CEA-8497-B428E4CD0BD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92" name="Texto 17" hidden="1">
          <a:extLst>
            <a:ext uri="{FF2B5EF4-FFF2-40B4-BE49-F238E27FC236}">
              <a16:creationId xmlns:a16="http://schemas.microsoft.com/office/drawing/2014/main" id="{A5DBDB76-AFB8-4468-A8E8-893D517B7A8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93" name="Texto 17" hidden="1">
          <a:extLst>
            <a:ext uri="{FF2B5EF4-FFF2-40B4-BE49-F238E27FC236}">
              <a16:creationId xmlns:a16="http://schemas.microsoft.com/office/drawing/2014/main" id="{ABCE561C-1DD9-4301-ACCC-2A21CA4799D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94" name="Texto 17" hidden="1">
          <a:extLst>
            <a:ext uri="{FF2B5EF4-FFF2-40B4-BE49-F238E27FC236}">
              <a16:creationId xmlns:a16="http://schemas.microsoft.com/office/drawing/2014/main" id="{E476F26D-500F-4174-8CFB-848E1A53E21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95" name="Texto 17" hidden="1">
          <a:extLst>
            <a:ext uri="{FF2B5EF4-FFF2-40B4-BE49-F238E27FC236}">
              <a16:creationId xmlns:a16="http://schemas.microsoft.com/office/drawing/2014/main" id="{61F15A94-AB37-4B86-B708-45B87B9F07D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296" name="Texto 17" hidden="1">
          <a:extLst>
            <a:ext uri="{FF2B5EF4-FFF2-40B4-BE49-F238E27FC236}">
              <a16:creationId xmlns:a16="http://schemas.microsoft.com/office/drawing/2014/main" id="{EB09C02D-2187-45A7-AC22-FD74831C10E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97" name="Texto 17" hidden="1">
          <a:extLst>
            <a:ext uri="{FF2B5EF4-FFF2-40B4-BE49-F238E27FC236}">
              <a16:creationId xmlns:a16="http://schemas.microsoft.com/office/drawing/2014/main" id="{237B563C-01F3-4FE8-A357-E1D9FA59A4F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98" name="Texto 17" hidden="1">
          <a:extLst>
            <a:ext uri="{FF2B5EF4-FFF2-40B4-BE49-F238E27FC236}">
              <a16:creationId xmlns:a16="http://schemas.microsoft.com/office/drawing/2014/main" id="{9081C2F1-B544-4331-890C-C45D92D6816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299" name="Texto 17" hidden="1">
          <a:extLst>
            <a:ext uri="{FF2B5EF4-FFF2-40B4-BE49-F238E27FC236}">
              <a16:creationId xmlns:a16="http://schemas.microsoft.com/office/drawing/2014/main" id="{24F29C40-8F84-4496-8E1A-80AD13E52FE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00" name="Texto 17" hidden="1">
          <a:extLst>
            <a:ext uri="{FF2B5EF4-FFF2-40B4-BE49-F238E27FC236}">
              <a16:creationId xmlns:a16="http://schemas.microsoft.com/office/drawing/2014/main" id="{242DD0A4-A737-4C29-AE80-9DB6CDB94C3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01" name="Texto 17" hidden="1">
          <a:extLst>
            <a:ext uri="{FF2B5EF4-FFF2-40B4-BE49-F238E27FC236}">
              <a16:creationId xmlns:a16="http://schemas.microsoft.com/office/drawing/2014/main" id="{EC4103C3-3689-44DF-8484-438D733AE1B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02" name="Texto 17" hidden="1">
          <a:extLst>
            <a:ext uri="{FF2B5EF4-FFF2-40B4-BE49-F238E27FC236}">
              <a16:creationId xmlns:a16="http://schemas.microsoft.com/office/drawing/2014/main" id="{3B246850-2323-4E99-9624-E1AACD5C9E2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03" name="Texto 17" hidden="1">
          <a:extLst>
            <a:ext uri="{FF2B5EF4-FFF2-40B4-BE49-F238E27FC236}">
              <a16:creationId xmlns:a16="http://schemas.microsoft.com/office/drawing/2014/main" id="{C6775E1D-781D-451D-9B61-4FD73E759CC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304" name="Texto 17" hidden="1">
          <a:extLst>
            <a:ext uri="{FF2B5EF4-FFF2-40B4-BE49-F238E27FC236}">
              <a16:creationId xmlns:a16="http://schemas.microsoft.com/office/drawing/2014/main" id="{D058D6E1-AEA0-4107-9DDB-A95FF099E4AB}"/>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305" name="Texto 17" hidden="1">
          <a:extLst>
            <a:ext uri="{FF2B5EF4-FFF2-40B4-BE49-F238E27FC236}">
              <a16:creationId xmlns:a16="http://schemas.microsoft.com/office/drawing/2014/main" id="{AC3ECD35-EACC-48E5-9D10-9C45267551DD}"/>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06" name="Texto 17" hidden="1">
          <a:extLst>
            <a:ext uri="{FF2B5EF4-FFF2-40B4-BE49-F238E27FC236}">
              <a16:creationId xmlns:a16="http://schemas.microsoft.com/office/drawing/2014/main" id="{E4061DB2-29A6-49E4-B8A8-C4FCBD3EE2F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07" name="Texto 17" hidden="1">
          <a:extLst>
            <a:ext uri="{FF2B5EF4-FFF2-40B4-BE49-F238E27FC236}">
              <a16:creationId xmlns:a16="http://schemas.microsoft.com/office/drawing/2014/main" id="{F1327A4C-0791-45E7-AAC8-62553847E93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08" name="Texto 17" hidden="1">
          <a:extLst>
            <a:ext uri="{FF2B5EF4-FFF2-40B4-BE49-F238E27FC236}">
              <a16:creationId xmlns:a16="http://schemas.microsoft.com/office/drawing/2014/main" id="{2633AA3C-514B-433A-BA4F-A9F1162BA08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09" name="Texto 17" hidden="1">
          <a:extLst>
            <a:ext uri="{FF2B5EF4-FFF2-40B4-BE49-F238E27FC236}">
              <a16:creationId xmlns:a16="http://schemas.microsoft.com/office/drawing/2014/main" id="{28C627CA-96BD-444B-9117-457C38CA3D8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10" name="Texto 17" hidden="1">
          <a:extLst>
            <a:ext uri="{FF2B5EF4-FFF2-40B4-BE49-F238E27FC236}">
              <a16:creationId xmlns:a16="http://schemas.microsoft.com/office/drawing/2014/main" id="{AEB29F67-CB62-4493-90A7-F44D5B78E03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11" name="Texto 17" hidden="1">
          <a:extLst>
            <a:ext uri="{FF2B5EF4-FFF2-40B4-BE49-F238E27FC236}">
              <a16:creationId xmlns:a16="http://schemas.microsoft.com/office/drawing/2014/main" id="{C478D9DA-0493-4B41-A204-2B56D812998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12" name="Texto 17" hidden="1">
          <a:extLst>
            <a:ext uri="{FF2B5EF4-FFF2-40B4-BE49-F238E27FC236}">
              <a16:creationId xmlns:a16="http://schemas.microsoft.com/office/drawing/2014/main" id="{F312EA2B-76C6-4D9F-91F3-C79BACB1E5E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13" name="Texto 17" hidden="1">
          <a:extLst>
            <a:ext uri="{FF2B5EF4-FFF2-40B4-BE49-F238E27FC236}">
              <a16:creationId xmlns:a16="http://schemas.microsoft.com/office/drawing/2014/main" id="{381A01A8-FF3E-46E4-B4B0-960C5F07724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14" name="Texto 17" hidden="1">
          <a:extLst>
            <a:ext uri="{FF2B5EF4-FFF2-40B4-BE49-F238E27FC236}">
              <a16:creationId xmlns:a16="http://schemas.microsoft.com/office/drawing/2014/main" id="{EDA2431F-885F-4745-A6C9-2C1E2BC0D16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15" name="Texto 17" hidden="1">
          <a:extLst>
            <a:ext uri="{FF2B5EF4-FFF2-40B4-BE49-F238E27FC236}">
              <a16:creationId xmlns:a16="http://schemas.microsoft.com/office/drawing/2014/main" id="{EAF0BD30-C447-40F0-A781-F29C4969B58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16" name="Texto 17" hidden="1">
          <a:extLst>
            <a:ext uri="{FF2B5EF4-FFF2-40B4-BE49-F238E27FC236}">
              <a16:creationId xmlns:a16="http://schemas.microsoft.com/office/drawing/2014/main" id="{5AE10BA2-DFEF-45CA-8663-02CBAB2B5C4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17" name="Texto 17" hidden="1">
          <a:extLst>
            <a:ext uri="{FF2B5EF4-FFF2-40B4-BE49-F238E27FC236}">
              <a16:creationId xmlns:a16="http://schemas.microsoft.com/office/drawing/2014/main" id="{F0F513E6-6D29-4B09-A204-5897347F102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18" name="Texto 17" hidden="1">
          <a:extLst>
            <a:ext uri="{FF2B5EF4-FFF2-40B4-BE49-F238E27FC236}">
              <a16:creationId xmlns:a16="http://schemas.microsoft.com/office/drawing/2014/main" id="{63D3C333-3DE6-4D73-8DB9-3DAF56C74DE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19" name="Texto 17" hidden="1">
          <a:extLst>
            <a:ext uri="{FF2B5EF4-FFF2-40B4-BE49-F238E27FC236}">
              <a16:creationId xmlns:a16="http://schemas.microsoft.com/office/drawing/2014/main" id="{81B9765B-B473-4D41-8064-0D82CFA0660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20" name="Texto 17" hidden="1">
          <a:extLst>
            <a:ext uri="{FF2B5EF4-FFF2-40B4-BE49-F238E27FC236}">
              <a16:creationId xmlns:a16="http://schemas.microsoft.com/office/drawing/2014/main" id="{B5429B43-4ECC-4532-9F9C-AA81BFB75E0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21" name="Texto 17" hidden="1">
          <a:extLst>
            <a:ext uri="{FF2B5EF4-FFF2-40B4-BE49-F238E27FC236}">
              <a16:creationId xmlns:a16="http://schemas.microsoft.com/office/drawing/2014/main" id="{73FD8872-A5BE-42DC-8825-7FD6BDC719D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22" name="Texto 17" hidden="1">
          <a:extLst>
            <a:ext uri="{FF2B5EF4-FFF2-40B4-BE49-F238E27FC236}">
              <a16:creationId xmlns:a16="http://schemas.microsoft.com/office/drawing/2014/main" id="{145109E7-6D44-4470-A021-C7260933CF4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23" name="Texto 17" hidden="1">
          <a:extLst>
            <a:ext uri="{FF2B5EF4-FFF2-40B4-BE49-F238E27FC236}">
              <a16:creationId xmlns:a16="http://schemas.microsoft.com/office/drawing/2014/main" id="{B7FC59F9-43F0-4971-A88D-E2F1EF66D07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24" name="Texto 17" hidden="1">
          <a:extLst>
            <a:ext uri="{FF2B5EF4-FFF2-40B4-BE49-F238E27FC236}">
              <a16:creationId xmlns:a16="http://schemas.microsoft.com/office/drawing/2014/main" id="{7B09AB50-5DA7-44DD-8E75-89F74CD2A57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25" name="Texto 17" hidden="1">
          <a:extLst>
            <a:ext uri="{FF2B5EF4-FFF2-40B4-BE49-F238E27FC236}">
              <a16:creationId xmlns:a16="http://schemas.microsoft.com/office/drawing/2014/main" id="{AD841315-0092-4210-9A09-49DED12A2CD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26" name="Texto 17" hidden="1">
          <a:extLst>
            <a:ext uri="{FF2B5EF4-FFF2-40B4-BE49-F238E27FC236}">
              <a16:creationId xmlns:a16="http://schemas.microsoft.com/office/drawing/2014/main" id="{83F2ED93-5323-412C-9F17-2906EA7A747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27" name="Texto 17" hidden="1">
          <a:extLst>
            <a:ext uri="{FF2B5EF4-FFF2-40B4-BE49-F238E27FC236}">
              <a16:creationId xmlns:a16="http://schemas.microsoft.com/office/drawing/2014/main" id="{270690E0-E990-43A1-A364-17985075080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28" name="Texto 17" hidden="1">
          <a:extLst>
            <a:ext uri="{FF2B5EF4-FFF2-40B4-BE49-F238E27FC236}">
              <a16:creationId xmlns:a16="http://schemas.microsoft.com/office/drawing/2014/main" id="{171A29CE-4AFB-4E6C-878E-F2C0D3B4CBD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29" name="Texto 17" hidden="1">
          <a:extLst>
            <a:ext uri="{FF2B5EF4-FFF2-40B4-BE49-F238E27FC236}">
              <a16:creationId xmlns:a16="http://schemas.microsoft.com/office/drawing/2014/main" id="{4A66061F-52CE-4548-A4FE-74BB6E9AF1E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30" name="Texto 17" hidden="1">
          <a:extLst>
            <a:ext uri="{FF2B5EF4-FFF2-40B4-BE49-F238E27FC236}">
              <a16:creationId xmlns:a16="http://schemas.microsoft.com/office/drawing/2014/main" id="{84D292EC-3BF9-4445-9EF3-C359737D31E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31" name="Texto 17" hidden="1">
          <a:extLst>
            <a:ext uri="{FF2B5EF4-FFF2-40B4-BE49-F238E27FC236}">
              <a16:creationId xmlns:a16="http://schemas.microsoft.com/office/drawing/2014/main" id="{1C5BAB08-EF01-4809-BE9C-EAC221A4CC8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32" name="Texto 17" hidden="1">
          <a:extLst>
            <a:ext uri="{FF2B5EF4-FFF2-40B4-BE49-F238E27FC236}">
              <a16:creationId xmlns:a16="http://schemas.microsoft.com/office/drawing/2014/main" id="{4E4DC004-55FD-406C-8E05-856FC653BA3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33" name="Texto 17" hidden="1">
          <a:extLst>
            <a:ext uri="{FF2B5EF4-FFF2-40B4-BE49-F238E27FC236}">
              <a16:creationId xmlns:a16="http://schemas.microsoft.com/office/drawing/2014/main" id="{0873713E-1E2D-4873-A3B2-5D1CA94C0E32}"/>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34" name="Texto 17" hidden="1">
          <a:extLst>
            <a:ext uri="{FF2B5EF4-FFF2-40B4-BE49-F238E27FC236}">
              <a16:creationId xmlns:a16="http://schemas.microsoft.com/office/drawing/2014/main" id="{EED5B711-B20F-404F-969A-95061E9768D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35" name="Texto 17" hidden="1">
          <a:extLst>
            <a:ext uri="{FF2B5EF4-FFF2-40B4-BE49-F238E27FC236}">
              <a16:creationId xmlns:a16="http://schemas.microsoft.com/office/drawing/2014/main" id="{19A10CEA-00CF-4530-A4E0-DB4D6CCA841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36" name="Texto 17" hidden="1">
          <a:extLst>
            <a:ext uri="{FF2B5EF4-FFF2-40B4-BE49-F238E27FC236}">
              <a16:creationId xmlns:a16="http://schemas.microsoft.com/office/drawing/2014/main" id="{30AC1387-B2D5-4A55-BCC5-5B3CE528FFC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37" name="Texto 17" hidden="1">
          <a:extLst>
            <a:ext uri="{FF2B5EF4-FFF2-40B4-BE49-F238E27FC236}">
              <a16:creationId xmlns:a16="http://schemas.microsoft.com/office/drawing/2014/main" id="{4B17C85E-1194-47BF-8A1D-23D829D8EC3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38" name="Texto 17" hidden="1">
          <a:extLst>
            <a:ext uri="{FF2B5EF4-FFF2-40B4-BE49-F238E27FC236}">
              <a16:creationId xmlns:a16="http://schemas.microsoft.com/office/drawing/2014/main" id="{169775D9-7D7C-4CDB-AA1F-C7E690FD5F5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39" name="Texto 17" hidden="1">
          <a:extLst>
            <a:ext uri="{FF2B5EF4-FFF2-40B4-BE49-F238E27FC236}">
              <a16:creationId xmlns:a16="http://schemas.microsoft.com/office/drawing/2014/main" id="{F84D0AB9-F61D-4406-A473-31F5EE70F36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40" name="Texto 17" hidden="1">
          <a:extLst>
            <a:ext uri="{FF2B5EF4-FFF2-40B4-BE49-F238E27FC236}">
              <a16:creationId xmlns:a16="http://schemas.microsoft.com/office/drawing/2014/main" id="{EC424298-7A01-4A2C-AB3A-D6AF76D37DB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341" name="Texto 17" hidden="1">
          <a:extLst>
            <a:ext uri="{FF2B5EF4-FFF2-40B4-BE49-F238E27FC236}">
              <a16:creationId xmlns:a16="http://schemas.microsoft.com/office/drawing/2014/main" id="{CDC79155-F691-457F-8AA4-E31B668C9125}"/>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342" name="Texto 17" hidden="1">
          <a:extLst>
            <a:ext uri="{FF2B5EF4-FFF2-40B4-BE49-F238E27FC236}">
              <a16:creationId xmlns:a16="http://schemas.microsoft.com/office/drawing/2014/main" id="{66740C9C-2467-4BE7-B208-BC58E0CEAC0A}"/>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43" name="Texto 17" hidden="1">
          <a:extLst>
            <a:ext uri="{FF2B5EF4-FFF2-40B4-BE49-F238E27FC236}">
              <a16:creationId xmlns:a16="http://schemas.microsoft.com/office/drawing/2014/main" id="{2AF5D950-FCB7-4A4D-A7E4-1B406DD0ADA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44" name="Texto 17" hidden="1">
          <a:extLst>
            <a:ext uri="{FF2B5EF4-FFF2-40B4-BE49-F238E27FC236}">
              <a16:creationId xmlns:a16="http://schemas.microsoft.com/office/drawing/2014/main" id="{74713772-543A-49A6-8C1A-7297407DD33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45" name="Texto 17" hidden="1">
          <a:extLst>
            <a:ext uri="{FF2B5EF4-FFF2-40B4-BE49-F238E27FC236}">
              <a16:creationId xmlns:a16="http://schemas.microsoft.com/office/drawing/2014/main" id="{D91A7648-E250-4F9C-A71B-7E0C4F9272F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46" name="Texto 17" hidden="1">
          <a:extLst>
            <a:ext uri="{FF2B5EF4-FFF2-40B4-BE49-F238E27FC236}">
              <a16:creationId xmlns:a16="http://schemas.microsoft.com/office/drawing/2014/main" id="{EC0D35C7-1387-499C-8661-D23807F438E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47" name="Texto 17" hidden="1">
          <a:extLst>
            <a:ext uri="{FF2B5EF4-FFF2-40B4-BE49-F238E27FC236}">
              <a16:creationId xmlns:a16="http://schemas.microsoft.com/office/drawing/2014/main" id="{EF3AB5E1-D94C-4C75-8C03-4469D625541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48" name="Texto 17" hidden="1">
          <a:extLst>
            <a:ext uri="{FF2B5EF4-FFF2-40B4-BE49-F238E27FC236}">
              <a16:creationId xmlns:a16="http://schemas.microsoft.com/office/drawing/2014/main" id="{C20B8994-FDC3-43A4-96F7-6EF54910565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49" name="Texto 17" hidden="1">
          <a:extLst>
            <a:ext uri="{FF2B5EF4-FFF2-40B4-BE49-F238E27FC236}">
              <a16:creationId xmlns:a16="http://schemas.microsoft.com/office/drawing/2014/main" id="{72D04A4D-4116-4655-8830-2BD5207A766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50" name="Texto 17" hidden="1">
          <a:extLst>
            <a:ext uri="{FF2B5EF4-FFF2-40B4-BE49-F238E27FC236}">
              <a16:creationId xmlns:a16="http://schemas.microsoft.com/office/drawing/2014/main" id="{4484C92C-49D9-42BB-A434-AC3F6CB527C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51" name="Texto 17" hidden="1">
          <a:extLst>
            <a:ext uri="{FF2B5EF4-FFF2-40B4-BE49-F238E27FC236}">
              <a16:creationId xmlns:a16="http://schemas.microsoft.com/office/drawing/2014/main" id="{2EE4BF8C-40C0-4938-9A88-C7F03FD6228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52" name="Texto 17" hidden="1">
          <a:extLst>
            <a:ext uri="{FF2B5EF4-FFF2-40B4-BE49-F238E27FC236}">
              <a16:creationId xmlns:a16="http://schemas.microsoft.com/office/drawing/2014/main" id="{AD16CA3C-034B-4FEB-8337-7C6D11A4D2A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53" name="Texto 17" hidden="1">
          <a:extLst>
            <a:ext uri="{FF2B5EF4-FFF2-40B4-BE49-F238E27FC236}">
              <a16:creationId xmlns:a16="http://schemas.microsoft.com/office/drawing/2014/main" id="{6BC78440-AFDF-45FF-A501-6CEB943CE67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54" name="Texto 17" hidden="1">
          <a:extLst>
            <a:ext uri="{FF2B5EF4-FFF2-40B4-BE49-F238E27FC236}">
              <a16:creationId xmlns:a16="http://schemas.microsoft.com/office/drawing/2014/main" id="{411132ED-E09C-4E85-86AA-9AB8B6BE70A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55" name="Texto 17" hidden="1">
          <a:extLst>
            <a:ext uri="{FF2B5EF4-FFF2-40B4-BE49-F238E27FC236}">
              <a16:creationId xmlns:a16="http://schemas.microsoft.com/office/drawing/2014/main" id="{707AF210-6F43-425D-B926-744B07B3CF9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56" name="Texto 17" hidden="1">
          <a:extLst>
            <a:ext uri="{FF2B5EF4-FFF2-40B4-BE49-F238E27FC236}">
              <a16:creationId xmlns:a16="http://schemas.microsoft.com/office/drawing/2014/main" id="{861922D8-A959-4621-8048-8DE5C8F62AF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57" name="Texto 17" hidden="1">
          <a:extLst>
            <a:ext uri="{FF2B5EF4-FFF2-40B4-BE49-F238E27FC236}">
              <a16:creationId xmlns:a16="http://schemas.microsoft.com/office/drawing/2014/main" id="{E363F0DC-4639-4D2E-B492-4BBFD28D9F4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58" name="Texto 17" hidden="1">
          <a:extLst>
            <a:ext uri="{FF2B5EF4-FFF2-40B4-BE49-F238E27FC236}">
              <a16:creationId xmlns:a16="http://schemas.microsoft.com/office/drawing/2014/main" id="{3FBDBE81-EA9F-4C6A-BB22-882786C5659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59" name="Texto 17" hidden="1">
          <a:extLst>
            <a:ext uri="{FF2B5EF4-FFF2-40B4-BE49-F238E27FC236}">
              <a16:creationId xmlns:a16="http://schemas.microsoft.com/office/drawing/2014/main" id="{E34B1A5B-3DAE-49AA-A6B5-2D3933E2EE7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60" name="Texto 17" hidden="1">
          <a:extLst>
            <a:ext uri="{FF2B5EF4-FFF2-40B4-BE49-F238E27FC236}">
              <a16:creationId xmlns:a16="http://schemas.microsoft.com/office/drawing/2014/main" id="{806388B7-75FA-4988-B86F-7A1A32F1814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61" name="Texto 17" hidden="1">
          <a:extLst>
            <a:ext uri="{FF2B5EF4-FFF2-40B4-BE49-F238E27FC236}">
              <a16:creationId xmlns:a16="http://schemas.microsoft.com/office/drawing/2014/main" id="{933434D1-B126-4C26-B433-77AAA97E2E8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62" name="Texto 17" hidden="1">
          <a:extLst>
            <a:ext uri="{FF2B5EF4-FFF2-40B4-BE49-F238E27FC236}">
              <a16:creationId xmlns:a16="http://schemas.microsoft.com/office/drawing/2014/main" id="{5539971E-7800-4A26-BB5C-C419BAB2375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63" name="Texto 17" hidden="1">
          <a:extLst>
            <a:ext uri="{FF2B5EF4-FFF2-40B4-BE49-F238E27FC236}">
              <a16:creationId xmlns:a16="http://schemas.microsoft.com/office/drawing/2014/main" id="{2C32003B-6771-4DDF-ABFC-0FCB71D2DF8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64" name="Texto 17" hidden="1">
          <a:extLst>
            <a:ext uri="{FF2B5EF4-FFF2-40B4-BE49-F238E27FC236}">
              <a16:creationId xmlns:a16="http://schemas.microsoft.com/office/drawing/2014/main" id="{E9C3729D-0C33-4922-BF77-2226057AB2B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65" name="Texto 17" hidden="1">
          <a:extLst>
            <a:ext uri="{FF2B5EF4-FFF2-40B4-BE49-F238E27FC236}">
              <a16:creationId xmlns:a16="http://schemas.microsoft.com/office/drawing/2014/main" id="{A55F93DF-AFAC-44EB-98D7-BEEEDC23615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66" name="Texto 17" hidden="1">
          <a:extLst>
            <a:ext uri="{FF2B5EF4-FFF2-40B4-BE49-F238E27FC236}">
              <a16:creationId xmlns:a16="http://schemas.microsoft.com/office/drawing/2014/main" id="{4D15458D-E622-4AC5-96F8-FBB0C479D19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67" name="Texto 17" hidden="1">
          <a:extLst>
            <a:ext uri="{FF2B5EF4-FFF2-40B4-BE49-F238E27FC236}">
              <a16:creationId xmlns:a16="http://schemas.microsoft.com/office/drawing/2014/main" id="{56DAAB8B-A402-49AE-AA4F-4C2B8885B64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68" name="Texto 17" hidden="1">
          <a:extLst>
            <a:ext uri="{FF2B5EF4-FFF2-40B4-BE49-F238E27FC236}">
              <a16:creationId xmlns:a16="http://schemas.microsoft.com/office/drawing/2014/main" id="{1CBC42E2-51E4-4E73-BE9B-34A2E340649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69" name="Texto 17" hidden="1">
          <a:extLst>
            <a:ext uri="{FF2B5EF4-FFF2-40B4-BE49-F238E27FC236}">
              <a16:creationId xmlns:a16="http://schemas.microsoft.com/office/drawing/2014/main" id="{0BC76A98-AB9E-4854-B5BF-E077826248F8}"/>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70" name="Texto 17" hidden="1">
          <a:extLst>
            <a:ext uri="{FF2B5EF4-FFF2-40B4-BE49-F238E27FC236}">
              <a16:creationId xmlns:a16="http://schemas.microsoft.com/office/drawing/2014/main" id="{05579780-EBAE-4D4F-B098-E92D92EEADDF}"/>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71" name="Texto 17" hidden="1">
          <a:extLst>
            <a:ext uri="{FF2B5EF4-FFF2-40B4-BE49-F238E27FC236}">
              <a16:creationId xmlns:a16="http://schemas.microsoft.com/office/drawing/2014/main" id="{55DACE07-E4A3-46CB-A2BD-E358B73B53C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72" name="Texto 17" hidden="1">
          <a:extLst>
            <a:ext uri="{FF2B5EF4-FFF2-40B4-BE49-F238E27FC236}">
              <a16:creationId xmlns:a16="http://schemas.microsoft.com/office/drawing/2014/main" id="{3E66DCCC-A5B5-44CC-8563-9F8A955E019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73" name="Texto 17" hidden="1">
          <a:extLst>
            <a:ext uri="{FF2B5EF4-FFF2-40B4-BE49-F238E27FC236}">
              <a16:creationId xmlns:a16="http://schemas.microsoft.com/office/drawing/2014/main" id="{FF51E13E-0452-497D-89F9-4FC92FEE4B2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74" name="Texto 17" hidden="1">
          <a:extLst>
            <a:ext uri="{FF2B5EF4-FFF2-40B4-BE49-F238E27FC236}">
              <a16:creationId xmlns:a16="http://schemas.microsoft.com/office/drawing/2014/main" id="{A3B10E19-E860-4808-811E-9B739FF412D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75" name="Texto 17" hidden="1">
          <a:extLst>
            <a:ext uri="{FF2B5EF4-FFF2-40B4-BE49-F238E27FC236}">
              <a16:creationId xmlns:a16="http://schemas.microsoft.com/office/drawing/2014/main" id="{7F16EFA2-C3C0-4640-AB90-F6EDACDA302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76" name="Texto 17" hidden="1">
          <a:extLst>
            <a:ext uri="{FF2B5EF4-FFF2-40B4-BE49-F238E27FC236}">
              <a16:creationId xmlns:a16="http://schemas.microsoft.com/office/drawing/2014/main" id="{FA6355F0-C137-4545-A492-CC0E7B1021E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77" name="Texto 17" hidden="1">
          <a:extLst>
            <a:ext uri="{FF2B5EF4-FFF2-40B4-BE49-F238E27FC236}">
              <a16:creationId xmlns:a16="http://schemas.microsoft.com/office/drawing/2014/main" id="{86BCD4D3-C4D8-42E6-B3D0-DC6348F5497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378" name="Texto 17" hidden="1">
          <a:extLst>
            <a:ext uri="{FF2B5EF4-FFF2-40B4-BE49-F238E27FC236}">
              <a16:creationId xmlns:a16="http://schemas.microsoft.com/office/drawing/2014/main" id="{9C48E783-BDC2-4E71-8716-F0812BA0C328}"/>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379" name="Texto 17" hidden="1">
          <a:extLst>
            <a:ext uri="{FF2B5EF4-FFF2-40B4-BE49-F238E27FC236}">
              <a16:creationId xmlns:a16="http://schemas.microsoft.com/office/drawing/2014/main" id="{E38236D9-F2DB-4AF4-A7B7-BC2015B5E2FC}"/>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80" name="Texto 17" hidden="1">
          <a:extLst>
            <a:ext uri="{FF2B5EF4-FFF2-40B4-BE49-F238E27FC236}">
              <a16:creationId xmlns:a16="http://schemas.microsoft.com/office/drawing/2014/main" id="{6AD9FDF5-AF73-4577-977B-08CA69222DC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81" name="Texto 17" hidden="1">
          <a:extLst>
            <a:ext uri="{FF2B5EF4-FFF2-40B4-BE49-F238E27FC236}">
              <a16:creationId xmlns:a16="http://schemas.microsoft.com/office/drawing/2014/main" id="{87D8EFAC-2729-49CD-9DB2-27729E5BBDCA}"/>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82" name="Texto 17" hidden="1">
          <a:extLst>
            <a:ext uri="{FF2B5EF4-FFF2-40B4-BE49-F238E27FC236}">
              <a16:creationId xmlns:a16="http://schemas.microsoft.com/office/drawing/2014/main" id="{649E616F-FE8B-4CE3-8A1B-5759CCE17FB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83" name="Texto 17" hidden="1">
          <a:extLst>
            <a:ext uri="{FF2B5EF4-FFF2-40B4-BE49-F238E27FC236}">
              <a16:creationId xmlns:a16="http://schemas.microsoft.com/office/drawing/2014/main" id="{CA3EFED8-A877-43B2-92CB-F46D9A5B078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84" name="Texto 17" hidden="1">
          <a:extLst>
            <a:ext uri="{FF2B5EF4-FFF2-40B4-BE49-F238E27FC236}">
              <a16:creationId xmlns:a16="http://schemas.microsoft.com/office/drawing/2014/main" id="{BCDF4F71-7F62-4F70-8174-F72D55647DA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85" name="Texto 17" hidden="1">
          <a:extLst>
            <a:ext uri="{FF2B5EF4-FFF2-40B4-BE49-F238E27FC236}">
              <a16:creationId xmlns:a16="http://schemas.microsoft.com/office/drawing/2014/main" id="{814EA237-3A5E-4D7B-A418-B576A6B6E26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86" name="Texto 17" hidden="1">
          <a:extLst>
            <a:ext uri="{FF2B5EF4-FFF2-40B4-BE49-F238E27FC236}">
              <a16:creationId xmlns:a16="http://schemas.microsoft.com/office/drawing/2014/main" id="{68E07DEF-3559-4724-A6B8-6DFD2A0743C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87" name="Texto 17" hidden="1">
          <a:extLst>
            <a:ext uri="{FF2B5EF4-FFF2-40B4-BE49-F238E27FC236}">
              <a16:creationId xmlns:a16="http://schemas.microsoft.com/office/drawing/2014/main" id="{99E03F33-5ABA-4740-8EC1-ACB75F176189}"/>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88" name="Texto 17" hidden="1">
          <a:extLst>
            <a:ext uri="{FF2B5EF4-FFF2-40B4-BE49-F238E27FC236}">
              <a16:creationId xmlns:a16="http://schemas.microsoft.com/office/drawing/2014/main" id="{5A5B3A7D-65CD-4308-9203-5CE2A7A5FDB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89" name="Texto 17" hidden="1">
          <a:extLst>
            <a:ext uri="{FF2B5EF4-FFF2-40B4-BE49-F238E27FC236}">
              <a16:creationId xmlns:a16="http://schemas.microsoft.com/office/drawing/2014/main" id="{BD640136-E5B1-443C-BD6A-D46DC482EBEB}"/>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90" name="Texto 17" hidden="1">
          <a:extLst>
            <a:ext uri="{FF2B5EF4-FFF2-40B4-BE49-F238E27FC236}">
              <a16:creationId xmlns:a16="http://schemas.microsoft.com/office/drawing/2014/main" id="{9D260C68-E81A-4E80-965F-F40E33236B41}"/>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91" name="Texto 17" hidden="1">
          <a:extLst>
            <a:ext uri="{FF2B5EF4-FFF2-40B4-BE49-F238E27FC236}">
              <a16:creationId xmlns:a16="http://schemas.microsoft.com/office/drawing/2014/main" id="{E0953F26-F5D7-4937-B473-F5FDE06CAD03}"/>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92" name="Texto 17" hidden="1">
          <a:extLst>
            <a:ext uri="{FF2B5EF4-FFF2-40B4-BE49-F238E27FC236}">
              <a16:creationId xmlns:a16="http://schemas.microsoft.com/office/drawing/2014/main" id="{A2AF9035-8E10-46CB-8BA4-BDB5BF12312C}"/>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393" name="Texto 17" hidden="1">
          <a:extLst>
            <a:ext uri="{FF2B5EF4-FFF2-40B4-BE49-F238E27FC236}">
              <a16:creationId xmlns:a16="http://schemas.microsoft.com/office/drawing/2014/main" id="{EA796DDA-65FA-4CC2-B717-0DE6B0EC9B7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94" name="Texto 17" hidden="1">
          <a:extLst>
            <a:ext uri="{FF2B5EF4-FFF2-40B4-BE49-F238E27FC236}">
              <a16:creationId xmlns:a16="http://schemas.microsoft.com/office/drawing/2014/main" id="{89E09904-9D7D-41E5-B989-03EA300C6EB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95" name="Texto 17" hidden="1">
          <a:extLst>
            <a:ext uri="{FF2B5EF4-FFF2-40B4-BE49-F238E27FC236}">
              <a16:creationId xmlns:a16="http://schemas.microsoft.com/office/drawing/2014/main" id="{9E42395C-04D7-4778-8159-1552536039D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96" name="Texto 17" hidden="1">
          <a:extLst>
            <a:ext uri="{FF2B5EF4-FFF2-40B4-BE49-F238E27FC236}">
              <a16:creationId xmlns:a16="http://schemas.microsoft.com/office/drawing/2014/main" id="{180F4D96-44F2-41FC-893D-7D74CC9ECB4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97" name="Texto 17" hidden="1">
          <a:extLst>
            <a:ext uri="{FF2B5EF4-FFF2-40B4-BE49-F238E27FC236}">
              <a16:creationId xmlns:a16="http://schemas.microsoft.com/office/drawing/2014/main" id="{28006D85-8E66-4860-8608-716CBE571FE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98" name="Texto 17" hidden="1">
          <a:extLst>
            <a:ext uri="{FF2B5EF4-FFF2-40B4-BE49-F238E27FC236}">
              <a16:creationId xmlns:a16="http://schemas.microsoft.com/office/drawing/2014/main" id="{6BE97DA6-9831-436F-AA88-2DE4A4238FA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399" name="Texto 17" hidden="1">
          <a:extLst>
            <a:ext uri="{FF2B5EF4-FFF2-40B4-BE49-F238E27FC236}">
              <a16:creationId xmlns:a16="http://schemas.microsoft.com/office/drawing/2014/main" id="{F3CFE82E-C5DB-45AC-BC01-3716197C2AE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00" name="Texto 17" hidden="1">
          <a:extLst>
            <a:ext uri="{FF2B5EF4-FFF2-40B4-BE49-F238E27FC236}">
              <a16:creationId xmlns:a16="http://schemas.microsoft.com/office/drawing/2014/main" id="{D2E09E5C-69FA-44DC-829D-2EC6CFE41FB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01" name="Texto 17" hidden="1">
          <a:extLst>
            <a:ext uri="{FF2B5EF4-FFF2-40B4-BE49-F238E27FC236}">
              <a16:creationId xmlns:a16="http://schemas.microsoft.com/office/drawing/2014/main" id="{52676908-55F6-47C7-BE0A-CEFC35E6881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02" name="Texto 17" hidden="1">
          <a:extLst>
            <a:ext uri="{FF2B5EF4-FFF2-40B4-BE49-F238E27FC236}">
              <a16:creationId xmlns:a16="http://schemas.microsoft.com/office/drawing/2014/main" id="{5F7D83B9-1D3A-400F-B95D-BE060F60DA19}"/>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03" name="Texto 17" hidden="1">
          <a:extLst>
            <a:ext uri="{FF2B5EF4-FFF2-40B4-BE49-F238E27FC236}">
              <a16:creationId xmlns:a16="http://schemas.microsoft.com/office/drawing/2014/main" id="{7948059F-E1FD-44A0-B8E4-BDDD5F97AA14}"/>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04" name="Texto 17" hidden="1">
          <a:extLst>
            <a:ext uri="{FF2B5EF4-FFF2-40B4-BE49-F238E27FC236}">
              <a16:creationId xmlns:a16="http://schemas.microsoft.com/office/drawing/2014/main" id="{4CD2FC60-38C7-4D2A-8A30-88CAD101009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05" name="Texto 17" hidden="1">
          <a:extLst>
            <a:ext uri="{FF2B5EF4-FFF2-40B4-BE49-F238E27FC236}">
              <a16:creationId xmlns:a16="http://schemas.microsoft.com/office/drawing/2014/main" id="{7FC1C1D0-5B36-4693-9259-638FBA67A64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06" name="Texto 17" hidden="1">
          <a:extLst>
            <a:ext uri="{FF2B5EF4-FFF2-40B4-BE49-F238E27FC236}">
              <a16:creationId xmlns:a16="http://schemas.microsoft.com/office/drawing/2014/main" id="{B949F7EC-F96F-4404-B7E2-71597FED1A8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07" name="Texto 17" hidden="1">
          <a:extLst>
            <a:ext uri="{FF2B5EF4-FFF2-40B4-BE49-F238E27FC236}">
              <a16:creationId xmlns:a16="http://schemas.microsoft.com/office/drawing/2014/main" id="{F1DA0502-35B8-4C55-93AA-F581540E4D3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08" name="Texto 17" hidden="1">
          <a:extLst>
            <a:ext uri="{FF2B5EF4-FFF2-40B4-BE49-F238E27FC236}">
              <a16:creationId xmlns:a16="http://schemas.microsoft.com/office/drawing/2014/main" id="{CF74EDEC-CC50-4F7D-919E-D9271A9C14C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09" name="Texto 17" hidden="1">
          <a:extLst>
            <a:ext uri="{FF2B5EF4-FFF2-40B4-BE49-F238E27FC236}">
              <a16:creationId xmlns:a16="http://schemas.microsoft.com/office/drawing/2014/main" id="{D2F525A3-2EE8-44F1-8B11-BD093A57C95C}"/>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10" name="Texto 17" hidden="1">
          <a:extLst>
            <a:ext uri="{FF2B5EF4-FFF2-40B4-BE49-F238E27FC236}">
              <a16:creationId xmlns:a16="http://schemas.microsoft.com/office/drawing/2014/main" id="{4270212A-ADD9-4BEE-9511-2E425B0000C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11" name="Texto 17" hidden="1">
          <a:extLst>
            <a:ext uri="{FF2B5EF4-FFF2-40B4-BE49-F238E27FC236}">
              <a16:creationId xmlns:a16="http://schemas.microsoft.com/office/drawing/2014/main" id="{E903C4BC-B4DA-4D3E-8B8D-7466CF50891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12" name="Texto 17" hidden="1">
          <a:extLst>
            <a:ext uri="{FF2B5EF4-FFF2-40B4-BE49-F238E27FC236}">
              <a16:creationId xmlns:a16="http://schemas.microsoft.com/office/drawing/2014/main" id="{2B45709D-08D1-4AC2-9C16-47DAA43AF5D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13" name="Texto 17" hidden="1">
          <a:extLst>
            <a:ext uri="{FF2B5EF4-FFF2-40B4-BE49-F238E27FC236}">
              <a16:creationId xmlns:a16="http://schemas.microsoft.com/office/drawing/2014/main" id="{BEAA77C9-D647-4B91-9491-262DA64742E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14" name="Texto 17" hidden="1">
          <a:extLst>
            <a:ext uri="{FF2B5EF4-FFF2-40B4-BE49-F238E27FC236}">
              <a16:creationId xmlns:a16="http://schemas.microsoft.com/office/drawing/2014/main" id="{739F4447-D6A1-43FF-9875-C732E12F8CC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415" name="Texto 17" hidden="1">
          <a:extLst>
            <a:ext uri="{FF2B5EF4-FFF2-40B4-BE49-F238E27FC236}">
              <a16:creationId xmlns:a16="http://schemas.microsoft.com/office/drawing/2014/main" id="{394A156C-51E1-4D5B-A0DF-C5B03F3651BD}"/>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416" name="Texto 17" hidden="1">
          <a:extLst>
            <a:ext uri="{FF2B5EF4-FFF2-40B4-BE49-F238E27FC236}">
              <a16:creationId xmlns:a16="http://schemas.microsoft.com/office/drawing/2014/main" id="{84122714-B807-4C2B-99C0-FAFAB37299A5}"/>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17" name="Texto 17" hidden="1">
          <a:extLst>
            <a:ext uri="{FF2B5EF4-FFF2-40B4-BE49-F238E27FC236}">
              <a16:creationId xmlns:a16="http://schemas.microsoft.com/office/drawing/2014/main" id="{269CA5C9-8738-45B2-93AE-ABB21A23E92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18" name="Texto 17" hidden="1">
          <a:extLst>
            <a:ext uri="{FF2B5EF4-FFF2-40B4-BE49-F238E27FC236}">
              <a16:creationId xmlns:a16="http://schemas.microsoft.com/office/drawing/2014/main" id="{18880DA1-A98E-46E9-9CD6-1DA17088F65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19" name="Texto 17" hidden="1">
          <a:extLst>
            <a:ext uri="{FF2B5EF4-FFF2-40B4-BE49-F238E27FC236}">
              <a16:creationId xmlns:a16="http://schemas.microsoft.com/office/drawing/2014/main" id="{A52C3F49-AC89-48C0-88BD-9703E754662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20" name="Texto 17" hidden="1">
          <a:extLst>
            <a:ext uri="{FF2B5EF4-FFF2-40B4-BE49-F238E27FC236}">
              <a16:creationId xmlns:a16="http://schemas.microsoft.com/office/drawing/2014/main" id="{445F09BA-EEFF-4977-A60A-671C99061F96}"/>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21" name="Texto 17" hidden="1">
          <a:extLst>
            <a:ext uri="{FF2B5EF4-FFF2-40B4-BE49-F238E27FC236}">
              <a16:creationId xmlns:a16="http://schemas.microsoft.com/office/drawing/2014/main" id="{5573504B-B50F-4DB7-B581-3481D4C3D04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22" name="Texto 17" hidden="1">
          <a:extLst>
            <a:ext uri="{FF2B5EF4-FFF2-40B4-BE49-F238E27FC236}">
              <a16:creationId xmlns:a16="http://schemas.microsoft.com/office/drawing/2014/main" id="{513F27B1-8296-4E1C-9F1C-D770671CA8C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23" name="Texto 17" hidden="1">
          <a:extLst>
            <a:ext uri="{FF2B5EF4-FFF2-40B4-BE49-F238E27FC236}">
              <a16:creationId xmlns:a16="http://schemas.microsoft.com/office/drawing/2014/main" id="{2B3A3642-A4B4-40B9-A1C2-6EB546DACA5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24" name="Texto 17" hidden="1">
          <a:extLst>
            <a:ext uri="{FF2B5EF4-FFF2-40B4-BE49-F238E27FC236}">
              <a16:creationId xmlns:a16="http://schemas.microsoft.com/office/drawing/2014/main" id="{1C810F94-4096-45E3-BD8D-64D592CF69FF}"/>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25" name="Texto 17" hidden="1">
          <a:extLst>
            <a:ext uri="{FF2B5EF4-FFF2-40B4-BE49-F238E27FC236}">
              <a16:creationId xmlns:a16="http://schemas.microsoft.com/office/drawing/2014/main" id="{E67BFFD2-762A-4C4B-B7BE-55988A6EF0E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26" name="Texto 17" hidden="1">
          <a:extLst>
            <a:ext uri="{FF2B5EF4-FFF2-40B4-BE49-F238E27FC236}">
              <a16:creationId xmlns:a16="http://schemas.microsoft.com/office/drawing/2014/main" id="{13899E86-5AE9-44B1-966F-456503BE0EC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27" name="Texto 17" hidden="1">
          <a:extLst>
            <a:ext uri="{FF2B5EF4-FFF2-40B4-BE49-F238E27FC236}">
              <a16:creationId xmlns:a16="http://schemas.microsoft.com/office/drawing/2014/main" id="{9E793F5D-8EF0-4A0F-980B-734B1C2C585D}"/>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28" name="Texto 17" hidden="1">
          <a:extLst>
            <a:ext uri="{FF2B5EF4-FFF2-40B4-BE49-F238E27FC236}">
              <a16:creationId xmlns:a16="http://schemas.microsoft.com/office/drawing/2014/main" id="{2B5E0640-984F-4F2A-A80E-068BF1DC14F5}"/>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29" name="Texto 17" hidden="1">
          <a:extLst>
            <a:ext uri="{FF2B5EF4-FFF2-40B4-BE49-F238E27FC236}">
              <a16:creationId xmlns:a16="http://schemas.microsoft.com/office/drawing/2014/main" id="{22DCE7A7-876B-4AAC-8030-38EB09CFACC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30" name="Texto 17" hidden="1">
          <a:extLst>
            <a:ext uri="{FF2B5EF4-FFF2-40B4-BE49-F238E27FC236}">
              <a16:creationId xmlns:a16="http://schemas.microsoft.com/office/drawing/2014/main" id="{992EC011-0E35-4DE2-A65B-2C93FB62D5A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31" name="Texto 17" hidden="1">
          <a:extLst>
            <a:ext uri="{FF2B5EF4-FFF2-40B4-BE49-F238E27FC236}">
              <a16:creationId xmlns:a16="http://schemas.microsoft.com/office/drawing/2014/main" id="{6B063133-1BC1-4E73-A26B-20BF6CC28C9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32" name="Texto 17" hidden="1">
          <a:extLst>
            <a:ext uri="{FF2B5EF4-FFF2-40B4-BE49-F238E27FC236}">
              <a16:creationId xmlns:a16="http://schemas.microsoft.com/office/drawing/2014/main" id="{C77FA014-AD03-4734-907D-618A7B9A3A74}"/>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33" name="Texto 17" hidden="1">
          <a:extLst>
            <a:ext uri="{FF2B5EF4-FFF2-40B4-BE49-F238E27FC236}">
              <a16:creationId xmlns:a16="http://schemas.microsoft.com/office/drawing/2014/main" id="{04FDBFD3-7C56-4EF0-AD7A-C86357A6EE6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34" name="Texto 17" hidden="1">
          <a:extLst>
            <a:ext uri="{FF2B5EF4-FFF2-40B4-BE49-F238E27FC236}">
              <a16:creationId xmlns:a16="http://schemas.microsoft.com/office/drawing/2014/main" id="{9AD7E219-C12A-478E-92D4-AD8567581281}"/>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35" name="Texto 17" hidden="1">
          <a:extLst>
            <a:ext uri="{FF2B5EF4-FFF2-40B4-BE49-F238E27FC236}">
              <a16:creationId xmlns:a16="http://schemas.microsoft.com/office/drawing/2014/main" id="{7B6158D4-F0AF-4016-9E24-D21AACFBEA42}"/>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36" name="Texto 17" hidden="1">
          <a:extLst>
            <a:ext uri="{FF2B5EF4-FFF2-40B4-BE49-F238E27FC236}">
              <a16:creationId xmlns:a16="http://schemas.microsoft.com/office/drawing/2014/main" id="{AA9F73F0-60C2-4E25-BF95-9FA6CC39AC6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37" name="Texto 17" hidden="1">
          <a:extLst>
            <a:ext uri="{FF2B5EF4-FFF2-40B4-BE49-F238E27FC236}">
              <a16:creationId xmlns:a16="http://schemas.microsoft.com/office/drawing/2014/main" id="{8539B4C1-37D8-4272-898A-8828A5CEC60E}"/>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38" name="Texto 17" hidden="1">
          <a:extLst>
            <a:ext uri="{FF2B5EF4-FFF2-40B4-BE49-F238E27FC236}">
              <a16:creationId xmlns:a16="http://schemas.microsoft.com/office/drawing/2014/main" id="{753C4968-A55F-4719-9E94-A7D6A5F58520}"/>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39" name="Texto 17" hidden="1">
          <a:extLst>
            <a:ext uri="{FF2B5EF4-FFF2-40B4-BE49-F238E27FC236}">
              <a16:creationId xmlns:a16="http://schemas.microsoft.com/office/drawing/2014/main" id="{C2902131-0862-43DF-865C-4F27F04116C7}"/>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40" name="Texto 17" hidden="1">
          <a:extLst>
            <a:ext uri="{FF2B5EF4-FFF2-40B4-BE49-F238E27FC236}">
              <a16:creationId xmlns:a16="http://schemas.microsoft.com/office/drawing/2014/main" id="{E313AB6D-1917-4622-9969-59EE095D4490}"/>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41" name="Texto 17" hidden="1">
          <a:extLst>
            <a:ext uri="{FF2B5EF4-FFF2-40B4-BE49-F238E27FC236}">
              <a16:creationId xmlns:a16="http://schemas.microsoft.com/office/drawing/2014/main" id="{B191D86F-2BCE-46CF-A767-F2CD2EA9AB5E}"/>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42" name="Texto 17" hidden="1">
          <a:extLst>
            <a:ext uri="{FF2B5EF4-FFF2-40B4-BE49-F238E27FC236}">
              <a16:creationId xmlns:a16="http://schemas.microsoft.com/office/drawing/2014/main" id="{5C85A7BB-6159-4E3D-8182-7F8E4D499D8A}"/>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43" name="Texto 17" hidden="1">
          <a:extLst>
            <a:ext uri="{FF2B5EF4-FFF2-40B4-BE49-F238E27FC236}">
              <a16:creationId xmlns:a16="http://schemas.microsoft.com/office/drawing/2014/main" id="{A1F33F21-8740-471F-9404-DA81101B7C0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47650"/>
    <xdr:sp macro="" textlink="">
      <xdr:nvSpPr>
        <xdr:cNvPr id="4444" name="Texto 17" hidden="1">
          <a:extLst>
            <a:ext uri="{FF2B5EF4-FFF2-40B4-BE49-F238E27FC236}">
              <a16:creationId xmlns:a16="http://schemas.microsoft.com/office/drawing/2014/main" id="{84D4A28C-CDAF-43A3-ACBC-A9695A0A6AF6}"/>
            </a:ext>
          </a:extLst>
        </xdr:cNvPr>
        <xdr:cNvSpPr txBox="1">
          <a:spLocks noChangeArrowheads="1"/>
        </xdr:cNvSpPr>
      </xdr:nvSpPr>
      <xdr:spPr bwMode="auto">
        <a:xfrm>
          <a:off x="152400" y="103098600"/>
          <a:ext cx="1333500" cy="247650"/>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45" name="Texto 17" hidden="1">
          <a:extLst>
            <a:ext uri="{FF2B5EF4-FFF2-40B4-BE49-F238E27FC236}">
              <a16:creationId xmlns:a16="http://schemas.microsoft.com/office/drawing/2014/main" id="{866668A2-EE85-44E4-9338-D8AF022B719B}"/>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46" name="Texto 17" hidden="1">
          <a:extLst>
            <a:ext uri="{FF2B5EF4-FFF2-40B4-BE49-F238E27FC236}">
              <a16:creationId xmlns:a16="http://schemas.microsoft.com/office/drawing/2014/main" id="{11C4E5DB-6F22-4EB5-8D3B-EAA478575747}"/>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47" name="Texto 17" hidden="1">
          <a:extLst>
            <a:ext uri="{FF2B5EF4-FFF2-40B4-BE49-F238E27FC236}">
              <a16:creationId xmlns:a16="http://schemas.microsoft.com/office/drawing/2014/main" id="{913EB0BE-01D5-41FE-9E4A-8BAF4622C783}"/>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48" name="Texto 17" hidden="1">
          <a:extLst>
            <a:ext uri="{FF2B5EF4-FFF2-40B4-BE49-F238E27FC236}">
              <a16:creationId xmlns:a16="http://schemas.microsoft.com/office/drawing/2014/main" id="{8B51075F-3C0C-4F20-BE7F-E3A3AF25168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49" name="Texto 17" hidden="1">
          <a:extLst>
            <a:ext uri="{FF2B5EF4-FFF2-40B4-BE49-F238E27FC236}">
              <a16:creationId xmlns:a16="http://schemas.microsoft.com/office/drawing/2014/main" id="{EB6D55CF-6ABE-4804-B9DB-8357AE906E08}"/>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50" name="Texto 17" hidden="1">
          <a:extLst>
            <a:ext uri="{FF2B5EF4-FFF2-40B4-BE49-F238E27FC236}">
              <a16:creationId xmlns:a16="http://schemas.microsoft.com/office/drawing/2014/main" id="{180A2E39-79BA-4134-BBE8-C8C13263EBB5}"/>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0</xdr:col>
      <xdr:colOff>1828800</xdr:colOff>
      <xdr:row>478</xdr:row>
      <xdr:rowOff>0</xdr:rowOff>
    </xdr:from>
    <xdr:ext cx="1333500" cy="238125"/>
    <xdr:sp macro="" textlink="">
      <xdr:nvSpPr>
        <xdr:cNvPr id="4451" name="Texto 17" hidden="1">
          <a:extLst>
            <a:ext uri="{FF2B5EF4-FFF2-40B4-BE49-F238E27FC236}">
              <a16:creationId xmlns:a16="http://schemas.microsoft.com/office/drawing/2014/main" id="{E6609980-B5F0-4E95-8227-B7DB50D8825D}"/>
            </a:ext>
          </a:extLst>
        </xdr:cNvPr>
        <xdr:cNvSpPr txBox="1">
          <a:spLocks noChangeArrowheads="1"/>
        </xdr:cNvSpPr>
      </xdr:nvSpPr>
      <xdr:spPr bwMode="auto">
        <a:xfrm>
          <a:off x="152400" y="103098600"/>
          <a:ext cx="1333500" cy="238125"/>
        </a:xfrm>
        <a:prstGeom prst="rect">
          <a:avLst/>
        </a:prstGeom>
        <a:noFill/>
        <a:ln w="9525">
          <a:noFill/>
          <a:miter lim="800000"/>
          <a:headEnd/>
          <a:tailEnd/>
        </a:ln>
      </xdr:spPr>
    </xdr:sp>
    <xdr:clientData/>
  </xdr:oneCellAnchor>
  <xdr:oneCellAnchor>
    <xdr:from>
      <xdr:col>1</xdr:col>
      <xdr:colOff>552450</xdr:colOff>
      <xdr:row>478</xdr:row>
      <xdr:rowOff>0</xdr:rowOff>
    </xdr:from>
    <xdr:ext cx="1333500" cy="238125"/>
    <xdr:sp macro="" textlink="">
      <xdr:nvSpPr>
        <xdr:cNvPr id="4452" name="Texto 17" hidden="1">
          <a:extLst>
            <a:ext uri="{FF2B5EF4-FFF2-40B4-BE49-F238E27FC236}">
              <a16:creationId xmlns:a16="http://schemas.microsoft.com/office/drawing/2014/main" id="{BF402889-8413-4C05-B0F0-2259AC03C1FF}"/>
            </a:ext>
          </a:extLst>
        </xdr:cNvPr>
        <xdr:cNvSpPr txBox="1">
          <a:spLocks noChangeArrowheads="1"/>
        </xdr:cNvSpPr>
      </xdr:nvSpPr>
      <xdr:spPr bwMode="auto">
        <a:xfrm>
          <a:off x="704850" y="103098600"/>
          <a:ext cx="1333500" cy="238125"/>
        </a:xfrm>
        <a:prstGeom prst="rect">
          <a:avLst/>
        </a:prstGeom>
        <a:noFill/>
        <a:ln w="9525">
          <a:noFill/>
          <a:miter lim="800000"/>
          <a:headEnd/>
          <a:tailEnd/>
        </a:ln>
      </xdr:spPr>
    </xdr:sp>
    <xdr:clientData/>
  </xdr:oneCellAnchor>
  <xdr:oneCellAnchor>
    <xdr:from>
      <xdr:col>2</xdr:col>
      <xdr:colOff>552450</xdr:colOff>
      <xdr:row>478</xdr:row>
      <xdr:rowOff>0</xdr:rowOff>
    </xdr:from>
    <xdr:ext cx="1333500" cy="238125"/>
    <xdr:sp macro="" textlink="">
      <xdr:nvSpPr>
        <xdr:cNvPr id="4453" name="Texto 17" hidden="1">
          <a:extLst>
            <a:ext uri="{FF2B5EF4-FFF2-40B4-BE49-F238E27FC236}">
              <a16:creationId xmlns:a16="http://schemas.microsoft.com/office/drawing/2014/main" id="{3CBC40CD-52EB-48B3-BE7F-B61D6405DDE1}"/>
            </a:ext>
          </a:extLst>
        </xdr:cNvPr>
        <xdr:cNvSpPr txBox="1">
          <a:spLocks noChangeArrowheads="1"/>
        </xdr:cNvSpPr>
      </xdr:nvSpPr>
      <xdr:spPr bwMode="auto">
        <a:xfrm>
          <a:off x="1447800" y="103098600"/>
          <a:ext cx="1333500" cy="238125"/>
        </a:xfrm>
        <a:prstGeom prst="rect">
          <a:avLst/>
        </a:prstGeom>
        <a:noFill/>
        <a:ln w="9525">
          <a:noFill/>
          <a:miter lim="800000"/>
          <a:headEnd/>
          <a:tailEnd/>
        </a:ln>
      </xdr:spPr>
    </xdr:sp>
    <xdr:clientData/>
  </xdr:oneCellAnchor>
  <xdr:twoCellAnchor editAs="oneCell">
    <xdr:from>
      <xdr:col>1</xdr:col>
      <xdr:colOff>317498</xdr:colOff>
      <xdr:row>4</xdr:row>
      <xdr:rowOff>66675</xdr:rowOff>
    </xdr:from>
    <xdr:to>
      <xdr:col>2</xdr:col>
      <xdr:colOff>592136</xdr:colOff>
      <xdr:row>7</xdr:row>
      <xdr:rowOff>7937</xdr:rowOff>
    </xdr:to>
    <xdr:pic>
      <xdr:nvPicPr>
        <xdr:cNvPr id="4454" name="Imagen 3630" descr="escudo-alc">
          <a:extLst>
            <a:ext uri="{FF2B5EF4-FFF2-40B4-BE49-F238E27FC236}">
              <a16:creationId xmlns:a16="http://schemas.microsoft.com/office/drawing/2014/main" id="{01AB9120-BA98-408A-91FC-5DB826E4555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898" y="809625"/>
          <a:ext cx="1017588" cy="531812"/>
        </a:xfrm>
        <a:prstGeom prst="rect">
          <a:avLst/>
        </a:prstGeom>
        <a:noFill/>
        <a:ln>
          <a:noFill/>
        </a:ln>
      </xdr:spPr>
    </xdr:pic>
    <xdr:clientData/>
  </xdr:twoCellAnchor>
  <xdr:twoCellAnchor editAs="oneCell">
    <xdr:from>
      <xdr:col>5</xdr:col>
      <xdr:colOff>904874</xdr:colOff>
      <xdr:row>4</xdr:row>
      <xdr:rowOff>65088</xdr:rowOff>
    </xdr:from>
    <xdr:to>
      <xdr:col>6</xdr:col>
      <xdr:colOff>1182007</xdr:colOff>
      <xdr:row>6</xdr:row>
      <xdr:rowOff>161753</xdr:rowOff>
    </xdr:to>
    <xdr:pic>
      <xdr:nvPicPr>
        <xdr:cNvPr id="4455" name="Imagen 4454">
          <a:extLst>
            <a:ext uri="{FF2B5EF4-FFF2-40B4-BE49-F238E27FC236}">
              <a16:creationId xmlns:a16="http://schemas.microsoft.com/office/drawing/2014/main" id="{274D9A1E-37B9-4837-8075-9CA8C85025D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05699" y="808038"/>
          <a:ext cx="1410608" cy="5062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9566-EBA3-4292-AEF7-25B66A9AB427}">
  <sheetPr>
    <tabColor rgb="FFFFFF00"/>
  </sheetPr>
  <dimension ref="A1:I713"/>
  <sheetViews>
    <sheetView tabSelected="1" view="pageBreakPreview" topLeftCell="A693" zoomScale="120" zoomScaleNormal="100" zoomScaleSheetLayoutView="120" workbookViewId="0">
      <selection activeCell="E700" sqref="E700"/>
    </sheetView>
  </sheetViews>
  <sheetFormatPr baseColWidth="10" defaultRowHeight="15" x14ac:dyDescent="0.25"/>
  <cols>
    <col min="1" max="1" width="2.28515625" customWidth="1"/>
    <col min="2" max="2" width="11.140625" bestFit="1" customWidth="1"/>
    <col min="3" max="3" width="68.140625" customWidth="1"/>
    <col min="4" max="4" width="6" bestFit="1" customWidth="1"/>
    <col min="6" max="6" width="17" customWidth="1"/>
    <col min="7" max="7" width="19.28515625" customWidth="1"/>
    <col min="8" max="8" width="16.85546875" customWidth="1"/>
    <col min="9" max="9" width="17.28515625" bestFit="1" customWidth="1"/>
    <col min="10" max="10" width="11.85546875" bestFit="1" customWidth="1"/>
  </cols>
  <sheetData>
    <row r="1" spans="1:8" x14ac:dyDescent="0.25">
      <c r="A1" s="1"/>
      <c r="B1" s="2"/>
      <c r="C1" s="2"/>
      <c r="D1" s="2"/>
      <c r="E1" s="2"/>
      <c r="F1" s="2"/>
      <c r="G1" s="2"/>
      <c r="H1" s="3"/>
    </row>
    <row r="2" spans="1:8" s="5" customFormat="1" ht="15" customHeight="1" x14ac:dyDescent="0.25">
      <c r="A2" s="4"/>
      <c r="B2" s="142" t="s">
        <v>0</v>
      </c>
      <c r="C2" s="142"/>
      <c r="D2" s="142"/>
      <c r="E2" s="142"/>
      <c r="F2" s="142"/>
      <c r="G2" s="142"/>
    </row>
    <row r="3" spans="1:8" s="5" customFormat="1" ht="14.25" x14ac:dyDescent="0.25">
      <c r="A3" s="4"/>
      <c r="B3" s="142"/>
      <c r="C3" s="142"/>
      <c r="D3" s="142"/>
      <c r="E3" s="142"/>
      <c r="F3" s="142"/>
      <c r="G3" s="142"/>
    </row>
    <row r="4" spans="1:8" s="5" customFormat="1" ht="14.25" x14ac:dyDescent="0.25">
      <c r="A4" s="4"/>
      <c r="B4" s="142"/>
      <c r="C4" s="142"/>
      <c r="D4" s="142"/>
      <c r="E4" s="142"/>
      <c r="F4" s="142"/>
      <c r="G4" s="142"/>
    </row>
    <row r="5" spans="1:8" s="5" customFormat="1" ht="14.25" x14ac:dyDescent="0.25">
      <c r="A5" s="4"/>
      <c r="B5" s="142"/>
      <c r="C5" s="142"/>
      <c r="D5" s="142"/>
      <c r="E5" s="142"/>
      <c r="F5" s="142"/>
      <c r="G5" s="142"/>
    </row>
    <row r="6" spans="1:8" s="5" customFormat="1" ht="18" customHeight="1" x14ac:dyDescent="0.25">
      <c r="A6" s="4"/>
      <c r="B6" s="142"/>
      <c r="C6" s="142"/>
      <c r="D6" s="142"/>
      <c r="E6" s="142"/>
      <c r="F6" s="142"/>
      <c r="G6" s="142"/>
    </row>
    <row r="7" spans="1:8" s="5" customFormat="1" ht="14.25" x14ac:dyDescent="0.25">
      <c r="A7" s="4"/>
      <c r="B7" s="142"/>
      <c r="C7" s="142"/>
      <c r="D7" s="142"/>
      <c r="E7" s="142"/>
      <c r="F7" s="142"/>
      <c r="G7" s="142"/>
    </row>
    <row r="8" spans="1:8" s="7" customFormat="1" ht="9" customHeight="1" thickBot="1" x14ac:dyDescent="0.25">
      <c r="A8" s="6"/>
      <c r="B8" s="142"/>
      <c r="C8" s="142"/>
      <c r="D8" s="142"/>
      <c r="E8" s="142"/>
      <c r="F8" s="142"/>
      <c r="G8" s="142"/>
    </row>
    <row r="9" spans="1:8" s="7" customFormat="1" ht="2.25" hidden="1" customHeight="1" x14ac:dyDescent="0.25">
      <c r="A9" s="8"/>
      <c r="B9" s="9"/>
      <c r="C9" s="10"/>
      <c r="D9" s="9"/>
      <c r="E9" s="11"/>
      <c r="F9" s="143" t="s">
        <v>1</v>
      </c>
      <c r="G9" s="144"/>
    </row>
    <row r="10" spans="1:8" s="7" customFormat="1" ht="18" hidden="1" customHeight="1" x14ac:dyDescent="0.25">
      <c r="A10" s="8"/>
      <c r="B10" s="145" t="s">
        <v>2</v>
      </c>
      <c r="C10" s="145"/>
      <c r="D10" s="145"/>
      <c r="E10" s="145"/>
      <c r="F10" s="145"/>
      <c r="G10" s="12">
        <v>1663.16</v>
      </c>
    </row>
    <row r="11" spans="1:8" s="7" customFormat="1" ht="18" customHeight="1" thickBot="1" x14ac:dyDescent="0.25">
      <c r="A11" s="8"/>
      <c r="B11" s="146" t="s">
        <v>3</v>
      </c>
      <c r="C11" s="147"/>
      <c r="D11" s="147"/>
      <c r="E11" s="147"/>
      <c r="F11" s="147"/>
      <c r="G11" s="148"/>
    </row>
    <row r="12" spans="1:8" x14ac:dyDescent="0.25">
      <c r="A12" s="13"/>
      <c r="B12" s="14"/>
      <c r="C12" s="14"/>
      <c r="D12" s="14"/>
      <c r="E12" s="14"/>
      <c r="F12" s="14"/>
      <c r="G12" s="14"/>
      <c r="H12" s="3"/>
    </row>
    <row r="13" spans="1:8" x14ac:dyDescent="0.25">
      <c r="A13" s="15"/>
      <c r="B13" s="16" t="s">
        <v>4</v>
      </c>
      <c r="C13" s="16" t="s">
        <v>5</v>
      </c>
      <c r="D13" s="16" t="s">
        <v>6</v>
      </c>
      <c r="E13" s="16" t="s">
        <v>7</v>
      </c>
      <c r="F13" s="16" t="s">
        <v>8</v>
      </c>
      <c r="G13" s="16" t="s">
        <v>9</v>
      </c>
    </row>
    <row r="14" spans="1:8" x14ac:dyDescent="0.25">
      <c r="A14" s="17"/>
      <c r="B14" s="18">
        <v>1</v>
      </c>
      <c r="C14" s="19" t="s">
        <v>10</v>
      </c>
      <c r="D14" s="20"/>
      <c r="E14" s="21"/>
      <c r="F14" s="22"/>
      <c r="G14" s="21">
        <f>SUM(G15:G15)</f>
        <v>0</v>
      </c>
    </row>
    <row r="15" spans="1:8" x14ac:dyDescent="0.25">
      <c r="A15" s="23"/>
      <c r="B15" s="24">
        <v>1.1000000000000001</v>
      </c>
      <c r="C15" s="25" t="s">
        <v>11</v>
      </c>
      <c r="D15" s="26" t="s">
        <v>12</v>
      </c>
      <c r="E15" s="27">
        <v>2135.98</v>
      </c>
      <c r="F15" s="28"/>
      <c r="G15" s="29">
        <f t="shared" ref="G15" si="0">E15*F15</f>
        <v>0</v>
      </c>
    </row>
    <row r="16" spans="1:8" x14ac:dyDescent="0.25">
      <c r="A16" s="17"/>
      <c r="B16" s="18">
        <v>2</v>
      </c>
      <c r="C16" s="19" t="s">
        <v>13</v>
      </c>
      <c r="D16" s="20"/>
      <c r="E16" s="21"/>
      <c r="F16" s="22"/>
      <c r="G16" s="21">
        <f>SUM(G17:G25)</f>
        <v>0</v>
      </c>
    </row>
    <row r="17" spans="1:7" ht="22.5" x14ac:dyDescent="0.25">
      <c r="A17" s="23"/>
      <c r="B17" s="30">
        <v>2.1</v>
      </c>
      <c r="C17" s="31" t="s">
        <v>14</v>
      </c>
      <c r="D17" s="32" t="s">
        <v>15</v>
      </c>
      <c r="E17" s="33">
        <v>9334.7199999999993</v>
      </c>
      <c r="F17" s="34"/>
      <c r="G17" s="29">
        <f>E17*F17</f>
        <v>0</v>
      </c>
    </row>
    <row r="18" spans="1:7" x14ac:dyDescent="0.25">
      <c r="A18" s="23"/>
      <c r="B18" s="30">
        <v>2.2000000000000002</v>
      </c>
      <c r="C18" s="31" t="s">
        <v>16</v>
      </c>
      <c r="D18" s="32" t="s">
        <v>17</v>
      </c>
      <c r="E18" s="33">
        <v>2135.98</v>
      </c>
      <c r="F18" s="34"/>
      <c r="G18" s="29">
        <f t="shared" ref="G18:G25" si="1">E18*F18</f>
        <v>0</v>
      </c>
    </row>
    <row r="19" spans="1:7" x14ac:dyDescent="0.25">
      <c r="A19" s="23"/>
      <c r="B19" s="30">
        <v>2.2999999999999998</v>
      </c>
      <c r="C19" s="31" t="s">
        <v>18</v>
      </c>
      <c r="D19" s="32" t="s">
        <v>17</v>
      </c>
      <c r="E19" s="33">
        <v>851.78</v>
      </c>
      <c r="F19" s="34"/>
      <c r="G19" s="29">
        <f t="shared" si="1"/>
        <v>0</v>
      </c>
    </row>
    <row r="20" spans="1:7" x14ac:dyDescent="0.25">
      <c r="A20" s="23"/>
      <c r="B20" s="30">
        <v>2.4</v>
      </c>
      <c r="C20" s="31" t="s">
        <v>19</v>
      </c>
      <c r="D20" s="32" t="s">
        <v>17</v>
      </c>
      <c r="E20" s="33">
        <v>212.5</v>
      </c>
      <c r="F20" s="34"/>
      <c r="G20" s="29">
        <f t="shared" si="1"/>
        <v>0</v>
      </c>
    </row>
    <row r="21" spans="1:7" x14ac:dyDescent="0.25">
      <c r="A21" s="23"/>
      <c r="B21" s="30">
        <v>2.5</v>
      </c>
      <c r="C21" s="31" t="s">
        <v>20</v>
      </c>
      <c r="D21" s="32" t="s">
        <v>15</v>
      </c>
      <c r="E21" s="33">
        <v>91.88</v>
      </c>
      <c r="F21" s="34"/>
      <c r="G21" s="29">
        <f t="shared" si="1"/>
        <v>0</v>
      </c>
    </row>
    <row r="22" spans="1:7" x14ac:dyDescent="0.25">
      <c r="A22" s="23"/>
      <c r="B22" s="30">
        <v>2.6</v>
      </c>
      <c r="C22" s="31" t="s">
        <v>21</v>
      </c>
      <c r="D22" s="32" t="s">
        <v>15</v>
      </c>
      <c r="E22" s="33">
        <v>91.88</v>
      </c>
      <c r="F22" s="34"/>
      <c r="G22" s="29">
        <f t="shared" si="1"/>
        <v>0</v>
      </c>
    </row>
    <row r="23" spans="1:7" ht="22.5" x14ac:dyDescent="0.25">
      <c r="A23" s="23"/>
      <c r="B23" s="30">
        <v>2.7</v>
      </c>
      <c r="C23" s="31" t="s">
        <v>22</v>
      </c>
      <c r="D23" s="32" t="s">
        <v>15</v>
      </c>
      <c r="E23" s="33">
        <v>745.73</v>
      </c>
      <c r="F23" s="34"/>
      <c r="G23" s="29">
        <f t="shared" si="1"/>
        <v>0</v>
      </c>
    </row>
    <row r="24" spans="1:7" ht="22.5" x14ac:dyDescent="0.25">
      <c r="A24" s="23"/>
      <c r="B24" s="30">
        <v>2.8</v>
      </c>
      <c r="C24" s="31" t="s">
        <v>23</v>
      </c>
      <c r="D24" s="32" t="s">
        <v>15</v>
      </c>
      <c r="E24" s="33">
        <v>350.93</v>
      </c>
      <c r="F24" s="34"/>
      <c r="G24" s="29">
        <f t="shared" si="1"/>
        <v>0</v>
      </c>
    </row>
    <row r="25" spans="1:7" x14ac:dyDescent="0.25">
      <c r="A25" s="23"/>
      <c r="B25" s="30">
        <v>2.9</v>
      </c>
      <c r="C25" s="31" t="s">
        <v>24</v>
      </c>
      <c r="D25" s="32" t="s">
        <v>15</v>
      </c>
      <c r="E25" s="33">
        <v>403.15</v>
      </c>
      <c r="F25" s="34"/>
      <c r="G25" s="29">
        <f t="shared" si="1"/>
        <v>0</v>
      </c>
    </row>
    <row r="26" spans="1:7" x14ac:dyDescent="0.25">
      <c r="B26" s="18">
        <v>3</v>
      </c>
      <c r="C26" s="19" t="s">
        <v>25</v>
      </c>
      <c r="D26" s="20"/>
      <c r="E26" s="21"/>
      <c r="F26" s="22"/>
      <c r="G26" s="21">
        <f>SUM(G27:G39)</f>
        <v>0</v>
      </c>
    </row>
    <row r="27" spans="1:7" x14ac:dyDescent="0.25">
      <c r="B27" s="30">
        <v>3.1</v>
      </c>
      <c r="C27" s="31" t="s">
        <v>26</v>
      </c>
      <c r="D27" s="32" t="s">
        <v>17</v>
      </c>
      <c r="E27" s="33">
        <v>187.4</v>
      </c>
      <c r="F27" s="34"/>
      <c r="G27" s="29">
        <f>E27*F27</f>
        <v>0</v>
      </c>
    </row>
    <row r="28" spans="1:7" x14ac:dyDescent="0.25">
      <c r="B28" s="30">
        <v>3.2</v>
      </c>
      <c r="C28" s="31" t="s">
        <v>27</v>
      </c>
      <c r="D28" s="32" t="s">
        <v>15</v>
      </c>
      <c r="E28" s="33">
        <v>78.62</v>
      </c>
      <c r="F28" s="34"/>
      <c r="G28" s="29">
        <f t="shared" ref="G28:G38" si="2">E28*F28</f>
        <v>0</v>
      </c>
    </row>
    <row r="29" spans="1:7" x14ac:dyDescent="0.25">
      <c r="B29" s="30">
        <v>3.3</v>
      </c>
      <c r="C29" s="31" t="s">
        <v>28</v>
      </c>
      <c r="D29" s="32" t="s">
        <v>15</v>
      </c>
      <c r="E29" s="33">
        <v>63.25</v>
      </c>
      <c r="F29" s="34"/>
      <c r="G29" s="29">
        <f t="shared" si="2"/>
        <v>0</v>
      </c>
    </row>
    <row r="30" spans="1:7" x14ac:dyDescent="0.25">
      <c r="B30" s="30">
        <v>3.4</v>
      </c>
      <c r="C30" s="31" t="s">
        <v>29</v>
      </c>
      <c r="D30" s="32" t="s">
        <v>15</v>
      </c>
      <c r="E30" s="33">
        <v>0.82</v>
      </c>
      <c r="F30" s="34"/>
      <c r="G30" s="29">
        <f t="shared" si="2"/>
        <v>0</v>
      </c>
    </row>
    <row r="31" spans="1:7" x14ac:dyDescent="0.25">
      <c r="B31" s="30">
        <v>3.5</v>
      </c>
      <c r="C31" s="31" t="s">
        <v>30</v>
      </c>
      <c r="D31" s="32" t="s">
        <v>15</v>
      </c>
      <c r="E31" s="33">
        <v>5.76</v>
      </c>
      <c r="F31" s="34"/>
      <c r="G31" s="29">
        <f t="shared" si="2"/>
        <v>0</v>
      </c>
    </row>
    <row r="32" spans="1:7" ht="22.5" x14ac:dyDescent="0.25">
      <c r="B32" s="30">
        <v>3.6</v>
      </c>
      <c r="C32" s="31" t="s">
        <v>31</v>
      </c>
      <c r="D32" s="32" t="s">
        <v>17</v>
      </c>
      <c r="E32" s="33">
        <v>899.39</v>
      </c>
      <c r="F32" s="34"/>
      <c r="G32" s="29">
        <f t="shared" si="2"/>
        <v>0</v>
      </c>
    </row>
    <row r="33" spans="2:7" x14ac:dyDescent="0.25">
      <c r="B33" s="30">
        <v>3.7</v>
      </c>
      <c r="C33" s="31" t="s">
        <v>32</v>
      </c>
      <c r="D33" s="32" t="s">
        <v>15</v>
      </c>
      <c r="E33" s="33">
        <v>1</v>
      </c>
      <c r="F33" s="34"/>
      <c r="G33" s="29">
        <f t="shared" si="2"/>
        <v>0</v>
      </c>
    </row>
    <row r="34" spans="2:7" x14ac:dyDescent="0.25">
      <c r="B34" s="30">
        <v>3.8</v>
      </c>
      <c r="C34" s="31" t="s">
        <v>33</v>
      </c>
      <c r="D34" s="32" t="s">
        <v>15</v>
      </c>
      <c r="E34" s="33">
        <v>192.99</v>
      </c>
      <c r="F34" s="34"/>
      <c r="G34" s="29">
        <f t="shared" si="2"/>
        <v>0</v>
      </c>
    </row>
    <row r="35" spans="2:7" ht="22.5" x14ac:dyDescent="0.25">
      <c r="B35" s="30">
        <v>3.9</v>
      </c>
      <c r="C35" s="31" t="s">
        <v>34</v>
      </c>
      <c r="D35" s="32" t="s">
        <v>15</v>
      </c>
      <c r="E35" s="33">
        <v>320.31</v>
      </c>
      <c r="F35" s="34"/>
      <c r="G35" s="29">
        <f t="shared" si="2"/>
        <v>0</v>
      </c>
    </row>
    <row r="36" spans="2:7" x14ac:dyDescent="0.25">
      <c r="B36" s="35">
        <v>3.1</v>
      </c>
      <c r="C36" s="31" t="s">
        <v>35</v>
      </c>
      <c r="D36" s="32" t="s">
        <v>15</v>
      </c>
      <c r="E36" s="33">
        <v>234</v>
      </c>
      <c r="F36" s="34"/>
      <c r="G36" s="29">
        <f t="shared" si="2"/>
        <v>0</v>
      </c>
    </row>
    <row r="37" spans="2:7" x14ac:dyDescent="0.25">
      <c r="B37" s="35">
        <v>3.11</v>
      </c>
      <c r="C37" s="31" t="s">
        <v>36</v>
      </c>
      <c r="D37" s="32" t="s">
        <v>37</v>
      </c>
      <c r="E37" s="33">
        <v>37.800000000000004</v>
      </c>
      <c r="F37" s="34"/>
      <c r="G37" s="29">
        <f t="shared" si="2"/>
        <v>0</v>
      </c>
    </row>
    <row r="38" spans="2:7" x14ac:dyDescent="0.25">
      <c r="B38" s="35">
        <v>3.12</v>
      </c>
      <c r="C38" s="31" t="s">
        <v>38</v>
      </c>
      <c r="D38" s="32" t="s">
        <v>15</v>
      </c>
      <c r="E38" s="33">
        <v>42.75079283004991</v>
      </c>
      <c r="F38" s="34"/>
      <c r="G38" s="29">
        <f t="shared" si="2"/>
        <v>0</v>
      </c>
    </row>
    <row r="39" spans="2:7" ht="22.5" x14ac:dyDescent="0.25">
      <c r="B39" s="35">
        <v>3.13</v>
      </c>
      <c r="C39" s="31" t="s">
        <v>39</v>
      </c>
      <c r="D39" s="32" t="s">
        <v>15</v>
      </c>
      <c r="E39" s="33">
        <v>2.48</v>
      </c>
      <c r="F39" s="34"/>
      <c r="G39" s="29">
        <f t="shared" ref="G39" si="3">+E39*F39</f>
        <v>0</v>
      </c>
    </row>
    <row r="40" spans="2:7" x14ac:dyDescent="0.25">
      <c r="B40" s="18">
        <v>4</v>
      </c>
      <c r="C40" s="19" t="s">
        <v>40</v>
      </c>
      <c r="D40" s="20"/>
      <c r="E40" s="21"/>
      <c r="F40" s="22"/>
      <c r="G40" s="21">
        <f>SUM(G41:G67)</f>
        <v>0</v>
      </c>
    </row>
    <row r="41" spans="2:7" x14ac:dyDescent="0.25">
      <c r="B41" s="30" t="s">
        <v>41</v>
      </c>
      <c r="C41" s="31" t="s">
        <v>42</v>
      </c>
      <c r="D41" s="32" t="s">
        <v>15</v>
      </c>
      <c r="E41" s="33">
        <v>44.2</v>
      </c>
      <c r="F41" s="34"/>
      <c r="G41" s="29">
        <f>E41*F41</f>
        <v>0</v>
      </c>
    </row>
    <row r="42" spans="2:7" x14ac:dyDescent="0.25">
      <c r="B42" s="30" t="s">
        <v>43</v>
      </c>
      <c r="C42" s="31" t="s">
        <v>44</v>
      </c>
      <c r="D42" s="32" t="s">
        <v>15</v>
      </c>
      <c r="E42" s="33">
        <v>50.73</v>
      </c>
      <c r="F42" s="34"/>
      <c r="G42" s="29">
        <f t="shared" ref="G42:G67" si="4">E42*F42</f>
        <v>0</v>
      </c>
    </row>
    <row r="43" spans="2:7" ht="22.5" x14ac:dyDescent="0.25">
      <c r="B43" s="30" t="s">
        <v>45</v>
      </c>
      <c r="C43" s="31" t="s">
        <v>46</v>
      </c>
      <c r="D43" s="32" t="s">
        <v>15</v>
      </c>
      <c r="E43" s="33">
        <v>42.09</v>
      </c>
      <c r="F43" s="34"/>
      <c r="G43" s="29">
        <f t="shared" si="4"/>
        <v>0</v>
      </c>
    </row>
    <row r="44" spans="2:7" ht="45" x14ac:dyDescent="0.25">
      <c r="B44" s="30" t="s">
        <v>47</v>
      </c>
      <c r="C44" s="31" t="s">
        <v>48</v>
      </c>
      <c r="D44" s="32" t="s">
        <v>17</v>
      </c>
      <c r="E44" s="33">
        <v>198.8</v>
      </c>
      <c r="F44" s="34"/>
      <c r="G44" s="29">
        <f t="shared" si="4"/>
        <v>0</v>
      </c>
    </row>
    <row r="45" spans="2:7" ht="45" x14ac:dyDescent="0.25">
      <c r="B45" s="30" t="s">
        <v>49</v>
      </c>
      <c r="C45" s="31" t="s">
        <v>50</v>
      </c>
      <c r="D45" s="32" t="s">
        <v>17</v>
      </c>
      <c r="E45" s="33">
        <v>730</v>
      </c>
      <c r="F45" s="34"/>
      <c r="G45" s="29">
        <f t="shared" si="4"/>
        <v>0</v>
      </c>
    </row>
    <row r="46" spans="2:7" ht="45" x14ac:dyDescent="0.25">
      <c r="B46" s="30" t="s">
        <v>51</v>
      </c>
      <c r="C46" s="31" t="s">
        <v>52</v>
      </c>
      <c r="D46" s="32" t="s">
        <v>17</v>
      </c>
      <c r="E46" s="33">
        <v>340.81</v>
      </c>
      <c r="F46" s="34"/>
      <c r="G46" s="29">
        <f t="shared" si="4"/>
        <v>0</v>
      </c>
    </row>
    <row r="47" spans="2:7" ht="22.5" x14ac:dyDescent="0.25">
      <c r="B47" s="30" t="s">
        <v>53</v>
      </c>
      <c r="C47" s="31" t="s">
        <v>54</v>
      </c>
      <c r="D47" s="32" t="s">
        <v>17</v>
      </c>
      <c r="E47" s="33">
        <v>108.48</v>
      </c>
      <c r="F47" s="34"/>
      <c r="G47" s="29">
        <f t="shared" si="4"/>
        <v>0</v>
      </c>
    </row>
    <row r="48" spans="2:7" ht="45" x14ac:dyDescent="0.25">
      <c r="B48" s="30" t="s">
        <v>55</v>
      </c>
      <c r="C48" s="31" t="s">
        <v>56</v>
      </c>
      <c r="D48" s="32" t="s">
        <v>17</v>
      </c>
      <c r="E48" s="33">
        <v>249.88</v>
      </c>
      <c r="F48" s="34"/>
      <c r="G48" s="29">
        <f t="shared" si="4"/>
        <v>0</v>
      </c>
    </row>
    <row r="49" spans="2:7" ht="45" x14ac:dyDescent="0.25">
      <c r="B49" s="30" t="s">
        <v>57</v>
      </c>
      <c r="C49" s="31" t="s">
        <v>58</v>
      </c>
      <c r="D49" s="32" t="s">
        <v>17</v>
      </c>
      <c r="E49" s="33">
        <v>235.99</v>
      </c>
      <c r="F49" s="34"/>
      <c r="G49" s="29">
        <f t="shared" si="4"/>
        <v>0</v>
      </c>
    </row>
    <row r="50" spans="2:7" ht="33.75" x14ac:dyDescent="0.25">
      <c r="B50" s="30" t="s">
        <v>59</v>
      </c>
      <c r="C50" s="31" t="s">
        <v>60</v>
      </c>
      <c r="D50" s="32" t="s">
        <v>17</v>
      </c>
      <c r="E50" s="33">
        <v>13.86</v>
      </c>
      <c r="F50" s="34"/>
      <c r="G50" s="29">
        <f t="shared" si="4"/>
        <v>0</v>
      </c>
    </row>
    <row r="51" spans="2:7" x14ac:dyDescent="0.25">
      <c r="B51" s="30" t="s">
        <v>61</v>
      </c>
      <c r="C51" s="31" t="s">
        <v>62</v>
      </c>
      <c r="D51" s="32" t="s">
        <v>15</v>
      </c>
      <c r="E51" s="33">
        <v>20</v>
      </c>
      <c r="F51" s="34"/>
      <c r="G51" s="29">
        <f t="shared" si="4"/>
        <v>0</v>
      </c>
    </row>
    <row r="52" spans="2:7" x14ac:dyDescent="0.25">
      <c r="B52" s="30" t="s">
        <v>63</v>
      </c>
      <c r="C52" s="31" t="s">
        <v>64</v>
      </c>
      <c r="D52" s="32" t="s">
        <v>15</v>
      </c>
      <c r="E52" s="33">
        <v>16.829999999999998</v>
      </c>
      <c r="F52" s="34"/>
      <c r="G52" s="29">
        <f t="shared" si="4"/>
        <v>0</v>
      </c>
    </row>
    <row r="53" spans="2:7" x14ac:dyDescent="0.25">
      <c r="B53" s="30" t="s">
        <v>65</v>
      </c>
      <c r="C53" s="31" t="s">
        <v>66</v>
      </c>
      <c r="D53" s="32" t="s">
        <v>15</v>
      </c>
      <c r="E53" s="33">
        <v>16.079999999999998</v>
      </c>
      <c r="F53" s="34"/>
      <c r="G53" s="29">
        <f t="shared" si="4"/>
        <v>0</v>
      </c>
    </row>
    <row r="54" spans="2:7" x14ac:dyDescent="0.25">
      <c r="B54" s="30" t="s">
        <v>67</v>
      </c>
      <c r="C54" s="31" t="s">
        <v>68</v>
      </c>
      <c r="D54" s="32" t="s">
        <v>15</v>
      </c>
      <c r="E54" s="33">
        <v>45</v>
      </c>
      <c r="F54" s="34"/>
      <c r="G54" s="29">
        <f t="shared" si="4"/>
        <v>0</v>
      </c>
    </row>
    <row r="55" spans="2:7" ht="22.5" x14ac:dyDescent="0.25">
      <c r="B55" s="30" t="s">
        <v>69</v>
      </c>
      <c r="C55" s="31" t="s">
        <v>70</v>
      </c>
      <c r="D55" s="32" t="s">
        <v>15</v>
      </c>
      <c r="E55" s="33">
        <v>230.06</v>
      </c>
      <c r="F55" s="34"/>
      <c r="G55" s="29">
        <f t="shared" si="4"/>
        <v>0</v>
      </c>
    </row>
    <row r="56" spans="2:7" x14ac:dyDescent="0.25">
      <c r="B56" s="30" t="s">
        <v>71</v>
      </c>
      <c r="C56" s="31" t="s">
        <v>72</v>
      </c>
      <c r="D56" s="32" t="s">
        <v>17</v>
      </c>
      <c r="E56" s="33">
        <v>57.96</v>
      </c>
      <c r="F56" s="34"/>
      <c r="G56" s="29">
        <f t="shared" si="4"/>
        <v>0</v>
      </c>
    </row>
    <row r="57" spans="2:7" x14ac:dyDescent="0.25">
      <c r="B57" s="30" t="s">
        <v>73</v>
      </c>
      <c r="C57" s="31" t="s">
        <v>74</v>
      </c>
      <c r="D57" s="32" t="s">
        <v>17</v>
      </c>
      <c r="E57" s="33">
        <v>36</v>
      </c>
      <c r="F57" s="34"/>
      <c r="G57" s="29">
        <f t="shared" si="4"/>
        <v>0</v>
      </c>
    </row>
    <row r="58" spans="2:7" x14ac:dyDescent="0.25">
      <c r="B58" s="30" t="s">
        <v>75</v>
      </c>
      <c r="C58" s="31" t="s">
        <v>76</v>
      </c>
      <c r="D58" s="32" t="s">
        <v>17</v>
      </c>
      <c r="E58" s="33">
        <v>57.96</v>
      </c>
      <c r="F58" s="34"/>
      <c r="G58" s="29">
        <f t="shared" si="4"/>
        <v>0</v>
      </c>
    </row>
    <row r="59" spans="2:7" x14ac:dyDescent="0.25">
      <c r="B59" s="30" t="s">
        <v>77</v>
      </c>
      <c r="C59" s="31" t="s">
        <v>78</v>
      </c>
      <c r="D59" s="32" t="s">
        <v>15</v>
      </c>
      <c r="E59" s="33">
        <v>8.9600000000000009</v>
      </c>
      <c r="F59" s="34"/>
      <c r="G59" s="29">
        <f t="shared" si="4"/>
        <v>0</v>
      </c>
    </row>
    <row r="60" spans="2:7" x14ac:dyDescent="0.25">
      <c r="B60" s="30" t="s">
        <v>79</v>
      </c>
      <c r="C60" s="31" t="s">
        <v>80</v>
      </c>
      <c r="D60" s="32" t="s">
        <v>81</v>
      </c>
      <c r="E60" s="33">
        <v>6490.44</v>
      </c>
      <c r="F60" s="34"/>
      <c r="G60" s="29">
        <f t="shared" si="4"/>
        <v>0</v>
      </c>
    </row>
    <row r="61" spans="2:7" x14ac:dyDescent="0.25">
      <c r="B61" s="30" t="s">
        <v>82</v>
      </c>
      <c r="C61" s="31" t="s">
        <v>83</v>
      </c>
      <c r="D61" s="32" t="s">
        <v>84</v>
      </c>
      <c r="E61" s="33">
        <v>37.6</v>
      </c>
      <c r="F61" s="34"/>
      <c r="G61" s="29">
        <f t="shared" si="4"/>
        <v>0</v>
      </c>
    </row>
    <row r="62" spans="2:7" ht="22.5" x14ac:dyDescent="0.25">
      <c r="B62" s="30" t="s">
        <v>85</v>
      </c>
      <c r="C62" s="31" t="s">
        <v>86</v>
      </c>
      <c r="D62" s="32" t="s">
        <v>15</v>
      </c>
      <c r="E62" s="33">
        <v>47.9</v>
      </c>
      <c r="F62" s="34"/>
      <c r="G62" s="29">
        <f t="shared" si="4"/>
        <v>0</v>
      </c>
    </row>
    <row r="63" spans="2:7" x14ac:dyDescent="0.25">
      <c r="B63" s="30" t="s">
        <v>87</v>
      </c>
      <c r="C63" s="31" t="s">
        <v>88</v>
      </c>
      <c r="D63" s="32" t="s">
        <v>17</v>
      </c>
      <c r="E63" s="33">
        <v>114.68</v>
      </c>
      <c r="F63" s="34"/>
      <c r="G63" s="29">
        <f t="shared" si="4"/>
        <v>0</v>
      </c>
    </row>
    <row r="64" spans="2:7" x14ac:dyDescent="0.25">
      <c r="B64" s="30" t="s">
        <v>89</v>
      </c>
      <c r="C64" s="31" t="s">
        <v>90</v>
      </c>
      <c r="D64" s="32" t="s">
        <v>17</v>
      </c>
      <c r="E64" s="33">
        <v>129.37</v>
      </c>
      <c r="F64" s="34"/>
      <c r="G64" s="29">
        <f t="shared" si="4"/>
        <v>0</v>
      </c>
    </row>
    <row r="65" spans="2:7" ht="24" x14ac:dyDescent="0.25">
      <c r="B65" s="30" t="s">
        <v>91</v>
      </c>
      <c r="C65" s="31" t="s">
        <v>92</v>
      </c>
      <c r="D65" s="32" t="s">
        <v>93</v>
      </c>
      <c r="E65" s="33">
        <v>1</v>
      </c>
      <c r="F65" s="34"/>
      <c r="G65" s="29">
        <f t="shared" si="4"/>
        <v>0</v>
      </c>
    </row>
    <row r="66" spans="2:7" ht="24" x14ac:dyDescent="0.25">
      <c r="B66" s="30" t="s">
        <v>94</v>
      </c>
      <c r="C66" s="31" t="s">
        <v>95</v>
      </c>
      <c r="D66" s="32" t="s">
        <v>93</v>
      </c>
      <c r="E66" s="33">
        <v>1</v>
      </c>
      <c r="F66" s="34"/>
      <c r="G66" s="29">
        <f t="shared" si="4"/>
        <v>0</v>
      </c>
    </row>
    <row r="67" spans="2:7" x14ac:dyDescent="0.25">
      <c r="B67" s="30" t="s">
        <v>96</v>
      </c>
      <c r="C67" s="31" t="s">
        <v>97</v>
      </c>
      <c r="D67" s="32" t="s">
        <v>15</v>
      </c>
      <c r="E67" s="33">
        <v>57.96</v>
      </c>
      <c r="F67" s="34"/>
      <c r="G67" s="29">
        <f t="shared" si="4"/>
        <v>0</v>
      </c>
    </row>
    <row r="68" spans="2:7" x14ac:dyDescent="0.25">
      <c r="B68" s="18">
        <v>5</v>
      </c>
      <c r="C68" s="19" t="s">
        <v>98</v>
      </c>
      <c r="D68" s="20"/>
      <c r="E68" s="21"/>
      <c r="F68" s="22"/>
      <c r="G68" s="21">
        <f>SUM(G69:G72)</f>
        <v>0</v>
      </c>
    </row>
    <row r="69" spans="2:7" x14ac:dyDescent="0.25">
      <c r="B69" s="30">
        <v>5.0999999999999996</v>
      </c>
      <c r="C69" s="31" t="s">
        <v>98</v>
      </c>
      <c r="D69" s="32" t="s">
        <v>81</v>
      </c>
      <c r="E69" s="33">
        <v>141257.70000000001</v>
      </c>
      <c r="F69" s="34"/>
      <c r="G69" s="29">
        <f>E69*F69</f>
        <v>0</v>
      </c>
    </row>
    <row r="70" spans="2:7" x14ac:dyDescent="0.25">
      <c r="B70" s="30">
        <v>5.2</v>
      </c>
      <c r="C70" s="31" t="s">
        <v>99</v>
      </c>
      <c r="D70" s="32" t="s">
        <v>81</v>
      </c>
      <c r="E70" s="33">
        <v>2471.7000000000003</v>
      </c>
      <c r="F70" s="34"/>
      <c r="G70" s="29">
        <f t="shared" ref="G70:G72" si="5">E70*F70</f>
        <v>0</v>
      </c>
    </row>
    <row r="71" spans="2:7" x14ac:dyDescent="0.25">
      <c r="B71" s="30">
        <v>5.3</v>
      </c>
      <c r="C71" s="31" t="s">
        <v>100</v>
      </c>
      <c r="D71" s="32" t="s">
        <v>81</v>
      </c>
      <c r="E71" s="33">
        <v>1555.05</v>
      </c>
      <c r="F71" s="34"/>
      <c r="G71" s="29">
        <f t="shared" si="5"/>
        <v>0</v>
      </c>
    </row>
    <row r="72" spans="2:7" ht="24" x14ac:dyDescent="0.25">
      <c r="B72" s="30">
        <v>5.4</v>
      </c>
      <c r="C72" s="31" t="s">
        <v>101</v>
      </c>
      <c r="D72" s="32" t="s">
        <v>93</v>
      </c>
      <c r="E72" s="33">
        <v>1004</v>
      </c>
      <c r="F72" s="34"/>
      <c r="G72" s="29">
        <f t="shared" si="5"/>
        <v>0</v>
      </c>
    </row>
    <row r="73" spans="2:7" x14ac:dyDescent="0.25">
      <c r="B73" s="18">
        <v>6</v>
      </c>
      <c r="C73" s="19" t="s">
        <v>102</v>
      </c>
      <c r="D73" s="20"/>
      <c r="E73" s="21"/>
      <c r="F73" s="22"/>
      <c r="G73" s="21">
        <f>SUM(G74:G75)</f>
        <v>0</v>
      </c>
    </row>
    <row r="74" spans="2:7" ht="33.75" x14ac:dyDescent="0.25">
      <c r="B74" s="30">
        <v>6.1</v>
      </c>
      <c r="C74" s="31" t="s">
        <v>103</v>
      </c>
      <c r="D74" s="32" t="s">
        <v>12</v>
      </c>
      <c r="E74" s="33">
        <v>120.89</v>
      </c>
      <c r="F74" s="34"/>
      <c r="G74" s="29">
        <f>E74*F74</f>
        <v>0</v>
      </c>
    </row>
    <row r="75" spans="2:7" ht="33.75" x14ac:dyDescent="0.25">
      <c r="B75" s="30">
        <v>6.2</v>
      </c>
      <c r="C75" s="31" t="s">
        <v>104</v>
      </c>
      <c r="D75" s="32" t="s">
        <v>12</v>
      </c>
      <c r="E75" s="33">
        <v>60</v>
      </c>
      <c r="F75" s="34"/>
      <c r="G75" s="29">
        <f>E75*F75</f>
        <v>0</v>
      </c>
    </row>
    <row r="76" spans="2:7" x14ac:dyDescent="0.25">
      <c r="B76" s="18">
        <v>7</v>
      </c>
      <c r="C76" s="19" t="s">
        <v>105</v>
      </c>
      <c r="D76" s="20"/>
      <c r="E76" s="21"/>
      <c r="F76" s="22"/>
      <c r="G76" s="21">
        <f>SUM(G77:G80)</f>
        <v>0</v>
      </c>
    </row>
    <row r="77" spans="2:7" x14ac:dyDescent="0.25">
      <c r="B77" s="30">
        <v>7.1</v>
      </c>
      <c r="C77" s="31" t="s">
        <v>106</v>
      </c>
      <c r="D77" s="32" t="s">
        <v>12</v>
      </c>
      <c r="E77" s="33">
        <v>60</v>
      </c>
      <c r="F77" s="34"/>
      <c r="G77" s="29">
        <f>E77*F77</f>
        <v>0</v>
      </c>
    </row>
    <row r="78" spans="2:7" x14ac:dyDescent="0.25">
      <c r="B78" s="30">
        <v>7.2</v>
      </c>
      <c r="C78" s="31" t="s">
        <v>107</v>
      </c>
      <c r="D78" s="32" t="s">
        <v>108</v>
      </c>
      <c r="E78" s="33">
        <v>60</v>
      </c>
      <c r="F78" s="34"/>
      <c r="G78" s="29">
        <f t="shared" ref="G78:G80" si="6">E78*F78</f>
        <v>0</v>
      </c>
    </row>
    <row r="79" spans="2:7" ht="22.5" x14ac:dyDescent="0.25">
      <c r="B79" s="30">
        <v>7.3</v>
      </c>
      <c r="C79" s="31" t="s">
        <v>109</v>
      </c>
      <c r="D79" s="32" t="s">
        <v>12</v>
      </c>
      <c r="E79" s="33">
        <v>900</v>
      </c>
      <c r="F79" s="34"/>
      <c r="G79" s="29">
        <f t="shared" si="6"/>
        <v>0</v>
      </c>
    </row>
    <row r="80" spans="2:7" x14ac:dyDescent="0.25">
      <c r="B80" s="30">
        <v>7.4</v>
      </c>
      <c r="C80" s="31" t="s">
        <v>110</v>
      </c>
      <c r="D80" s="32" t="s">
        <v>84</v>
      </c>
      <c r="E80" s="33">
        <v>460</v>
      </c>
      <c r="F80" s="34"/>
      <c r="G80" s="29">
        <f t="shared" si="6"/>
        <v>0</v>
      </c>
    </row>
    <row r="81" spans="2:7" x14ac:dyDescent="0.25">
      <c r="B81" s="18">
        <v>8</v>
      </c>
      <c r="C81" s="19" t="s">
        <v>111</v>
      </c>
      <c r="D81" s="20"/>
      <c r="E81" s="21"/>
      <c r="F81" s="22"/>
      <c r="G81" s="21">
        <f>SUM(G82:G98)</f>
        <v>0</v>
      </c>
    </row>
    <row r="82" spans="2:7" ht="22.5" x14ac:dyDescent="0.25">
      <c r="B82" s="30">
        <v>8.1</v>
      </c>
      <c r="C82" s="31" t="s">
        <v>112</v>
      </c>
      <c r="D82" s="32" t="s">
        <v>12</v>
      </c>
      <c r="E82" s="33">
        <v>1002.52</v>
      </c>
      <c r="F82" s="34"/>
      <c r="G82" s="29">
        <f>E82*F82</f>
        <v>0</v>
      </c>
    </row>
    <row r="83" spans="2:7" ht="22.5" x14ac:dyDescent="0.25">
      <c r="B83" s="30">
        <v>8.1999999999999993</v>
      </c>
      <c r="C83" s="31" t="s">
        <v>113</v>
      </c>
      <c r="D83" s="32" t="s">
        <v>84</v>
      </c>
      <c r="E83" s="33">
        <v>890</v>
      </c>
      <c r="F83" s="34"/>
      <c r="G83" s="29">
        <f t="shared" ref="G83:G97" si="7">E83*F83</f>
        <v>0</v>
      </c>
    </row>
    <row r="84" spans="2:7" x14ac:dyDescent="0.25">
      <c r="B84" s="30">
        <v>8.3000000000000007</v>
      </c>
      <c r="C84" s="31" t="s">
        <v>114</v>
      </c>
      <c r="D84" s="32" t="s">
        <v>12</v>
      </c>
      <c r="E84" s="33">
        <v>1104.75</v>
      </c>
      <c r="F84" s="34"/>
      <c r="G84" s="29">
        <f t="shared" si="7"/>
        <v>0</v>
      </c>
    </row>
    <row r="85" spans="2:7" x14ac:dyDescent="0.25">
      <c r="B85" s="30">
        <v>8.4</v>
      </c>
      <c r="C85" s="31" t="s">
        <v>115</v>
      </c>
      <c r="D85" s="32" t="s">
        <v>84</v>
      </c>
      <c r="E85" s="33">
        <v>300</v>
      </c>
      <c r="F85" s="34"/>
      <c r="G85" s="29">
        <f t="shared" si="7"/>
        <v>0</v>
      </c>
    </row>
    <row r="86" spans="2:7" x14ac:dyDescent="0.25">
      <c r="B86" s="30">
        <v>8.5</v>
      </c>
      <c r="C86" s="31" t="s">
        <v>116</v>
      </c>
      <c r="D86" s="32" t="s">
        <v>84</v>
      </c>
      <c r="E86" s="33">
        <v>70.25</v>
      </c>
      <c r="F86" s="34"/>
      <c r="G86" s="29">
        <f t="shared" si="7"/>
        <v>0</v>
      </c>
    </row>
    <row r="87" spans="2:7" x14ac:dyDescent="0.25">
      <c r="B87" s="30">
        <v>8.6</v>
      </c>
      <c r="C87" s="31" t="s">
        <v>117</v>
      </c>
      <c r="D87" s="32" t="s">
        <v>84</v>
      </c>
      <c r="E87" s="33">
        <v>33.5</v>
      </c>
      <c r="F87" s="34"/>
      <c r="G87" s="29">
        <f t="shared" si="7"/>
        <v>0</v>
      </c>
    </row>
    <row r="88" spans="2:7" ht="22.5" x14ac:dyDescent="0.25">
      <c r="B88" s="30">
        <v>8.6999999999999993</v>
      </c>
      <c r="C88" s="31" t="s">
        <v>118</v>
      </c>
      <c r="D88" s="32" t="s">
        <v>84</v>
      </c>
      <c r="E88" s="33">
        <v>203.75</v>
      </c>
      <c r="F88" s="34"/>
      <c r="G88" s="29">
        <f t="shared" si="7"/>
        <v>0</v>
      </c>
    </row>
    <row r="89" spans="2:7" x14ac:dyDescent="0.25">
      <c r="B89" s="30">
        <v>8.8000000000000007</v>
      </c>
      <c r="C89" s="31" t="s">
        <v>119</v>
      </c>
      <c r="D89" s="32" t="s">
        <v>84</v>
      </c>
      <c r="E89" s="33">
        <v>183.47</v>
      </c>
      <c r="F89" s="34"/>
      <c r="G89" s="29">
        <f t="shared" si="7"/>
        <v>0</v>
      </c>
    </row>
    <row r="90" spans="2:7" ht="22.5" x14ac:dyDescent="0.25">
      <c r="B90" s="30">
        <v>8.9</v>
      </c>
      <c r="C90" s="31" t="s">
        <v>120</v>
      </c>
      <c r="D90" s="32" t="s">
        <v>84</v>
      </c>
      <c r="E90" s="33">
        <v>1947</v>
      </c>
      <c r="F90" s="34"/>
      <c r="G90" s="29">
        <f t="shared" si="7"/>
        <v>0</v>
      </c>
    </row>
    <row r="91" spans="2:7" x14ac:dyDescent="0.25">
      <c r="B91" s="35">
        <v>8.1</v>
      </c>
      <c r="C91" s="31" t="s">
        <v>121</v>
      </c>
      <c r="D91" s="32" t="s">
        <v>84</v>
      </c>
      <c r="E91" s="33">
        <v>238.33</v>
      </c>
      <c r="F91" s="34"/>
      <c r="G91" s="29">
        <f t="shared" si="7"/>
        <v>0</v>
      </c>
    </row>
    <row r="92" spans="2:7" ht="22.5" x14ac:dyDescent="0.25">
      <c r="B92" s="30">
        <v>8.11</v>
      </c>
      <c r="C92" s="31" t="s">
        <v>122</v>
      </c>
      <c r="D92" s="32" t="s">
        <v>84</v>
      </c>
      <c r="E92" s="33">
        <v>357.5</v>
      </c>
      <c r="F92" s="34"/>
      <c r="G92" s="29">
        <f t="shared" si="7"/>
        <v>0</v>
      </c>
    </row>
    <row r="93" spans="2:7" ht="22.5" x14ac:dyDescent="0.25">
      <c r="B93" s="35">
        <v>8.1199999999999992</v>
      </c>
      <c r="C93" s="31" t="s">
        <v>123</v>
      </c>
      <c r="D93" s="32" t="s">
        <v>84</v>
      </c>
      <c r="E93" s="33">
        <v>183.47</v>
      </c>
      <c r="F93" s="34"/>
      <c r="G93" s="29">
        <f t="shared" si="7"/>
        <v>0</v>
      </c>
    </row>
    <row r="94" spans="2:7" x14ac:dyDescent="0.25">
      <c r="B94" s="30">
        <v>8.1300000000000008</v>
      </c>
      <c r="C94" s="31" t="s">
        <v>124</v>
      </c>
      <c r="D94" s="32" t="s">
        <v>84</v>
      </c>
      <c r="E94" s="33">
        <v>46</v>
      </c>
      <c r="F94" s="34"/>
      <c r="G94" s="29">
        <f t="shared" si="7"/>
        <v>0</v>
      </c>
    </row>
    <row r="95" spans="2:7" ht="33.75" x14ac:dyDescent="0.25">
      <c r="B95" s="35">
        <v>8.14</v>
      </c>
      <c r="C95" s="31" t="s">
        <v>125</v>
      </c>
      <c r="D95" s="32" t="s">
        <v>84</v>
      </c>
      <c r="E95" s="33">
        <v>10.8</v>
      </c>
      <c r="F95" s="34"/>
      <c r="G95" s="29">
        <f t="shared" si="7"/>
        <v>0</v>
      </c>
    </row>
    <row r="96" spans="2:7" x14ac:dyDescent="0.25">
      <c r="B96" s="30">
        <v>8.15</v>
      </c>
      <c r="C96" s="31" t="s">
        <v>126</v>
      </c>
      <c r="D96" s="32" t="s">
        <v>84</v>
      </c>
      <c r="E96" s="33">
        <v>360.58</v>
      </c>
      <c r="F96" s="34"/>
      <c r="G96" s="29">
        <f t="shared" si="7"/>
        <v>0</v>
      </c>
    </row>
    <row r="97" spans="2:7" x14ac:dyDescent="0.25">
      <c r="B97" s="35">
        <v>8.16</v>
      </c>
      <c r="C97" s="31" t="s">
        <v>127</v>
      </c>
      <c r="D97" s="32" t="s">
        <v>12</v>
      </c>
      <c r="E97" s="33">
        <v>108.55</v>
      </c>
      <c r="F97" s="34"/>
      <c r="G97" s="29">
        <f t="shared" si="7"/>
        <v>0</v>
      </c>
    </row>
    <row r="98" spans="2:7" x14ac:dyDescent="0.25">
      <c r="B98" s="30">
        <v>8.17</v>
      </c>
      <c r="C98" s="31" t="s">
        <v>128</v>
      </c>
      <c r="D98" s="32" t="s">
        <v>12</v>
      </c>
      <c r="E98" s="33">
        <v>55.07</v>
      </c>
      <c r="F98" s="34"/>
      <c r="G98" s="29">
        <f>+F98*E98</f>
        <v>0</v>
      </c>
    </row>
    <row r="99" spans="2:7" x14ac:dyDescent="0.25">
      <c r="B99" s="18">
        <v>9</v>
      </c>
      <c r="C99" s="19" t="s">
        <v>129</v>
      </c>
      <c r="D99" s="20"/>
      <c r="E99" s="21"/>
      <c r="F99" s="22"/>
      <c r="G99" s="21">
        <f>SUM(G100:G106)</f>
        <v>0</v>
      </c>
    </row>
    <row r="100" spans="2:7" ht="22.5" x14ac:dyDescent="0.25">
      <c r="B100" s="30">
        <v>9.1</v>
      </c>
      <c r="C100" s="31" t="s">
        <v>130</v>
      </c>
      <c r="D100" s="32" t="s">
        <v>12</v>
      </c>
      <c r="E100" s="33">
        <v>609.54999999999995</v>
      </c>
      <c r="F100" s="34"/>
      <c r="G100" s="29">
        <f>E100*F100</f>
        <v>0</v>
      </c>
    </row>
    <row r="101" spans="2:7" x14ac:dyDescent="0.25">
      <c r="B101" s="30">
        <v>9.1999999999999993</v>
      </c>
      <c r="C101" s="31" t="s">
        <v>131</v>
      </c>
      <c r="D101" s="32" t="s">
        <v>12</v>
      </c>
      <c r="E101" s="33">
        <v>1991.54</v>
      </c>
      <c r="F101" s="34"/>
      <c r="G101" s="29">
        <f t="shared" ref="G101:G106" si="8">E101*F101</f>
        <v>0</v>
      </c>
    </row>
    <row r="102" spans="2:7" x14ac:dyDescent="0.25">
      <c r="B102" s="30">
        <v>9.3000000000000007</v>
      </c>
      <c r="C102" s="31" t="s">
        <v>132</v>
      </c>
      <c r="D102" s="32" t="s">
        <v>84</v>
      </c>
      <c r="E102" s="33">
        <v>963.39</v>
      </c>
      <c r="F102" s="34"/>
      <c r="G102" s="29">
        <f t="shared" si="8"/>
        <v>0</v>
      </c>
    </row>
    <row r="103" spans="2:7" x14ac:dyDescent="0.25">
      <c r="B103" s="30">
        <v>9.4</v>
      </c>
      <c r="C103" s="31" t="s">
        <v>133</v>
      </c>
      <c r="D103" s="32" t="s">
        <v>12</v>
      </c>
      <c r="E103" s="33">
        <v>611.91999999999996</v>
      </c>
      <c r="F103" s="34"/>
      <c r="G103" s="29">
        <f t="shared" si="8"/>
        <v>0</v>
      </c>
    </row>
    <row r="104" spans="2:7" x14ac:dyDescent="0.25">
      <c r="B104" s="30">
        <v>9.5</v>
      </c>
      <c r="C104" s="31" t="s">
        <v>134</v>
      </c>
      <c r="D104" s="32" t="s">
        <v>84</v>
      </c>
      <c r="E104" s="33">
        <v>428</v>
      </c>
      <c r="F104" s="34"/>
      <c r="G104" s="29">
        <f t="shared" si="8"/>
        <v>0</v>
      </c>
    </row>
    <row r="105" spans="2:7" x14ac:dyDescent="0.25">
      <c r="B105" s="30">
        <v>9.6</v>
      </c>
      <c r="C105" s="31" t="s">
        <v>135</v>
      </c>
      <c r="D105" s="32" t="s">
        <v>84</v>
      </c>
      <c r="E105" s="33">
        <v>220</v>
      </c>
      <c r="F105" s="34"/>
      <c r="G105" s="29">
        <f t="shared" si="8"/>
        <v>0</v>
      </c>
    </row>
    <row r="106" spans="2:7" x14ac:dyDescent="0.25">
      <c r="B106" s="30">
        <v>9.6999999999999993</v>
      </c>
      <c r="C106" s="31" t="s">
        <v>136</v>
      </c>
      <c r="D106" s="32" t="s">
        <v>84</v>
      </c>
      <c r="E106" s="33">
        <v>1013.5</v>
      </c>
      <c r="F106" s="34"/>
      <c r="G106" s="29">
        <f t="shared" si="8"/>
        <v>0</v>
      </c>
    </row>
    <row r="107" spans="2:7" x14ac:dyDescent="0.25">
      <c r="B107" s="18">
        <v>10</v>
      </c>
      <c r="C107" s="19" t="s">
        <v>137</v>
      </c>
      <c r="D107" s="20"/>
      <c r="E107" s="21"/>
      <c r="F107" s="22"/>
      <c r="G107" s="21">
        <f>SUM(G108:G113)</f>
        <v>0</v>
      </c>
    </row>
    <row r="108" spans="2:7" x14ac:dyDescent="0.25">
      <c r="B108" s="30">
        <v>10.1</v>
      </c>
      <c r="C108" s="31" t="s">
        <v>138</v>
      </c>
      <c r="D108" s="32" t="s">
        <v>12</v>
      </c>
      <c r="E108" s="33">
        <v>68.8</v>
      </c>
      <c r="F108" s="34"/>
      <c r="G108" s="29">
        <f>E108*F108</f>
        <v>0</v>
      </c>
    </row>
    <row r="109" spans="2:7" x14ac:dyDescent="0.25">
      <c r="B109" s="30">
        <v>10.199999999999999</v>
      </c>
      <c r="C109" s="31" t="s">
        <v>139</v>
      </c>
      <c r="D109" s="32" t="s">
        <v>12</v>
      </c>
      <c r="E109" s="33">
        <v>4.6100000000000003</v>
      </c>
      <c r="F109" s="34"/>
      <c r="G109" s="29">
        <f t="shared" ref="G109:G113" si="9">E109*F109</f>
        <v>0</v>
      </c>
    </row>
    <row r="110" spans="2:7" x14ac:dyDescent="0.25">
      <c r="B110" s="30">
        <v>10.3</v>
      </c>
      <c r="C110" s="31" t="s">
        <v>140</v>
      </c>
      <c r="D110" s="32" t="s">
        <v>12</v>
      </c>
      <c r="E110" s="33">
        <v>1019.2</v>
      </c>
      <c r="F110" s="34"/>
      <c r="G110" s="29">
        <f t="shared" si="9"/>
        <v>0</v>
      </c>
    </row>
    <row r="111" spans="2:7" ht="22.5" x14ac:dyDescent="0.25">
      <c r="B111" s="30">
        <v>10.4</v>
      </c>
      <c r="C111" s="31" t="s">
        <v>141</v>
      </c>
      <c r="D111" s="32" t="s">
        <v>84</v>
      </c>
      <c r="E111" s="33">
        <v>192.19</v>
      </c>
      <c r="F111" s="34"/>
      <c r="G111" s="29">
        <f t="shared" si="9"/>
        <v>0</v>
      </c>
    </row>
    <row r="112" spans="2:7" x14ac:dyDescent="0.25">
      <c r="B112" s="30">
        <v>10.5</v>
      </c>
      <c r="C112" s="31" t="s">
        <v>142</v>
      </c>
      <c r="D112" s="32" t="s">
        <v>84</v>
      </c>
      <c r="E112" s="33">
        <v>163</v>
      </c>
      <c r="F112" s="34"/>
      <c r="G112" s="29">
        <f t="shared" si="9"/>
        <v>0</v>
      </c>
    </row>
    <row r="113" spans="2:7" x14ac:dyDescent="0.25">
      <c r="B113" s="30">
        <v>10.6</v>
      </c>
      <c r="C113" s="31" t="s">
        <v>143</v>
      </c>
      <c r="D113" s="32" t="s">
        <v>12</v>
      </c>
      <c r="E113" s="33">
        <v>36</v>
      </c>
      <c r="F113" s="34"/>
      <c r="G113" s="29">
        <f t="shared" si="9"/>
        <v>0</v>
      </c>
    </row>
    <row r="114" spans="2:7" x14ac:dyDescent="0.25">
      <c r="B114" s="18">
        <v>11</v>
      </c>
      <c r="C114" s="19" t="s">
        <v>144</v>
      </c>
      <c r="D114" s="20"/>
      <c r="E114" s="21"/>
      <c r="F114" s="22"/>
      <c r="G114" s="21">
        <f>SUM(G115:G133)</f>
        <v>0</v>
      </c>
    </row>
    <row r="115" spans="2:7" x14ac:dyDescent="0.25">
      <c r="B115" s="30">
        <v>11.1</v>
      </c>
      <c r="C115" s="31" t="s">
        <v>145</v>
      </c>
      <c r="D115" s="32" t="s">
        <v>84</v>
      </c>
      <c r="E115" s="33">
        <v>758.47</v>
      </c>
      <c r="F115" s="34"/>
      <c r="G115" s="29">
        <f>E115*F115</f>
        <v>0</v>
      </c>
    </row>
    <row r="116" spans="2:7" ht="22.5" x14ac:dyDescent="0.25">
      <c r="B116" s="30">
        <v>11.2</v>
      </c>
      <c r="C116" s="31" t="s">
        <v>146</v>
      </c>
      <c r="D116" s="32" t="s">
        <v>12</v>
      </c>
      <c r="E116" s="33">
        <v>944.25</v>
      </c>
      <c r="F116" s="34"/>
      <c r="G116" s="29">
        <f t="shared" ref="G116:G132" si="10">E116*F116</f>
        <v>0</v>
      </c>
    </row>
    <row r="117" spans="2:7" ht="22.5" x14ac:dyDescent="0.25">
      <c r="B117" s="30">
        <v>11.3</v>
      </c>
      <c r="C117" s="31" t="s">
        <v>147</v>
      </c>
      <c r="D117" s="32" t="s">
        <v>12</v>
      </c>
      <c r="E117" s="33">
        <v>172.8</v>
      </c>
      <c r="F117" s="34"/>
      <c r="G117" s="29">
        <f t="shared" si="10"/>
        <v>0</v>
      </c>
    </row>
    <row r="118" spans="2:7" x14ac:dyDescent="0.25">
      <c r="B118" s="30">
        <v>11.4</v>
      </c>
      <c r="C118" s="31" t="s">
        <v>148</v>
      </c>
      <c r="D118" s="32" t="s">
        <v>12</v>
      </c>
      <c r="E118" s="33">
        <v>818.83</v>
      </c>
      <c r="F118" s="34"/>
      <c r="G118" s="29">
        <f t="shared" si="10"/>
        <v>0</v>
      </c>
    </row>
    <row r="119" spans="2:7" ht="22.5" x14ac:dyDescent="0.25">
      <c r="B119" s="30">
        <v>11.5</v>
      </c>
      <c r="C119" s="31" t="s">
        <v>149</v>
      </c>
      <c r="D119" s="32" t="s">
        <v>12</v>
      </c>
      <c r="E119" s="33">
        <v>402.58</v>
      </c>
      <c r="F119" s="34"/>
      <c r="G119" s="29">
        <f>+F119*E119</f>
        <v>0</v>
      </c>
    </row>
    <row r="120" spans="2:7" x14ac:dyDescent="0.25">
      <c r="B120" s="30">
        <v>11.6</v>
      </c>
      <c r="C120" s="31" t="s">
        <v>150</v>
      </c>
      <c r="D120" s="32" t="s">
        <v>84</v>
      </c>
      <c r="E120" s="33">
        <v>460</v>
      </c>
      <c r="F120" s="34"/>
      <c r="G120" s="29">
        <f t="shared" si="10"/>
        <v>0</v>
      </c>
    </row>
    <row r="121" spans="2:7" x14ac:dyDescent="0.25">
      <c r="B121" s="30">
        <v>11.7</v>
      </c>
      <c r="C121" s="31" t="s">
        <v>151</v>
      </c>
      <c r="D121" s="32" t="s">
        <v>84</v>
      </c>
      <c r="E121" s="33">
        <v>160</v>
      </c>
      <c r="F121" s="34"/>
      <c r="G121" s="29">
        <f t="shared" si="10"/>
        <v>0</v>
      </c>
    </row>
    <row r="122" spans="2:7" x14ac:dyDescent="0.25">
      <c r="B122" s="30">
        <v>11.8</v>
      </c>
      <c r="C122" s="31" t="s">
        <v>152</v>
      </c>
      <c r="D122" s="32" t="s">
        <v>12</v>
      </c>
      <c r="E122" s="33">
        <v>25.5</v>
      </c>
      <c r="F122" s="34"/>
      <c r="G122" s="29">
        <f t="shared" si="10"/>
        <v>0</v>
      </c>
    </row>
    <row r="123" spans="2:7" ht="22.5" x14ac:dyDescent="0.25">
      <c r="B123" s="30">
        <v>11.9</v>
      </c>
      <c r="C123" s="31" t="s">
        <v>153</v>
      </c>
      <c r="D123" s="32" t="s">
        <v>84</v>
      </c>
      <c r="E123" s="33">
        <v>22.6</v>
      </c>
      <c r="F123" s="34"/>
      <c r="G123" s="29">
        <f t="shared" si="10"/>
        <v>0</v>
      </c>
    </row>
    <row r="124" spans="2:7" x14ac:dyDescent="0.25">
      <c r="B124" s="35">
        <v>11.1</v>
      </c>
      <c r="C124" s="31" t="s">
        <v>154</v>
      </c>
      <c r="D124" s="32" t="s">
        <v>12</v>
      </c>
      <c r="E124" s="33">
        <v>283.64999999999998</v>
      </c>
      <c r="F124" s="34"/>
      <c r="G124" s="29">
        <f t="shared" si="10"/>
        <v>0</v>
      </c>
    </row>
    <row r="125" spans="2:7" x14ac:dyDescent="0.25">
      <c r="B125" s="30">
        <v>11.11</v>
      </c>
      <c r="C125" s="31" t="s">
        <v>155</v>
      </c>
      <c r="D125" s="32" t="s">
        <v>84</v>
      </c>
      <c r="E125" s="33">
        <v>192.19</v>
      </c>
      <c r="F125" s="34"/>
      <c r="G125" s="29">
        <f t="shared" si="10"/>
        <v>0</v>
      </c>
    </row>
    <row r="126" spans="2:7" x14ac:dyDescent="0.25">
      <c r="B126" s="30">
        <v>11.12</v>
      </c>
      <c r="C126" s="31" t="s">
        <v>156</v>
      </c>
      <c r="D126" s="32" t="s">
        <v>12</v>
      </c>
      <c r="E126" s="33">
        <v>45.22</v>
      </c>
      <c r="F126" s="34"/>
      <c r="G126" s="29">
        <f t="shared" si="10"/>
        <v>0</v>
      </c>
    </row>
    <row r="127" spans="2:7" ht="22.5" x14ac:dyDescent="0.25">
      <c r="B127" s="30">
        <v>11.13</v>
      </c>
      <c r="C127" s="31" t="s">
        <v>157</v>
      </c>
      <c r="D127" s="32" t="s">
        <v>12</v>
      </c>
      <c r="E127" s="33">
        <v>12.6</v>
      </c>
      <c r="F127" s="34"/>
      <c r="G127" s="29">
        <f t="shared" si="10"/>
        <v>0</v>
      </c>
    </row>
    <row r="128" spans="2:7" ht="22.5" x14ac:dyDescent="0.25">
      <c r="B128" s="30">
        <v>11.14</v>
      </c>
      <c r="C128" s="31" t="s">
        <v>158</v>
      </c>
      <c r="D128" s="32" t="s">
        <v>84</v>
      </c>
      <c r="E128" s="33">
        <v>383</v>
      </c>
      <c r="F128" s="34"/>
      <c r="G128" s="29">
        <f t="shared" si="10"/>
        <v>0</v>
      </c>
    </row>
    <row r="129" spans="2:7" x14ac:dyDescent="0.25">
      <c r="B129" s="30">
        <v>11.15</v>
      </c>
      <c r="C129" s="31" t="s">
        <v>159</v>
      </c>
      <c r="D129" s="32" t="s">
        <v>12</v>
      </c>
      <c r="E129" s="33">
        <v>6.25</v>
      </c>
      <c r="F129" s="34"/>
      <c r="G129" s="29">
        <f t="shared" si="10"/>
        <v>0</v>
      </c>
    </row>
    <row r="130" spans="2:7" ht="33.75" x14ac:dyDescent="0.25">
      <c r="B130" s="30">
        <v>11.16</v>
      </c>
      <c r="C130" s="31" t="s">
        <v>160</v>
      </c>
      <c r="D130" s="32" t="s">
        <v>12</v>
      </c>
      <c r="E130" s="33">
        <v>421.63</v>
      </c>
      <c r="F130" s="34"/>
      <c r="G130" s="29">
        <f t="shared" si="10"/>
        <v>0</v>
      </c>
    </row>
    <row r="131" spans="2:7" x14ac:dyDescent="0.25">
      <c r="B131" s="30">
        <v>11.17</v>
      </c>
      <c r="C131" s="31" t="s">
        <v>156</v>
      </c>
      <c r="D131" s="32" t="s">
        <v>12</v>
      </c>
      <c r="E131" s="33">
        <v>7.56</v>
      </c>
      <c r="F131" s="34"/>
      <c r="G131" s="29">
        <f t="shared" si="10"/>
        <v>0</v>
      </c>
    </row>
    <row r="132" spans="2:7" x14ac:dyDescent="0.25">
      <c r="B132" s="30">
        <v>11.18</v>
      </c>
      <c r="C132" s="31" t="s">
        <v>161</v>
      </c>
      <c r="D132" s="32" t="s">
        <v>12</v>
      </c>
      <c r="E132" s="33">
        <v>66.78</v>
      </c>
      <c r="F132" s="34"/>
      <c r="G132" s="29">
        <f t="shared" si="10"/>
        <v>0</v>
      </c>
    </row>
    <row r="133" spans="2:7" x14ac:dyDescent="0.25">
      <c r="B133" s="30">
        <v>11.19</v>
      </c>
      <c r="C133" s="31" t="s">
        <v>162</v>
      </c>
      <c r="D133" s="32" t="s">
        <v>12</v>
      </c>
      <c r="E133" s="33">
        <v>364.07</v>
      </c>
      <c r="F133" s="34"/>
      <c r="G133" s="29">
        <f>+F133*E133</f>
        <v>0</v>
      </c>
    </row>
    <row r="134" spans="2:7" x14ac:dyDescent="0.25">
      <c r="B134" s="18">
        <v>12</v>
      </c>
      <c r="C134" s="19" t="s">
        <v>163</v>
      </c>
      <c r="D134" s="20"/>
      <c r="E134" s="21"/>
      <c r="F134" s="22"/>
      <c r="G134" s="21">
        <f>SUM(G135:G139)</f>
        <v>0</v>
      </c>
    </row>
    <row r="135" spans="2:7" x14ac:dyDescent="0.25">
      <c r="B135" s="30">
        <v>12.1</v>
      </c>
      <c r="C135" s="31" t="s">
        <v>164</v>
      </c>
      <c r="D135" s="32" t="s">
        <v>12</v>
      </c>
      <c r="E135" s="33">
        <v>1991.54</v>
      </c>
      <c r="F135" s="34"/>
      <c r="G135" s="29">
        <f>E135*F135</f>
        <v>0</v>
      </c>
    </row>
    <row r="136" spans="2:7" x14ac:dyDescent="0.25">
      <c r="B136" s="30">
        <v>12.2</v>
      </c>
      <c r="C136" s="31" t="s">
        <v>165</v>
      </c>
      <c r="D136" s="32" t="s">
        <v>84</v>
      </c>
      <c r="E136" s="33">
        <v>963.39</v>
      </c>
      <c r="F136" s="34"/>
      <c r="G136" s="29">
        <f>E136*F136</f>
        <v>0</v>
      </c>
    </row>
    <row r="137" spans="2:7" x14ac:dyDescent="0.25">
      <c r="B137" s="30">
        <v>12.3</v>
      </c>
      <c r="C137" s="31" t="s">
        <v>166</v>
      </c>
      <c r="D137" s="32" t="s">
        <v>12</v>
      </c>
      <c r="E137" s="33">
        <v>1991.54</v>
      </c>
      <c r="F137" s="34"/>
      <c r="G137" s="29">
        <f>E137*F137</f>
        <v>0</v>
      </c>
    </row>
    <row r="138" spans="2:7" ht="22.5" x14ac:dyDescent="0.25">
      <c r="B138" s="30">
        <v>12.4</v>
      </c>
      <c r="C138" s="31" t="s">
        <v>167</v>
      </c>
      <c r="D138" s="32" t="s">
        <v>12</v>
      </c>
      <c r="E138" s="33">
        <v>963.39</v>
      </c>
      <c r="F138" s="34"/>
      <c r="G138" s="29">
        <f>E138*F138</f>
        <v>0</v>
      </c>
    </row>
    <row r="139" spans="2:7" x14ac:dyDescent="0.25">
      <c r="B139" s="30">
        <v>12.5</v>
      </c>
      <c r="C139" s="31" t="s">
        <v>168</v>
      </c>
      <c r="D139" s="32" t="s">
        <v>12</v>
      </c>
      <c r="E139" s="33">
        <v>609.54999999999995</v>
      </c>
      <c r="F139" s="34"/>
      <c r="G139" s="29">
        <f>E139*F139</f>
        <v>0</v>
      </c>
    </row>
    <row r="140" spans="2:7" x14ac:dyDescent="0.25">
      <c r="B140" s="18">
        <v>13</v>
      </c>
      <c r="C140" s="19" t="s">
        <v>169</v>
      </c>
      <c r="D140" s="20"/>
      <c r="E140" s="21"/>
      <c r="F140" s="22"/>
      <c r="G140" s="21">
        <f>SUM(G141:G162)</f>
        <v>0</v>
      </c>
    </row>
    <row r="141" spans="2:7" x14ac:dyDescent="0.25">
      <c r="B141" s="30">
        <v>13.1</v>
      </c>
      <c r="C141" s="31" t="s">
        <v>170</v>
      </c>
      <c r="D141" s="32" t="s">
        <v>12</v>
      </c>
      <c r="E141" s="33">
        <v>309.55</v>
      </c>
      <c r="F141" s="34"/>
      <c r="G141" s="29">
        <f>E141*F141</f>
        <v>0</v>
      </c>
    </row>
    <row r="142" spans="2:7" ht="33.75" x14ac:dyDescent="0.25">
      <c r="B142" s="30">
        <v>13.2</v>
      </c>
      <c r="C142" s="31" t="s">
        <v>171</v>
      </c>
      <c r="D142" s="32" t="s">
        <v>108</v>
      </c>
      <c r="E142" s="33">
        <v>36</v>
      </c>
      <c r="F142" s="34"/>
      <c r="G142" s="29">
        <f t="shared" ref="G142:G145" si="11">E142*F142</f>
        <v>0</v>
      </c>
    </row>
    <row r="143" spans="2:7" ht="33.75" x14ac:dyDescent="0.25">
      <c r="B143" s="30">
        <v>13.3</v>
      </c>
      <c r="C143" s="31" t="s">
        <v>172</v>
      </c>
      <c r="D143" s="32" t="s">
        <v>108</v>
      </c>
      <c r="E143" s="33">
        <v>9</v>
      </c>
      <c r="F143" s="34"/>
      <c r="G143" s="29">
        <f t="shared" si="11"/>
        <v>0</v>
      </c>
    </row>
    <row r="144" spans="2:7" x14ac:dyDescent="0.25">
      <c r="B144" s="30">
        <v>13.4</v>
      </c>
      <c r="C144" s="31" t="s">
        <v>173</v>
      </c>
      <c r="D144" s="32" t="s">
        <v>108</v>
      </c>
      <c r="E144" s="33">
        <v>6</v>
      </c>
      <c r="F144" s="34"/>
      <c r="G144" s="29">
        <f t="shared" si="11"/>
        <v>0</v>
      </c>
    </row>
    <row r="145" spans="2:7" x14ac:dyDescent="0.25">
      <c r="B145" s="30">
        <v>13.5</v>
      </c>
      <c r="C145" s="31" t="s">
        <v>174</v>
      </c>
      <c r="D145" s="32" t="s">
        <v>108</v>
      </c>
      <c r="E145" s="33">
        <v>6</v>
      </c>
      <c r="F145" s="34"/>
      <c r="G145" s="29">
        <f t="shared" si="11"/>
        <v>0</v>
      </c>
    </row>
    <row r="146" spans="2:7" x14ac:dyDescent="0.25">
      <c r="B146" s="30">
        <v>13.6</v>
      </c>
      <c r="C146" s="31" t="s">
        <v>175</v>
      </c>
      <c r="D146" s="32" t="s">
        <v>108</v>
      </c>
      <c r="E146" s="33">
        <v>36</v>
      </c>
      <c r="F146" s="34"/>
      <c r="G146" s="29">
        <f>+F146*E146</f>
        <v>0</v>
      </c>
    </row>
    <row r="147" spans="2:7" ht="22.5" x14ac:dyDescent="0.25">
      <c r="B147" s="30">
        <v>13.7</v>
      </c>
      <c r="C147" s="31" t="s">
        <v>176</v>
      </c>
      <c r="D147" s="32" t="s">
        <v>108</v>
      </c>
      <c r="E147" s="33">
        <v>6</v>
      </c>
      <c r="F147" s="34"/>
      <c r="G147" s="29">
        <f t="shared" ref="G147:G162" si="12">+F147*E147</f>
        <v>0</v>
      </c>
    </row>
    <row r="148" spans="2:7" x14ac:dyDescent="0.25">
      <c r="B148" s="30">
        <v>13.8</v>
      </c>
      <c r="C148" s="31" t="s">
        <v>177</v>
      </c>
      <c r="D148" s="32" t="s">
        <v>108</v>
      </c>
      <c r="E148" s="33">
        <v>1</v>
      </c>
      <c r="F148" s="34"/>
      <c r="G148" s="29">
        <f t="shared" si="12"/>
        <v>0</v>
      </c>
    </row>
    <row r="149" spans="2:7" ht="33.75" x14ac:dyDescent="0.25">
      <c r="B149" s="30">
        <v>13.9</v>
      </c>
      <c r="C149" s="31" t="s">
        <v>125</v>
      </c>
      <c r="D149" s="32" t="s">
        <v>12</v>
      </c>
      <c r="E149" s="33">
        <v>10.8</v>
      </c>
      <c r="F149" s="34"/>
      <c r="G149" s="29">
        <f t="shared" si="12"/>
        <v>0</v>
      </c>
    </row>
    <row r="150" spans="2:7" x14ac:dyDescent="0.25">
      <c r="B150" s="35">
        <v>13.1</v>
      </c>
      <c r="C150" s="31" t="s">
        <v>178</v>
      </c>
      <c r="D150" s="32" t="s">
        <v>108</v>
      </c>
      <c r="E150" s="33">
        <v>6</v>
      </c>
      <c r="F150" s="34"/>
      <c r="G150" s="29">
        <f t="shared" si="12"/>
        <v>0</v>
      </c>
    </row>
    <row r="151" spans="2:7" ht="22.5" x14ac:dyDescent="0.25">
      <c r="B151" s="30">
        <v>13.11</v>
      </c>
      <c r="C151" s="31" t="s">
        <v>179</v>
      </c>
      <c r="D151" s="32" t="s">
        <v>108</v>
      </c>
      <c r="E151" s="33">
        <v>1</v>
      </c>
      <c r="F151" s="34"/>
      <c r="G151" s="29">
        <f t="shared" si="12"/>
        <v>0</v>
      </c>
    </row>
    <row r="152" spans="2:7" x14ac:dyDescent="0.25">
      <c r="B152" s="35">
        <v>13.12</v>
      </c>
      <c r="C152" s="31" t="s">
        <v>180</v>
      </c>
      <c r="D152" s="32" t="s">
        <v>108</v>
      </c>
      <c r="E152" s="33">
        <v>24</v>
      </c>
      <c r="F152" s="34"/>
      <c r="G152" s="29">
        <f t="shared" si="12"/>
        <v>0</v>
      </c>
    </row>
    <row r="153" spans="2:7" x14ac:dyDescent="0.25">
      <c r="B153" s="35">
        <v>13.13</v>
      </c>
      <c r="C153" s="31" t="s">
        <v>181</v>
      </c>
      <c r="D153" s="32" t="s">
        <v>108</v>
      </c>
      <c r="E153" s="33">
        <v>36</v>
      </c>
      <c r="F153" s="34"/>
      <c r="G153" s="29">
        <f t="shared" si="12"/>
        <v>0</v>
      </c>
    </row>
    <row r="154" spans="2:7" x14ac:dyDescent="0.25">
      <c r="B154" s="30">
        <v>13.14</v>
      </c>
      <c r="C154" s="31" t="s">
        <v>182</v>
      </c>
      <c r="D154" s="32" t="s">
        <v>108</v>
      </c>
      <c r="E154" s="33">
        <v>6</v>
      </c>
      <c r="F154" s="34"/>
      <c r="G154" s="29">
        <f t="shared" si="12"/>
        <v>0</v>
      </c>
    </row>
    <row r="155" spans="2:7" x14ac:dyDescent="0.25">
      <c r="B155" s="35">
        <v>13.15</v>
      </c>
      <c r="C155" s="31" t="s">
        <v>183</v>
      </c>
      <c r="D155" s="32" t="s">
        <v>108</v>
      </c>
      <c r="E155" s="33">
        <v>24</v>
      </c>
      <c r="F155" s="34"/>
      <c r="G155" s="29">
        <f t="shared" si="12"/>
        <v>0</v>
      </c>
    </row>
    <row r="156" spans="2:7" x14ac:dyDescent="0.25">
      <c r="B156" s="35">
        <v>13.16</v>
      </c>
      <c r="C156" s="31" t="s">
        <v>184</v>
      </c>
      <c r="D156" s="32" t="s">
        <v>108</v>
      </c>
      <c r="E156" s="33">
        <v>24</v>
      </c>
      <c r="F156" s="34"/>
      <c r="G156" s="29">
        <f t="shared" si="12"/>
        <v>0</v>
      </c>
    </row>
    <row r="157" spans="2:7" x14ac:dyDescent="0.25">
      <c r="B157" s="30">
        <v>13.17</v>
      </c>
      <c r="C157" s="31" t="s">
        <v>185</v>
      </c>
      <c r="D157" s="32" t="s">
        <v>108</v>
      </c>
      <c r="E157" s="33">
        <v>32</v>
      </c>
      <c r="F157" s="34"/>
      <c r="G157" s="29">
        <f t="shared" si="12"/>
        <v>0</v>
      </c>
    </row>
    <row r="158" spans="2:7" x14ac:dyDescent="0.25">
      <c r="B158" s="35">
        <v>13.18</v>
      </c>
      <c r="C158" s="31" t="s">
        <v>186</v>
      </c>
      <c r="D158" s="32" t="s">
        <v>108</v>
      </c>
      <c r="E158" s="33">
        <v>16</v>
      </c>
      <c r="F158" s="34"/>
      <c r="G158" s="29">
        <f t="shared" si="12"/>
        <v>0</v>
      </c>
    </row>
    <row r="159" spans="2:7" x14ac:dyDescent="0.25">
      <c r="B159" s="35">
        <v>13.19</v>
      </c>
      <c r="C159" s="31" t="s">
        <v>187</v>
      </c>
      <c r="D159" s="32" t="s">
        <v>108</v>
      </c>
      <c r="E159" s="33">
        <v>36</v>
      </c>
      <c r="F159" s="34"/>
      <c r="G159" s="29">
        <f t="shared" si="12"/>
        <v>0</v>
      </c>
    </row>
    <row r="160" spans="2:7" ht="22.5" x14ac:dyDescent="0.25">
      <c r="B160" s="35">
        <v>13.2</v>
      </c>
      <c r="C160" s="31" t="s">
        <v>188</v>
      </c>
      <c r="D160" s="32" t="s">
        <v>189</v>
      </c>
      <c r="E160" s="33">
        <v>12</v>
      </c>
      <c r="F160" s="34"/>
      <c r="G160" s="29">
        <f t="shared" si="12"/>
        <v>0</v>
      </c>
    </row>
    <row r="161" spans="2:7" ht="22.5" x14ac:dyDescent="0.25">
      <c r="B161" s="35">
        <v>13.21</v>
      </c>
      <c r="C161" s="31" t="s">
        <v>190</v>
      </c>
      <c r="D161" s="32" t="s">
        <v>108</v>
      </c>
      <c r="E161" s="33">
        <v>12</v>
      </c>
      <c r="F161" s="34"/>
      <c r="G161" s="29">
        <f t="shared" si="12"/>
        <v>0</v>
      </c>
    </row>
    <row r="162" spans="2:7" x14ac:dyDescent="0.25">
      <c r="B162" s="35">
        <v>13.22</v>
      </c>
      <c r="C162" s="31" t="s">
        <v>191</v>
      </c>
      <c r="D162" s="32" t="s">
        <v>6</v>
      </c>
      <c r="E162" s="33">
        <v>12</v>
      </c>
      <c r="F162" s="34"/>
      <c r="G162" s="29">
        <f t="shared" si="12"/>
        <v>0</v>
      </c>
    </row>
    <row r="163" spans="2:7" x14ac:dyDescent="0.25">
      <c r="B163" s="18">
        <v>14</v>
      </c>
      <c r="C163" s="19" t="s">
        <v>192</v>
      </c>
      <c r="D163" s="20"/>
      <c r="E163" s="21"/>
      <c r="F163" s="22"/>
      <c r="G163" s="21">
        <f>SUM(G164:G179)</f>
        <v>0</v>
      </c>
    </row>
    <row r="164" spans="2:7" ht="33.75" x14ac:dyDescent="0.25">
      <c r="B164" s="30">
        <v>14.1</v>
      </c>
      <c r="C164" s="31" t="s">
        <v>193</v>
      </c>
      <c r="D164" s="32" t="s">
        <v>12</v>
      </c>
      <c r="E164" s="33">
        <v>390.87</v>
      </c>
      <c r="F164" s="34"/>
      <c r="G164" s="29">
        <f>E164*F164</f>
        <v>0</v>
      </c>
    </row>
    <row r="165" spans="2:7" ht="33.75" x14ac:dyDescent="0.25">
      <c r="B165" s="30">
        <v>14.2</v>
      </c>
      <c r="C165" s="31" t="s">
        <v>194</v>
      </c>
      <c r="D165" s="32" t="s">
        <v>12</v>
      </c>
      <c r="E165" s="33">
        <v>81.69</v>
      </c>
      <c r="F165" s="34"/>
      <c r="G165" s="29">
        <f t="shared" ref="G165:G179" si="13">E165*F165</f>
        <v>0</v>
      </c>
    </row>
    <row r="166" spans="2:7" ht="33.75" x14ac:dyDescent="0.25">
      <c r="B166" s="30">
        <v>14.3</v>
      </c>
      <c r="C166" s="31" t="s">
        <v>195</v>
      </c>
      <c r="D166" s="32" t="s">
        <v>12</v>
      </c>
      <c r="E166" s="33">
        <v>5.0999999999999996</v>
      </c>
      <c r="F166" s="34"/>
      <c r="G166" s="29">
        <f t="shared" si="13"/>
        <v>0</v>
      </c>
    </row>
    <row r="167" spans="2:7" ht="45" x14ac:dyDescent="0.25">
      <c r="B167" s="30">
        <v>14.4</v>
      </c>
      <c r="C167" s="31" t="s">
        <v>196</v>
      </c>
      <c r="D167" s="32" t="s">
        <v>197</v>
      </c>
      <c r="E167" s="33">
        <v>21.62</v>
      </c>
      <c r="F167" s="34"/>
      <c r="G167" s="29">
        <f t="shared" si="13"/>
        <v>0</v>
      </c>
    </row>
    <row r="168" spans="2:7" ht="33.75" x14ac:dyDescent="0.25">
      <c r="B168" s="30">
        <v>14.5</v>
      </c>
      <c r="C168" s="31" t="s">
        <v>198</v>
      </c>
      <c r="D168" s="32" t="s">
        <v>12</v>
      </c>
      <c r="E168" s="33">
        <v>242.62</v>
      </c>
      <c r="F168" s="34"/>
      <c r="G168" s="29">
        <f t="shared" si="13"/>
        <v>0</v>
      </c>
    </row>
    <row r="169" spans="2:7" ht="33.75" x14ac:dyDescent="0.25">
      <c r="B169" s="30">
        <v>14.6</v>
      </c>
      <c r="C169" s="31" t="s">
        <v>199</v>
      </c>
      <c r="D169" s="32" t="s">
        <v>12</v>
      </c>
      <c r="E169" s="33">
        <v>75.86</v>
      </c>
      <c r="F169" s="34"/>
      <c r="G169" s="29">
        <f t="shared" si="13"/>
        <v>0</v>
      </c>
    </row>
    <row r="170" spans="2:7" ht="45" x14ac:dyDescent="0.25">
      <c r="B170" s="30">
        <v>14.7</v>
      </c>
      <c r="C170" s="31" t="s">
        <v>200</v>
      </c>
      <c r="D170" s="32" t="s">
        <v>12</v>
      </c>
      <c r="E170" s="33">
        <v>37.85</v>
      </c>
      <c r="F170" s="34"/>
      <c r="G170" s="29">
        <f t="shared" si="13"/>
        <v>0</v>
      </c>
    </row>
    <row r="171" spans="2:7" ht="45" x14ac:dyDescent="0.25">
      <c r="B171" s="30">
        <v>14.8</v>
      </c>
      <c r="C171" s="31" t="s">
        <v>201</v>
      </c>
      <c r="D171" s="32" t="s">
        <v>12</v>
      </c>
      <c r="E171" s="33">
        <v>16.329999999999998</v>
      </c>
      <c r="F171" s="34"/>
      <c r="G171" s="29">
        <f t="shared" si="13"/>
        <v>0</v>
      </c>
    </row>
    <row r="172" spans="2:7" ht="33.75" x14ac:dyDescent="0.25">
      <c r="B172" s="30">
        <v>14.9</v>
      </c>
      <c r="C172" s="31" t="s">
        <v>198</v>
      </c>
      <c r="D172" s="32" t="s">
        <v>12</v>
      </c>
      <c r="E172" s="33">
        <v>101.97</v>
      </c>
      <c r="F172" s="34"/>
      <c r="G172" s="29">
        <f t="shared" si="13"/>
        <v>0</v>
      </c>
    </row>
    <row r="173" spans="2:7" x14ac:dyDescent="0.25">
      <c r="B173" s="35">
        <v>14.1</v>
      </c>
      <c r="C173" s="31" t="s">
        <v>202</v>
      </c>
      <c r="D173" s="32" t="s">
        <v>12</v>
      </c>
      <c r="E173" s="33">
        <v>63</v>
      </c>
      <c r="F173" s="34"/>
      <c r="G173" s="29">
        <f t="shared" si="13"/>
        <v>0</v>
      </c>
    </row>
    <row r="174" spans="2:7" x14ac:dyDescent="0.25">
      <c r="B174" s="30">
        <v>14.11</v>
      </c>
      <c r="C174" s="31" t="s">
        <v>203</v>
      </c>
      <c r="D174" s="32" t="s">
        <v>12</v>
      </c>
      <c r="E174" s="33">
        <v>99</v>
      </c>
      <c r="F174" s="34"/>
      <c r="G174" s="29">
        <f t="shared" si="13"/>
        <v>0</v>
      </c>
    </row>
    <row r="175" spans="2:7" x14ac:dyDescent="0.25">
      <c r="B175" s="30">
        <v>14.12</v>
      </c>
      <c r="C175" s="31" t="s">
        <v>204</v>
      </c>
      <c r="D175" s="32" t="s">
        <v>12</v>
      </c>
      <c r="E175" s="33">
        <v>28</v>
      </c>
      <c r="F175" s="34"/>
      <c r="G175" s="29">
        <f t="shared" si="13"/>
        <v>0</v>
      </c>
    </row>
    <row r="176" spans="2:7" x14ac:dyDescent="0.25">
      <c r="B176" s="30">
        <v>14.13</v>
      </c>
      <c r="C176" s="31" t="s">
        <v>205</v>
      </c>
      <c r="D176" s="32" t="s">
        <v>12</v>
      </c>
      <c r="E176" s="33">
        <v>68</v>
      </c>
      <c r="F176" s="34"/>
      <c r="G176" s="29">
        <f t="shared" si="13"/>
        <v>0</v>
      </c>
    </row>
    <row r="177" spans="2:7" x14ac:dyDescent="0.25">
      <c r="B177" s="30">
        <v>14.14</v>
      </c>
      <c r="C177" s="31" t="s">
        <v>206</v>
      </c>
      <c r="D177" s="32" t="s">
        <v>12</v>
      </c>
      <c r="E177" s="33">
        <v>29</v>
      </c>
      <c r="F177" s="34"/>
      <c r="G177" s="29">
        <f t="shared" si="13"/>
        <v>0</v>
      </c>
    </row>
    <row r="178" spans="2:7" x14ac:dyDescent="0.25">
      <c r="B178" s="30">
        <v>14.15</v>
      </c>
      <c r="C178" s="31" t="s">
        <v>207</v>
      </c>
      <c r="D178" s="32" t="s">
        <v>12</v>
      </c>
      <c r="E178" s="33">
        <f>426+141</f>
        <v>567</v>
      </c>
      <c r="F178" s="34"/>
      <c r="G178" s="29">
        <f t="shared" si="13"/>
        <v>0</v>
      </c>
    </row>
    <row r="179" spans="2:7" x14ac:dyDescent="0.25">
      <c r="B179" s="30">
        <v>14.16</v>
      </c>
      <c r="C179" s="31" t="s">
        <v>208</v>
      </c>
      <c r="D179" s="32" t="s">
        <v>84</v>
      </c>
      <c r="E179" s="33">
        <v>64</v>
      </c>
      <c r="F179" s="34"/>
      <c r="G179" s="29">
        <f t="shared" si="13"/>
        <v>0</v>
      </c>
    </row>
    <row r="180" spans="2:7" x14ac:dyDescent="0.25">
      <c r="B180" s="18">
        <v>15</v>
      </c>
      <c r="C180" s="19" t="s">
        <v>209</v>
      </c>
      <c r="D180" s="20"/>
      <c r="E180" s="21"/>
      <c r="F180" s="22"/>
      <c r="G180" s="21">
        <f>SUM(G181:G184)</f>
        <v>0</v>
      </c>
    </row>
    <row r="181" spans="2:7" ht="33.75" x14ac:dyDescent="0.25">
      <c r="B181" s="30">
        <v>15.1</v>
      </c>
      <c r="C181" s="31" t="s">
        <v>210</v>
      </c>
      <c r="D181" s="32" t="s">
        <v>12</v>
      </c>
      <c r="E181" s="33">
        <v>48</v>
      </c>
      <c r="F181" s="34"/>
      <c r="G181" s="29">
        <f>E181*F181</f>
        <v>0</v>
      </c>
    </row>
    <row r="182" spans="2:7" x14ac:dyDescent="0.25">
      <c r="B182" s="30">
        <v>15.2</v>
      </c>
      <c r="C182" s="31" t="s">
        <v>211</v>
      </c>
      <c r="D182" s="32" t="s">
        <v>12</v>
      </c>
      <c r="E182" s="33">
        <v>900</v>
      </c>
      <c r="F182" s="34"/>
      <c r="G182" s="29">
        <f t="shared" ref="G182:G184" si="14">E182*F182</f>
        <v>0</v>
      </c>
    </row>
    <row r="183" spans="2:7" x14ac:dyDescent="0.25">
      <c r="B183" s="30">
        <v>15.3</v>
      </c>
      <c r="C183" s="31" t="s">
        <v>212</v>
      </c>
      <c r="D183" s="32" t="s">
        <v>12</v>
      </c>
      <c r="E183" s="33">
        <v>232.46</v>
      </c>
      <c r="F183" s="34"/>
      <c r="G183" s="29">
        <f>+F183*E183</f>
        <v>0</v>
      </c>
    </row>
    <row r="184" spans="2:7" x14ac:dyDescent="0.25">
      <c r="B184" s="30">
        <v>15.4</v>
      </c>
      <c r="C184" s="31" t="s">
        <v>213</v>
      </c>
      <c r="D184" s="32" t="s">
        <v>12</v>
      </c>
      <c r="E184" s="33">
        <v>74.100000000000009</v>
      </c>
      <c r="F184" s="34"/>
      <c r="G184" s="29">
        <f t="shared" si="14"/>
        <v>0</v>
      </c>
    </row>
    <row r="185" spans="2:7" x14ac:dyDescent="0.25">
      <c r="B185" s="18">
        <v>16</v>
      </c>
      <c r="C185" s="19" t="s">
        <v>214</v>
      </c>
      <c r="D185" s="20"/>
      <c r="E185" s="21"/>
      <c r="F185" s="22"/>
      <c r="G185" s="21">
        <f>SUM(G186:G211)</f>
        <v>0</v>
      </c>
    </row>
    <row r="186" spans="2:7" x14ac:dyDescent="0.25">
      <c r="B186" s="30">
        <v>16.100000000000001</v>
      </c>
      <c r="C186" s="31" t="s">
        <v>215</v>
      </c>
      <c r="D186" s="32" t="s">
        <v>108</v>
      </c>
      <c r="E186" s="33">
        <v>1</v>
      </c>
      <c r="F186" s="34"/>
      <c r="G186" s="29">
        <f>+F186*E186</f>
        <v>0</v>
      </c>
    </row>
    <row r="187" spans="2:7" ht="33.75" x14ac:dyDescent="0.25">
      <c r="B187" s="30">
        <v>16.2</v>
      </c>
      <c r="C187" s="31" t="s">
        <v>216</v>
      </c>
      <c r="D187" s="32" t="s">
        <v>197</v>
      </c>
      <c r="E187" s="33">
        <v>12</v>
      </c>
      <c r="F187" s="34"/>
      <c r="G187" s="29">
        <f t="shared" ref="G187:G211" si="15">E187*F187</f>
        <v>0</v>
      </c>
    </row>
    <row r="188" spans="2:7" ht="56.25" x14ac:dyDescent="0.25">
      <c r="B188" s="30">
        <v>16.3</v>
      </c>
      <c r="C188" s="31" t="s">
        <v>217</v>
      </c>
      <c r="D188" s="32" t="s">
        <v>197</v>
      </c>
      <c r="E188" s="33">
        <v>3</v>
      </c>
      <c r="F188" s="34"/>
      <c r="G188" s="29">
        <f t="shared" si="15"/>
        <v>0</v>
      </c>
    </row>
    <row r="189" spans="2:7" ht="33.75" x14ac:dyDescent="0.25">
      <c r="B189" s="30">
        <v>16.399999999999999</v>
      </c>
      <c r="C189" s="31" t="s">
        <v>218</v>
      </c>
      <c r="D189" s="32" t="s">
        <v>197</v>
      </c>
      <c r="E189" s="33">
        <v>1</v>
      </c>
      <c r="F189" s="34"/>
      <c r="G189" s="29">
        <f t="shared" si="15"/>
        <v>0</v>
      </c>
    </row>
    <row r="190" spans="2:7" ht="33.75" x14ac:dyDescent="0.25">
      <c r="B190" s="30">
        <v>16.5</v>
      </c>
      <c r="C190" s="31" t="s">
        <v>219</v>
      </c>
      <c r="D190" s="32" t="s">
        <v>197</v>
      </c>
      <c r="E190" s="33">
        <v>12</v>
      </c>
      <c r="F190" s="34"/>
      <c r="G190" s="29">
        <f t="shared" si="15"/>
        <v>0</v>
      </c>
    </row>
    <row r="191" spans="2:7" x14ac:dyDescent="0.25">
      <c r="B191" s="30">
        <v>16.600000000000001</v>
      </c>
      <c r="C191" s="31" t="s">
        <v>220</v>
      </c>
      <c r="D191" s="32"/>
      <c r="E191" s="33"/>
      <c r="F191" s="34"/>
      <c r="G191" s="29"/>
    </row>
    <row r="192" spans="2:7" ht="22.5" x14ac:dyDescent="0.25">
      <c r="B192" s="30" t="s">
        <v>221</v>
      </c>
      <c r="C192" s="31" t="s">
        <v>222</v>
      </c>
      <c r="D192" s="32" t="s">
        <v>6</v>
      </c>
      <c r="E192" s="33">
        <v>1</v>
      </c>
      <c r="F192" s="34"/>
      <c r="G192" s="29">
        <f t="shared" si="15"/>
        <v>0</v>
      </c>
    </row>
    <row r="193" spans="2:7" x14ac:dyDescent="0.25">
      <c r="B193" s="30" t="s">
        <v>223</v>
      </c>
      <c r="C193" s="31" t="s">
        <v>224</v>
      </c>
      <c r="D193" s="32" t="s">
        <v>6</v>
      </c>
      <c r="E193" s="33">
        <v>1</v>
      </c>
      <c r="F193" s="34"/>
      <c r="G193" s="29">
        <f t="shared" si="15"/>
        <v>0</v>
      </c>
    </row>
    <row r="194" spans="2:7" x14ac:dyDescent="0.25">
      <c r="B194" s="30" t="s">
        <v>225</v>
      </c>
      <c r="C194" s="31" t="s">
        <v>226</v>
      </c>
      <c r="D194" s="32" t="s">
        <v>6</v>
      </c>
      <c r="E194" s="33">
        <v>1</v>
      </c>
      <c r="F194" s="34"/>
      <c r="G194" s="29">
        <f t="shared" si="15"/>
        <v>0</v>
      </c>
    </row>
    <row r="195" spans="2:7" x14ac:dyDescent="0.25">
      <c r="B195" s="30" t="s">
        <v>227</v>
      </c>
      <c r="C195" s="31" t="s">
        <v>228</v>
      </c>
      <c r="D195" s="32" t="s">
        <v>6</v>
      </c>
      <c r="E195" s="33">
        <v>1</v>
      </c>
      <c r="F195" s="34"/>
      <c r="G195" s="29">
        <f t="shared" si="15"/>
        <v>0</v>
      </c>
    </row>
    <row r="196" spans="2:7" x14ac:dyDescent="0.25">
      <c r="B196" s="30" t="s">
        <v>229</v>
      </c>
      <c r="C196" s="31" t="s">
        <v>230</v>
      </c>
      <c r="D196" s="32" t="s">
        <v>6</v>
      </c>
      <c r="E196" s="33">
        <v>1</v>
      </c>
      <c r="F196" s="34"/>
      <c r="G196" s="29">
        <f t="shared" si="15"/>
        <v>0</v>
      </c>
    </row>
    <row r="197" spans="2:7" x14ac:dyDescent="0.25">
      <c r="B197" s="30" t="s">
        <v>231</v>
      </c>
      <c r="C197" s="31" t="s">
        <v>232</v>
      </c>
      <c r="D197" s="32" t="s">
        <v>6</v>
      </c>
      <c r="E197" s="33">
        <v>2</v>
      </c>
      <c r="F197" s="34"/>
      <c r="G197" s="29">
        <f t="shared" si="15"/>
        <v>0</v>
      </c>
    </row>
    <row r="198" spans="2:7" x14ac:dyDescent="0.25">
      <c r="B198" s="30" t="s">
        <v>233</v>
      </c>
      <c r="C198" s="31" t="s">
        <v>234</v>
      </c>
      <c r="D198" s="32" t="s">
        <v>6</v>
      </c>
      <c r="E198" s="33">
        <v>2</v>
      </c>
      <c r="F198" s="34"/>
      <c r="G198" s="29">
        <f t="shared" si="15"/>
        <v>0</v>
      </c>
    </row>
    <row r="199" spans="2:7" x14ac:dyDescent="0.25">
      <c r="B199" s="30" t="s">
        <v>235</v>
      </c>
      <c r="C199" s="31" t="s">
        <v>236</v>
      </c>
      <c r="D199" s="32" t="s">
        <v>237</v>
      </c>
      <c r="E199" s="33">
        <v>1</v>
      </c>
      <c r="F199" s="34"/>
      <c r="G199" s="29">
        <f t="shared" si="15"/>
        <v>0</v>
      </c>
    </row>
    <row r="200" spans="2:7" x14ac:dyDescent="0.25">
      <c r="B200" s="30" t="s">
        <v>238</v>
      </c>
      <c r="C200" s="31" t="s">
        <v>239</v>
      </c>
      <c r="D200" s="32" t="s">
        <v>237</v>
      </c>
      <c r="E200" s="33">
        <v>1</v>
      </c>
      <c r="F200" s="34"/>
      <c r="G200" s="29">
        <f t="shared" si="15"/>
        <v>0</v>
      </c>
    </row>
    <row r="201" spans="2:7" ht="22.5" x14ac:dyDescent="0.25">
      <c r="B201" s="30" t="s">
        <v>240</v>
      </c>
      <c r="C201" s="31" t="s">
        <v>241</v>
      </c>
      <c r="D201" s="32" t="s">
        <v>6</v>
      </c>
      <c r="E201" s="33">
        <v>1</v>
      </c>
      <c r="F201" s="34"/>
      <c r="G201" s="29">
        <f t="shared" si="15"/>
        <v>0</v>
      </c>
    </row>
    <row r="202" spans="2:7" ht="22.5" x14ac:dyDescent="0.25">
      <c r="B202" s="30" t="s">
        <v>242</v>
      </c>
      <c r="C202" s="31" t="s">
        <v>243</v>
      </c>
      <c r="D202" s="32" t="s">
        <v>6</v>
      </c>
      <c r="E202" s="33">
        <v>1</v>
      </c>
      <c r="F202" s="34"/>
      <c r="G202" s="29">
        <f t="shared" si="15"/>
        <v>0</v>
      </c>
    </row>
    <row r="203" spans="2:7" ht="22.5" x14ac:dyDescent="0.25">
      <c r="B203" s="30" t="s">
        <v>244</v>
      </c>
      <c r="C203" s="31" t="s">
        <v>245</v>
      </c>
      <c r="D203" s="32" t="s">
        <v>237</v>
      </c>
      <c r="E203" s="33">
        <v>1</v>
      </c>
      <c r="F203" s="34"/>
      <c r="G203" s="29">
        <f t="shared" si="15"/>
        <v>0</v>
      </c>
    </row>
    <row r="204" spans="2:7" x14ac:dyDescent="0.25">
      <c r="B204" s="30" t="s">
        <v>246</v>
      </c>
      <c r="C204" s="31" t="s">
        <v>247</v>
      </c>
      <c r="D204" s="32" t="s">
        <v>237</v>
      </c>
      <c r="E204" s="33">
        <v>1</v>
      </c>
      <c r="F204" s="34"/>
      <c r="G204" s="29">
        <f t="shared" si="15"/>
        <v>0</v>
      </c>
    </row>
    <row r="205" spans="2:7" x14ac:dyDescent="0.25">
      <c r="B205" s="30" t="s">
        <v>248</v>
      </c>
      <c r="C205" s="31" t="s">
        <v>249</v>
      </c>
      <c r="D205" s="32" t="s">
        <v>6</v>
      </c>
      <c r="E205" s="33">
        <v>1</v>
      </c>
      <c r="F205" s="34"/>
      <c r="G205" s="29">
        <f t="shared" si="15"/>
        <v>0</v>
      </c>
    </row>
    <row r="206" spans="2:7" x14ac:dyDescent="0.25">
      <c r="B206" s="30" t="s">
        <v>250</v>
      </c>
      <c r="C206" s="31" t="s">
        <v>251</v>
      </c>
      <c r="D206" s="32" t="s">
        <v>6</v>
      </c>
      <c r="E206" s="33">
        <v>1</v>
      </c>
      <c r="F206" s="34"/>
      <c r="G206" s="29">
        <f t="shared" si="15"/>
        <v>0</v>
      </c>
    </row>
    <row r="207" spans="2:7" x14ac:dyDescent="0.25">
      <c r="B207" s="30" t="s">
        <v>252</v>
      </c>
      <c r="C207" s="31" t="s">
        <v>253</v>
      </c>
      <c r="D207" s="32" t="s">
        <v>6</v>
      </c>
      <c r="E207" s="33">
        <v>1</v>
      </c>
      <c r="F207" s="34"/>
      <c r="G207" s="29">
        <f t="shared" si="15"/>
        <v>0</v>
      </c>
    </row>
    <row r="208" spans="2:7" ht="22.5" x14ac:dyDescent="0.25">
      <c r="B208" s="30" t="s">
        <v>254</v>
      </c>
      <c r="C208" s="31" t="s">
        <v>255</v>
      </c>
      <c r="D208" s="32" t="s">
        <v>6</v>
      </c>
      <c r="E208" s="33">
        <v>1</v>
      </c>
      <c r="F208" s="34"/>
      <c r="G208" s="29">
        <f t="shared" si="15"/>
        <v>0</v>
      </c>
    </row>
    <row r="209" spans="2:7" x14ac:dyDescent="0.25">
      <c r="B209" s="30" t="s">
        <v>256</v>
      </c>
      <c r="C209" s="31" t="s">
        <v>257</v>
      </c>
      <c r="D209" s="32" t="s">
        <v>6</v>
      </c>
      <c r="E209" s="33">
        <v>2</v>
      </c>
      <c r="F209" s="34"/>
      <c r="G209" s="29">
        <f t="shared" si="15"/>
        <v>0</v>
      </c>
    </row>
    <row r="210" spans="2:7" x14ac:dyDescent="0.25">
      <c r="B210" s="30" t="s">
        <v>258</v>
      </c>
      <c r="C210" s="31" t="s">
        <v>259</v>
      </c>
      <c r="D210" s="32" t="s">
        <v>6</v>
      </c>
      <c r="E210" s="33">
        <v>4</v>
      </c>
      <c r="F210" s="34"/>
      <c r="G210" s="29">
        <f t="shared" si="15"/>
        <v>0</v>
      </c>
    </row>
    <row r="211" spans="2:7" x14ac:dyDescent="0.25">
      <c r="B211" s="30" t="s">
        <v>260</v>
      </c>
      <c r="C211" s="31" t="s">
        <v>261</v>
      </c>
      <c r="D211" s="32" t="s">
        <v>6</v>
      </c>
      <c r="E211" s="33">
        <v>1</v>
      </c>
      <c r="F211" s="34"/>
      <c r="G211" s="29">
        <f t="shared" si="15"/>
        <v>0</v>
      </c>
    </row>
    <row r="212" spans="2:7" x14ac:dyDescent="0.25">
      <c r="B212" s="18">
        <v>17</v>
      </c>
      <c r="C212" s="19" t="s">
        <v>262</v>
      </c>
      <c r="D212" s="20"/>
      <c r="E212" s="21"/>
      <c r="F212" s="22"/>
      <c r="G212" s="21">
        <f>SUM(G213:G217)</f>
        <v>0</v>
      </c>
    </row>
    <row r="213" spans="2:7" x14ac:dyDescent="0.25">
      <c r="B213" s="30">
        <v>17.100000000000001</v>
      </c>
      <c r="C213" s="31" t="s">
        <v>263</v>
      </c>
      <c r="D213" s="32" t="s">
        <v>12</v>
      </c>
      <c r="E213" s="33">
        <v>17.95</v>
      </c>
      <c r="F213" s="34"/>
      <c r="G213" s="29">
        <f>E213*F213</f>
        <v>0</v>
      </c>
    </row>
    <row r="214" spans="2:7" x14ac:dyDescent="0.25">
      <c r="B214" s="30">
        <v>17.2</v>
      </c>
      <c r="C214" s="31" t="s">
        <v>264</v>
      </c>
      <c r="D214" s="32" t="s">
        <v>12</v>
      </c>
      <c r="E214" s="33">
        <v>525.87</v>
      </c>
      <c r="F214" s="34"/>
      <c r="G214" s="29">
        <f t="shared" ref="G214:G217" si="16">E214*F214</f>
        <v>0</v>
      </c>
    </row>
    <row r="215" spans="2:7" x14ac:dyDescent="0.25">
      <c r="B215" s="30">
        <v>17.3</v>
      </c>
      <c r="C215" s="31" t="s">
        <v>265</v>
      </c>
      <c r="D215" s="32" t="s">
        <v>84</v>
      </c>
      <c r="E215" s="33">
        <v>206.4</v>
      </c>
      <c r="F215" s="34"/>
      <c r="G215" s="29">
        <f t="shared" si="16"/>
        <v>0</v>
      </c>
    </row>
    <row r="216" spans="2:7" x14ac:dyDescent="0.25">
      <c r="B216" s="30">
        <v>17.399999999999999</v>
      </c>
      <c r="C216" s="31" t="s">
        <v>266</v>
      </c>
      <c r="D216" s="32" t="s">
        <v>12</v>
      </c>
      <c r="E216" s="33">
        <v>136.97</v>
      </c>
      <c r="F216" s="34"/>
      <c r="G216" s="29">
        <f t="shared" si="16"/>
        <v>0</v>
      </c>
    </row>
    <row r="217" spans="2:7" x14ac:dyDescent="0.25">
      <c r="B217" s="30">
        <v>17.5</v>
      </c>
      <c r="C217" s="31" t="s">
        <v>267</v>
      </c>
      <c r="D217" s="32" t="s">
        <v>12</v>
      </c>
      <c r="E217" s="33">
        <v>595.72</v>
      </c>
      <c r="F217" s="34"/>
      <c r="G217" s="29">
        <f t="shared" si="16"/>
        <v>0</v>
      </c>
    </row>
    <row r="218" spans="2:7" x14ac:dyDescent="0.25">
      <c r="B218" s="18">
        <v>18</v>
      </c>
      <c r="C218" s="19" t="s">
        <v>268</v>
      </c>
      <c r="D218" s="20"/>
      <c r="E218" s="21"/>
      <c r="F218" s="22"/>
      <c r="G218" s="21">
        <f>SUM(G221:G472)</f>
        <v>0</v>
      </c>
    </row>
    <row r="219" spans="2:7" x14ac:dyDescent="0.25">
      <c r="B219" s="36">
        <v>18.100000000000001</v>
      </c>
      <c r="C219" s="89" t="s">
        <v>269</v>
      </c>
      <c r="D219" s="90"/>
      <c r="E219" s="90"/>
      <c r="F219" s="90"/>
      <c r="G219" s="90"/>
    </row>
    <row r="220" spans="2:7" ht="24" customHeight="1" x14ac:dyDescent="0.25">
      <c r="B220" s="36"/>
      <c r="C220" s="107" t="s">
        <v>270</v>
      </c>
      <c r="D220" s="108"/>
      <c r="E220" s="108"/>
      <c r="F220" s="108"/>
      <c r="G220" s="109"/>
    </row>
    <row r="221" spans="2:7" x14ac:dyDescent="0.25">
      <c r="B221" s="36" t="s">
        <v>271</v>
      </c>
      <c r="C221" s="37" t="s">
        <v>272</v>
      </c>
      <c r="D221" s="38" t="s">
        <v>6</v>
      </c>
      <c r="E221" s="39">
        <v>1</v>
      </c>
      <c r="F221" s="40"/>
      <c r="G221" s="41">
        <f>E221*F221</f>
        <v>0</v>
      </c>
    </row>
    <row r="222" spans="2:7" x14ac:dyDescent="0.25">
      <c r="B222" s="36" t="s">
        <v>273</v>
      </c>
      <c r="C222" s="37" t="s">
        <v>274</v>
      </c>
      <c r="D222" s="38" t="s">
        <v>84</v>
      </c>
      <c r="E222" s="39">
        <v>39</v>
      </c>
      <c r="F222" s="40"/>
      <c r="G222" s="41">
        <f t="shared" ref="G222:G236" si="17">E222*F222</f>
        <v>0</v>
      </c>
    </row>
    <row r="223" spans="2:7" x14ac:dyDescent="0.25">
      <c r="B223" s="36" t="s">
        <v>275</v>
      </c>
      <c r="C223" s="37" t="s">
        <v>276</v>
      </c>
      <c r="D223" s="38" t="s">
        <v>84</v>
      </c>
      <c r="E223" s="39">
        <v>10</v>
      </c>
      <c r="F223" s="40"/>
      <c r="G223" s="41">
        <f t="shared" si="17"/>
        <v>0</v>
      </c>
    </row>
    <row r="224" spans="2:7" x14ac:dyDescent="0.25">
      <c r="B224" s="36" t="s">
        <v>277</v>
      </c>
      <c r="C224" s="37" t="s">
        <v>278</v>
      </c>
      <c r="D224" s="38" t="s">
        <v>6</v>
      </c>
      <c r="E224" s="39">
        <v>2</v>
      </c>
      <c r="F224" s="40"/>
      <c r="G224" s="41">
        <f t="shared" si="17"/>
        <v>0</v>
      </c>
    </row>
    <row r="225" spans="2:7" x14ac:dyDescent="0.25">
      <c r="B225" s="36" t="s">
        <v>279</v>
      </c>
      <c r="C225" s="37" t="s">
        <v>280</v>
      </c>
      <c r="D225" s="38" t="s">
        <v>6</v>
      </c>
      <c r="E225" s="39">
        <v>1</v>
      </c>
      <c r="F225" s="40"/>
      <c r="G225" s="41">
        <f t="shared" si="17"/>
        <v>0</v>
      </c>
    </row>
    <row r="226" spans="2:7" x14ac:dyDescent="0.25">
      <c r="B226" s="36" t="s">
        <v>281</v>
      </c>
      <c r="C226" s="37" t="s">
        <v>282</v>
      </c>
      <c r="D226" s="38" t="s">
        <v>6</v>
      </c>
      <c r="E226" s="39">
        <v>6</v>
      </c>
      <c r="F226" s="40"/>
      <c r="G226" s="41">
        <f t="shared" si="17"/>
        <v>0</v>
      </c>
    </row>
    <row r="227" spans="2:7" x14ac:dyDescent="0.25">
      <c r="B227" s="36"/>
      <c r="C227" s="37" t="s">
        <v>283</v>
      </c>
      <c r="D227" s="38" t="s">
        <v>6</v>
      </c>
      <c r="E227" s="39">
        <v>2</v>
      </c>
      <c r="F227" s="40"/>
      <c r="G227" s="41">
        <f t="shared" si="17"/>
        <v>0</v>
      </c>
    </row>
    <row r="228" spans="2:7" x14ac:dyDescent="0.25">
      <c r="B228" s="36" t="s">
        <v>284</v>
      </c>
      <c r="C228" s="37" t="s">
        <v>285</v>
      </c>
      <c r="D228" s="38" t="s">
        <v>6</v>
      </c>
      <c r="E228" s="39">
        <v>1</v>
      </c>
      <c r="F228" s="40"/>
      <c r="G228" s="41">
        <f t="shared" si="17"/>
        <v>0</v>
      </c>
    </row>
    <row r="229" spans="2:7" x14ac:dyDescent="0.25">
      <c r="B229" s="36" t="s">
        <v>286</v>
      </c>
      <c r="C229" s="37" t="s">
        <v>287</v>
      </c>
      <c r="D229" s="38" t="s">
        <v>6</v>
      </c>
      <c r="E229" s="39">
        <v>5</v>
      </c>
      <c r="F229" s="40"/>
      <c r="G229" s="41">
        <f t="shared" si="17"/>
        <v>0</v>
      </c>
    </row>
    <row r="230" spans="2:7" x14ac:dyDescent="0.25">
      <c r="B230" s="36" t="s">
        <v>288</v>
      </c>
      <c r="C230" s="37" t="s">
        <v>289</v>
      </c>
      <c r="D230" s="38" t="s">
        <v>6</v>
      </c>
      <c r="E230" s="39">
        <v>1</v>
      </c>
      <c r="F230" s="40"/>
      <c r="G230" s="41">
        <f>E230*F230</f>
        <v>0</v>
      </c>
    </row>
    <row r="231" spans="2:7" x14ac:dyDescent="0.25">
      <c r="B231" s="36" t="s">
        <v>290</v>
      </c>
      <c r="C231" s="37" t="s">
        <v>291</v>
      </c>
      <c r="D231" s="38" t="s">
        <v>84</v>
      </c>
      <c r="E231" s="39">
        <v>6</v>
      </c>
      <c r="F231" s="40"/>
      <c r="G231" s="41">
        <f t="shared" si="17"/>
        <v>0</v>
      </c>
    </row>
    <row r="232" spans="2:7" x14ac:dyDescent="0.25">
      <c r="B232" s="36" t="s">
        <v>292</v>
      </c>
      <c r="C232" s="37" t="s">
        <v>293</v>
      </c>
      <c r="D232" s="38" t="s">
        <v>6</v>
      </c>
      <c r="E232" s="39">
        <v>1</v>
      </c>
      <c r="F232" s="40"/>
      <c r="G232" s="41">
        <f t="shared" si="17"/>
        <v>0</v>
      </c>
    </row>
    <row r="233" spans="2:7" x14ac:dyDescent="0.25">
      <c r="B233" s="36" t="s">
        <v>294</v>
      </c>
      <c r="C233" s="37" t="s">
        <v>295</v>
      </c>
      <c r="D233" s="38" t="s">
        <v>6</v>
      </c>
      <c r="E233" s="39">
        <v>1</v>
      </c>
      <c r="F233" s="40"/>
      <c r="G233" s="41">
        <f t="shared" si="17"/>
        <v>0</v>
      </c>
    </row>
    <row r="234" spans="2:7" x14ac:dyDescent="0.25">
      <c r="B234" s="36" t="s">
        <v>296</v>
      </c>
      <c r="C234" s="37" t="s">
        <v>297</v>
      </c>
      <c r="D234" s="38" t="s">
        <v>6</v>
      </c>
      <c r="E234" s="39">
        <v>1</v>
      </c>
      <c r="F234" s="40"/>
      <c r="G234" s="41">
        <f t="shared" si="17"/>
        <v>0</v>
      </c>
    </row>
    <row r="235" spans="2:7" x14ac:dyDescent="0.25">
      <c r="B235" s="36" t="s">
        <v>298</v>
      </c>
      <c r="C235" s="37" t="s">
        <v>299</v>
      </c>
      <c r="D235" s="38" t="s">
        <v>6</v>
      </c>
      <c r="E235" s="39">
        <v>1</v>
      </c>
      <c r="F235" s="40"/>
      <c r="G235" s="41">
        <f t="shared" si="17"/>
        <v>0</v>
      </c>
    </row>
    <row r="236" spans="2:7" x14ac:dyDescent="0.25">
      <c r="B236" s="36" t="s">
        <v>300</v>
      </c>
      <c r="C236" s="37" t="s">
        <v>301</v>
      </c>
      <c r="D236" s="38" t="s">
        <v>6</v>
      </c>
      <c r="E236" s="39">
        <v>1</v>
      </c>
      <c r="F236" s="40"/>
      <c r="G236" s="41">
        <f t="shared" si="17"/>
        <v>0</v>
      </c>
    </row>
    <row r="237" spans="2:7" x14ac:dyDescent="0.25">
      <c r="B237" s="42">
        <v>18.2</v>
      </c>
      <c r="C237" s="91" t="s">
        <v>302</v>
      </c>
      <c r="D237" s="92"/>
      <c r="E237" s="92"/>
      <c r="F237" s="92"/>
      <c r="G237" s="92"/>
    </row>
    <row r="238" spans="2:7" ht="31.5" customHeight="1" x14ac:dyDescent="0.25">
      <c r="B238" s="36"/>
      <c r="C238" s="107" t="s">
        <v>303</v>
      </c>
      <c r="D238" s="108"/>
      <c r="E238" s="108"/>
      <c r="F238" s="108"/>
      <c r="G238" s="109"/>
    </row>
    <row r="239" spans="2:7" x14ac:dyDescent="0.25">
      <c r="B239" s="36" t="s">
        <v>304</v>
      </c>
      <c r="C239" s="37" t="s">
        <v>305</v>
      </c>
      <c r="D239" s="38" t="s">
        <v>84</v>
      </c>
      <c r="E239" s="39">
        <v>18.7</v>
      </c>
      <c r="F239" s="40"/>
      <c r="G239" s="41">
        <f t="shared" ref="G239:G272" si="18">E239*F239</f>
        <v>0</v>
      </c>
    </row>
    <row r="240" spans="2:7" x14ac:dyDescent="0.25">
      <c r="B240" s="36" t="s">
        <v>306</v>
      </c>
      <c r="C240" s="37" t="s">
        <v>307</v>
      </c>
      <c r="D240" s="38" t="s">
        <v>84</v>
      </c>
      <c r="E240" s="39">
        <v>16.3</v>
      </c>
      <c r="F240" s="40"/>
      <c r="G240" s="41">
        <f t="shared" si="18"/>
        <v>0</v>
      </c>
    </row>
    <row r="241" spans="2:9" x14ac:dyDescent="0.25">
      <c r="B241" s="36" t="s">
        <v>308</v>
      </c>
      <c r="C241" s="37" t="s">
        <v>309</v>
      </c>
      <c r="D241" s="38" t="s">
        <v>84</v>
      </c>
      <c r="E241" s="39">
        <v>12.5</v>
      </c>
      <c r="F241" s="40"/>
      <c r="G241" s="41">
        <f>E241*F241</f>
        <v>0</v>
      </c>
    </row>
    <row r="242" spans="2:9" x14ac:dyDescent="0.25">
      <c r="B242" s="36" t="s">
        <v>308</v>
      </c>
      <c r="C242" s="37" t="s">
        <v>310</v>
      </c>
      <c r="D242" s="38" t="s">
        <v>84</v>
      </c>
      <c r="E242" s="39">
        <v>11</v>
      </c>
      <c r="F242" s="40"/>
      <c r="G242" s="41">
        <f t="shared" si="18"/>
        <v>0</v>
      </c>
    </row>
    <row r="243" spans="2:9" x14ac:dyDescent="0.25">
      <c r="B243" s="36" t="s">
        <v>311</v>
      </c>
      <c r="C243" s="37" t="s">
        <v>312</v>
      </c>
      <c r="D243" s="38" t="s">
        <v>84</v>
      </c>
      <c r="E243" s="39">
        <v>21.5</v>
      </c>
      <c r="F243" s="40"/>
      <c r="G243" s="41">
        <f>E243*F243</f>
        <v>0</v>
      </c>
    </row>
    <row r="244" spans="2:9" x14ac:dyDescent="0.25">
      <c r="B244" s="36" t="s">
        <v>311</v>
      </c>
      <c r="C244" s="37" t="s">
        <v>313</v>
      </c>
      <c r="D244" s="38" t="s">
        <v>84</v>
      </c>
      <c r="E244" s="39">
        <v>9.6</v>
      </c>
      <c r="F244" s="40"/>
      <c r="G244" s="41">
        <f t="shared" si="18"/>
        <v>0</v>
      </c>
    </row>
    <row r="245" spans="2:9" x14ac:dyDescent="0.25">
      <c r="B245" s="36" t="s">
        <v>314</v>
      </c>
      <c r="C245" s="37" t="s">
        <v>315</v>
      </c>
      <c r="D245" s="38" t="s">
        <v>84</v>
      </c>
      <c r="E245" s="39">
        <v>32.5</v>
      </c>
      <c r="F245" s="40"/>
      <c r="G245" s="41">
        <f t="shared" si="18"/>
        <v>0</v>
      </c>
    </row>
    <row r="246" spans="2:9" x14ac:dyDescent="0.25">
      <c r="B246" s="36" t="s">
        <v>316</v>
      </c>
      <c r="C246" s="37" t="s">
        <v>317</v>
      </c>
      <c r="D246" s="38" t="s">
        <v>6</v>
      </c>
      <c r="E246" s="39">
        <v>2</v>
      </c>
      <c r="F246" s="40"/>
      <c r="G246" s="41">
        <f t="shared" si="18"/>
        <v>0</v>
      </c>
    </row>
    <row r="247" spans="2:9" x14ac:dyDescent="0.25">
      <c r="B247" s="36" t="s">
        <v>318</v>
      </c>
      <c r="C247" s="37" t="s">
        <v>319</v>
      </c>
      <c r="D247" s="38" t="s">
        <v>6</v>
      </c>
      <c r="E247" s="39">
        <v>2</v>
      </c>
      <c r="F247" s="40"/>
      <c r="G247" s="41">
        <f t="shared" si="18"/>
        <v>0</v>
      </c>
    </row>
    <row r="248" spans="2:9" x14ac:dyDescent="0.25">
      <c r="B248" s="36" t="s">
        <v>320</v>
      </c>
      <c r="C248" s="37" t="s">
        <v>321</v>
      </c>
      <c r="D248" s="38" t="s">
        <v>6</v>
      </c>
      <c r="E248" s="39">
        <v>12</v>
      </c>
      <c r="F248" s="40"/>
      <c r="G248" s="41">
        <f t="shared" si="18"/>
        <v>0</v>
      </c>
      <c r="I248" s="43"/>
    </row>
    <row r="249" spans="2:9" x14ac:dyDescent="0.25">
      <c r="B249" s="36" t="s">
        <v>322</v>
      </c>
      <c r="C249" s="37" t="s">
        <v>323</v>
      </c>
      <c r="D249" s="38" t="s">
        <v>6</v>
      </c>
      <c r="E249" s="39">
        <v>6</v>
      </c>
      <c r="F249" s="40"/>
      <c r="G249" s="41">
        <f t="shared" si="18"/>
        <v>0</v>
      </c>
    </row>
    <row r="250" spans="2:9" x14ac:dyDescent="0.25">
      <c r="B250" s="36" t="s">
        <v>324</v>
      </c>
      <c r="C250" s="37" t="s">
        <v>325</v>
      </c>
      <c r="D250" s="38" t="s">
        <v>6</v>
      </c>
      <c r="E250" s="39">
        <v>4</v>
      </c>
      <c r="F250" s="40"/>
      <c r="G250" s="41">
        <f t="shared" si="18"/>
        <v>0</v>
      </c>
    </row>
    <row r="251" spans="2:9" x14ac:dyDescent="0.25">
      <c r="B251" s="36" t="s">
        <v>326</v>
      </c>
      <c r="C251" s="37" t="s">
        <v>327</v>
      </c>
      <c r="D251" s="38" t="s">
        <v>6</v>
      </c>
      <c r="E251" s="39">
        <v>2</v>
      </c>
      <c r="F251" s="40"/>
      <c r="G251" s="41">
        <f t="shared" si="18"/>
        <v>0</v>
      </c>
    </row>
    <row r="252" spans="2:9" x14ac:dyDescent="0.25">
      <c r="B252" s="36" t="s">
        <v>328</v>
      </c>
      <c r="C252" s="37" t="s">
        <v>329</v>
      </c>
      <c r="D252" s="38" t="s">
        <v>6</v>
      </c>
      <c r="E252" s="39">
        <v>4</v>
      </c>
      <c r="F252" s="40"/>
      <c r="G252" s="41">
        <f t="shared" si="18"/>
        <v>0</v>
      </c>
    </row>
    <row r="253" spans="2:9" x14ac:dyDescent="0.25">
      <c r="B253" s="36" t="s">
        <v>330</v>
      </c>
      <c r="C253" s="37" t="s">
        <v>331</v>
      </c>
      <c r="D253" s="38" t="s">
        <v>6</v>
      </c>
      <c r="E253" s="39">
        <v>1</v>
      </c>
      <c r="F253" s="40"/>
      <c r="G253" s="41">
        <f t="shared" si="18"/>
        <v>0</v>
      </c>
    </row>
    <row r="254" spans="2:9" x14ac:dyDescent="0.25">
      <c r="B254" s="36" t="s">
        <v>332</v>
      </c>
      <c r="C254" s="37" t="s">
        <v>333</v>
      </c>
      <c r="D254" s="38" t="s">
        <v>6</v>
      </c>
      <c r="E254" s="39">
        <v>2</v>
      </c>
      <c r="F254" s="40"/>
      <c r="G254" s="41">
        <f t="shared" si="18"/>
        <v>0</v>
      </c>
    </row>
    <row r="255" spans="2:9" x14ac:dyDescent="0.25">
      <c r="B255" s="36" t="s">
        <v>334</v>
      </c>
      <c r="C255" s="37" t="s">
        <v>335</v>
      </c>
      <c r="D255" s="38" t="s">
        <v>6</v>
      </c>
      <c r="E255" s="39">
        <v>3</v>
      </c>
      <c r="F255" s="40"/>
      <c r="G255" s="41">
        <f t="shared" si="18"/>
        <v>0</v>
      </c>
    </row>
    <row r="256" spans="2:9" x14ac:dyDescent="0.25">
      <c r="B256" s="36" t="s">
        <v>336</v>
      </c>
      <c r="C256" s="37" t="s">
        <v>337</v>
      </c>
      <c r="D256" s="38" t="s">
        <v>6</v>
      </c>
      <c r="E256" s="39">
        <v>1</v>
      </c>
      <c r="F256" s="40"/>
      <c r="G256" s="41">
        <f t="shared" si="18"/>
        <v>0</v>
      </c>
    </row>
    <row r="257" spans="2:9" x14ac:dyDescent="0.25">
      <c r="B257" s="36" t="s">
        <v>338</v>
      </c>
      <c r="C257" s="37" t="s">
        <v>339</v>
      </c>
      <c r="D257" s="38" t="s">
        <v>6</v>
      </c>
      <c r="E257" s="39">
        <v>1</v>
      </c>
      <c r="F257" s="40"/>
      <c r="G257" s="41">
        <f t="shared" si="18"/>
        <v>0</v>
      </c>
    </row>
    <row r="258" spans="2:9" x14ac:dyDescent="0.25">
      <c r="B258" s="36" t="s">
        <v>340</v>
      </c>
      <c r="C258" s="37" t="s">
        <v>341</v>
      </c>
      <c r="D258" s="38" t="s">
        <v>6</v>
      </c>
      <c r="E258" s="39">
        <v>2</v>
      </c>
      <c r="F258" s="40"/>
      <c r="G258" s="41">
        <f t="shared" si="18"/>
        <v>0</v>
      </c>
    </row>
    <row r="259" spans="2:9" x14ac:dyDescent="0.25">
      <c r="B259" s="36" t="s">
        <v>342</v>
      </c>
      <c r="C259" s="37" t="s">
        <v>343</v>
      </c>
      <c r="D259" s="38" t="s">
        <v>6</v>
      </c>
      <c r="E259" s="39">
        <v>3</v>
      </c>
      <c r="F259" s="40"/>
      <c r="G259" s="41">
        <f t="shared" si="18"/>
        <v>0</v>
      </c>
      <c r="I259" s="44"/>
    </row>
    <row r="260" spans="2:9" x14ac:dyDescent="0.25">
      <c r="B260" s="36" t="s">
        <v>344</v>
      </c>
      <c r="C260" s="37" t="s">
        <v>345</v>
      </c>
      <c r="D260" s="38" t="s">
        <v>6</v>
      </c>
      <c r="E260" s="39">
        <v>2</v>
      </c>
      <c r="F260" s="40"/>
      <c r="G260" s="41">
        <f t="shared" si="18"/>
        <v>0</v>
      </c>
    </row>
    <row r="261" spans="2:9" x14ac:dyDescent="0.25">
      <c r="B261" s="36" t="s">
        <v>346</v>
      </c>
      <c r="C261" s="37" t="s">
        <v>347</v>
      </c>
      <c r="D261" s="38" t="s">
        <v>6</v>
      </c>
      <c r="E261" s="39">
        <v>2</v>
      </c>
      <c r="F261" s="40"/>
      <c r="G261" s="41">
        <f t="shared" si="18"/>
        <v>0</v>
      </c>
    </row>
    <row r="262" spans="2:9" x14ac:dyDescent="0.25">
      <c r="B262" s="36" t="s">
        <v>348</v>
      </c>
      <c r="C262" s="37" t="s">
        <v>349</v>
      </c>
      <c r="D262" s="38" t="s">
        <v>6</v>
      </c>
      <c r="E262" s="39">
        <v>4</v>
      </c>
      <c r="F262" s="40"/>
      <c r="G262" s="41">
        <f t="shared" si="18"/>
        <v>0</v>
      </c>
    </row>
    <row r="263" spans="2:9" x14ac:dyDescent="0.25">
      <c r="B263" s="36" t="s">
        <v>350</v>
      </c>
      <c r="C263" s="37" t="s">
        <v>351</v>
      </c>
      <c r="D263" s="38" t="s">
        <v>6</v>
      </c>
      <c r="E263" s="39">
        <v>4</v>
      </c>
      <c r="F263" s="40"/>
      <c r="G263" s="41">
        <f t="shared" si="18"/>
        <v>0</v>
      </c>
    </row>
    <row r="264" spans="2:9" x14ac:dyDescent="0.25">
      <c r="B264" s="36" t="s">
        <v>352</v>
      </c>
      <c r="C264" s="37" t="s">
        <v>353</v>
      </c>
      <c r="D264" s="38" t="s">
        <v>6</v>
      </c>
      <c r="E264" s="39">
        <v>1</v>
      </c>
      <c r="F264" s="40"/>
      <c r="G264" s="41">
        <f t="shared" si="18"/>
        <v>0</v>
      </c>
    </row>
    <row r="265" spans="2:9" x14ac:dyDescent="0.25">
      <c r="B265" s="36" t="s">
        <v>354</v>
      </c>
      <c r="C265" s="37" t="s">
        <v>355</v>
      </c>
      <c r="D265" s="38" t="s">
        <v>6</v>
      </c>
      <c r="E265" s="39">
        <v>2</v>
      </c>
      <c r="F265" s="40"/>
      <c r="G265" s="41">
        <f t="shared" si="18"/>
        <v>0</v>
      </c>
    </row>
    <row r="266" spans="2:9" x14ac:dyDescent="0.25">
      <c r="B266" s="36" t="s">
        <v>356</v>
      </c>
      <c r="C266" s="37" t="s">
        <v>357</v>
      </c>
      <c r="D266" s="38" t="s">
        <v>6</v>
      </c>
      <c r="E266" s="39">
        <v>1</v>
      </c>
      <c r="F266" s="40"/>
      <c r="G266" s="41">
        <f t="shared" si="18"/>
        <v>0</v>
      </c>
    </row>
    <row r="267" spans="2:9" x14ac:dyDescent="0.25">
      <c r="B267" s="36" t="s">
        <v>358</v>
      </c>
      <c r="C267" s="37" t="s">
        <v>359</v>
      </c>
      <c r="D267" s="38" t="s">
        <v>6</v>
      </c>
      <c r="E267" s="39">
        <v>1</v>
      </c>
      <c r="F267" s="40"/>
      <c r="G267" s="41">
        <f t="shared" si="18"/>
        <v>0</v>
      </c>
    </row>
    <row r="268" spans="2:9" x14ac:dyDescent="0.25">
      <c r="B268" s="36" t="s">
        <v>360</v>
      </c>
      <c r="C268" s="37" t="s">
        <v>361</v>
      </c>
      <c r="D268" s="38" t="s">
        <v>6</v>
      </c>
      <c r="E268" s="39">
        <v>13</v>
      </c>
      <c r="F268" s="40"/>
      <c r="G268" s="41">
        <f t="shared" si="18"/>
        <v>0</v>
      </c>
    </row>
    <row r="269" spans="2:9" x14ac:dyDescent="0.25">
      <c r="B269" s="36" t="s">
        <v>362</v>
      </c>
      <c r="C269" s="37" t="s">
        <v>363</v>
      </c>
      <c r="D269" s="38" t="s">
        <v>6</v>
      </c>
      <c r="E269" s="39">
        <v>2</v>
      </c>
      <c r="F269" s="40"/>
      <c r="G269" s="41">
        <f t="shared" si="18"/>
        <v>0</v>
      </c>
    </row>
    <row r="270" spans="2:9" x14ac:dyDescent="0.25">
      <c r="B270" s="36" t="s">
        <v>364</v>
      </c>
      <c r="C270" s="37" t="s">
        <v>365</v>
      </c>
      <c r="D270" s="38" t="s">
        <v>6</v>
      </c>
      <c r="E270" s="39">
        <v>6</v>
      </c>
      <c r="F270" s="40"/>
      <c r="G270" s="41">
        <f t="shared" si="18"/>
        <v>0</v>
      </c>
    </row>
    <row r="271" spans="2:9" x14ac:dyDescent="0.25">
      <c r="B271" s="36" t="s">
        <v>366</v>
      </c>
      <c r="C271" s="37" t="s">
        <v>367</v>
      </c>
      <c r="D271" s="38" t="s">
        <v>6</v>
      </c>
      <c r="E271" s="39">
        <v>3</v>
      </c>
      <c r="F271" s="40"/>
      <c r="G271" s="41">
        <f t="shared" si="18"/>
        <v>0</v>
      </c>
    </row>
    <row r="272" spans="2:9" x14ac:dyDescent="0.25">
      <c r="B272" s="36" t="s">
        <v>368</v>
      </c>
      <c r="C272" s="37" t="s">
        <v>369</v>
      </c>
      <c r="D272" s="38" t="s">
        <v>6</v>
      </c>
      <c r="E272" s="39">
        <v>2</v>
      </c>
      <c r="F272" s="40"/>
      <c r="G272" s="41">
        <f t="shared" si="18"/>
        <v>0</v>
      </c>
    </row>
    <row r="273" spans="2:7" x14ac:dyDescent="0.25">
      <c r="B273" s="42">
        <v>18.3</v>
      </c>
      <c r="C273" s="93" t="s">
        <v>370</v>
      </c>
      <c r="D273" s="94"/>
      <c r="E273" s="94"/>
      <c r="F273" s="94"/>
      <c r="G273" s="94"/>
    </row>
    <row r="274" spans="2:7" ht="24.75" customHeight="1" x14ac:dyDescent="0.25">
      <c r="B274" s="36"/>
      <c r="C274" s="107" t="s">
        <v>371</v>
      </c>
      <c r="D274" s="108"/>
      <c r="E274" s="108"/>
      <c r="F274" s="108"/>
      <c r="G274" s="109"/>
    </row>
    <row r="275" spans="2:7" x14ac:dyDescent="0.25">
      <c r="B275" s="36" t="s">
        <v>372</v>
      </c>
      <c r="C275" s="37" t="s">
        <v>373</v>
      </c>
      <c r="D275" s="38" t="s">
        <v>84</v>
      </c>
      <c r="E275" s="39">
        <v>9.51</v>
      </c>
      <c r="F275" s="40"/>
      <c r="G275" s="41">
        <f t="shared" ref="G275:G303" si="19">E275*F275</f>
        <v>0</v>
      </c>
    </row>
    <row r="276" spans="2:7" x14ac:dyDescent="0.25">
      <c r="B276" s="36" t="s">
        <v>374</v>
      </c>
      <c r="C276" s="37" t="s">
        <v>375</v>
      </c>
      <c r="D276" s="38" t="s">
        <v>84</v>
      </c>
      <c r="E276" s="39">
        <v>6</v>
      </c>
      <c r="F276" s="40"/>
      <c r="G276" s="41">
        <f t="shared" si="19"/>
        <v>0</v>
      </c>
    </row>
    <row r="277" spans="2:7" x14ac:dyDescent="0.25">
      <c r="B277" s="36" t="s">
        <v>376</v>
      </c>
      <c r="C277" s="37" t="s">
        <v>309</v>
      </c>
      <c r="D277" s="38" t="s">
        <v>84</v>
      </c>
      <c r="E277" s="39">
        <v>6.41</v>
      </c>
      <c r="F277" s="40"/>
      <c r="G277" s="41">
        <f t="shared" si="19"/>
        <v>0</v>
      </c>
    </row>
    <row r="278" spans="2:7" x14ac:dyDescent="0.25">
      <c r="B278" s="36" t="s">
        <v>377</v>
      </c>
      <c r="C278" s="37" t="s">
        <v>310</v>
      </c>
      <c r="D278" s="38" t="s">
        <v>84</v>
      </c>
      <c r="E278" s="39">
        <v>12.17</v>
      </c>
      <c r="F278" s="40"/>
      <c r="G278" s="41">
        <f t="shared" si="19"/>
        <v>0</v>
      </c>
    </row>
    <row r="279" spans="2:7" x14ac:dyDescent="0.25">
      <c r="B279" s="36" t="s">
        <v>378</v>
      </c>
      <c r="C279" s="37" t="s">
        <v>312</v>
      </c>
      <c r="D279" s="38" t="s">
        <v>84</v>
      </c>
      <c r="E279" s="39">
        <v>11.78</v>
      </c>
      <c r="F279" s="40"/>
      <c r="G279" s="41">
        <f t="shared" si="19"/>
        <v>0</v>
      </c>
    </row>
    <row r="280" spans="2:7" x14ac:dyDescent="0.25">
      <c r="B280" s="36" t="s">
        <v>379</v>
      </c>
      <c r="C280" s="37" t="s">
        <v>313</v>
      </c>
      <c r="D280" s="38" t="s">
        <v>84</v>
      </c>
      <c r="E280" s="39">
        <v>9.27</v>
      </c>
      <c r="F280" s="40"/>
      <c r="G280" s="41">
        <f t="shared" si="19"/>
        <v>0</v>
      </c>
    </row>
    <row r="281" spans="2:7" x14ac:dyDescent="0.25">
      <c r="B281" s="36" t="s">
        <v>380</v>
      </c>
      <c r="C281" s="37" t="s">
        <v>315</v>
      </c>
      <c r="D281" s="38" t="s">
        <v>84</v>
      </c>
      <c r="E281" s="39">
        <v>16.329999999999998</v>
      </c>
      <c r="F281" s="40"/>
      <c r="G281" s="41">
        <f t="shared" si="19"/>
        <v>0</v>
      </c>
    </row>
    <row r="282" spans="2:7" x14ac:dyDescent="0.25">
      <c r="B282" s="36" t="s">
        <v>381</v>
      </c>
      <c r="C282" s="37" t="s">
        <v>317</v>
      </c>
      <c r="D282" s="38" t="s">
        <v>6</v>
      </c>
      <c r="E282" s="39">
        <v>11</v>
      </c>
      <c r="F282" s="40"/>
      <c r="G282" s="41">
        <f t="shared" si="19"/>
        <v>0</v>
      </c>
    </row>
    <row r="283" spans="2:7" x14ac:dyDescent="0.25">
      <c r="B283" s="36" t="s">
        <v>382</v>
      </c>
      <c r="C283" s="37" t="s">
        <v>319</v>
      </c>
      <c r="D283" s="38" t="s">
        <v>6</v>
      </c>
      <c r="E283" s="39">
        <v>2</v>
      </c>
      <c r="F283" s="40"/>
      <c r="G283" s="41">
        <f t="shared" si="19"/>
        <v>0</v>
      </c>
    </row>
    <row r="284" spans="2:7" x14ac:dyDescent="0.25">
      <c r="B284" s="36" t="s">
        <v>383</v>
      </c>
      <c r="C284" s="37" t="s">
        <v>384</v>
      </c>
      <c r="D284" s="38" t="s">
        <v>6</v>
      </c>
      <c r="E284" s="39">
        <v>14</v>
      </c>
      <c r="F284" s="40"/>
      <c r="G284" s="41">
        <f t="shared" si="19"/>
        <v>0</v>
      </c>
    </row>
    <row r="285" spans="2:7" x14ac:dyDescent="0.25">
      <c r="B285" s="36" t="s">
        <v>385</v>
      </c>
      <c r="C285" s="37" t="s">
        <v>321</v>
      </c>
      <c r="D285" s="38" t="s">
        <v>6</v>
      </c>
      <c r="E285" s="39">
        <v>49</v>
      </c>
      <c r="F285" s="40"/>
      <c r="G285" s="41">
        <f t="shared" si="19"/>
        <v>0</v>
      </c>
    </row>
    <row r="286" spans="2:7" x14ac:dyDescent="0.25">
      <c r="B286" s="36" t="s">
        <v>386</v>
      </c>
      <c r="C286" s="37" t="s">
        <v>387</v>
      </c>
      <c r="D286" s="38" t="s">
        <v>6</v>
      </c>
      <c r="E286" s="39">
        <v>5</v>
      </c>
      <c r="F286" s="40"/>
      <c r="G286" s="41">
        <f>E286*F286</f>
        <v>0</v>
      </c>
    </row>
    <row r="287" spans="2:7" x14ac:dyDescent="0.25">
      <c r="B287" s="36" t="s">
        <v>388</v>
      </c>
      <c r="C287" s="37" t="s">
        <v>323</v>
      </c>
      <c r="D287" s="38" t="s">
        <v>6</v>
      </c>
      <c r="E287" s="39">
        <v>30</v>
      </c>
      <c r="F287" s="40"/>
      <c r="G287" s="41">
        <f t="shared" si="19"/>
        <v>0</v>
      </c>
    </row>
    <row r="288" spans="2:7" x14ac:dyDescent="0.25">
      <c r="B288" s="36" t="s">
        <v>389</v>
      </c>
      <c r="C288" s="37" t="s">
        <v>325</v>
      </c>
      <c r="D288" s="38" t="s">
        <v>6</v>
      </c>
      <c r="E288" s="39">
        <v>64</v>
      </c>
      <c r="F288" s="40"/>
      <c r="G288" s="41">
        <f t="shared" si="19"/>
        <v>0</v>
      </c>
    </row>
    <row r="289" spans="2:7" x14ac:dyDescent="0.25">
      <c r="B289" s="36" t="s">
        <v>390</v>
      </c>
      <c r="C289" s="37" t="s">
        <v>391</v>
      </c>
      <c r="D289" s="38" t="s">
        <v>6</v>
      </c>
      <c r="E289" s="39">
        <v>8</v>
      </c>
      <c r="F289" s="40"/>
      <c r="G289" s="41">
        <f t="shared" si="19"/>
        <v>0</v>
      </c>
    </row>
    <row r="290" spans="2:7" x14ac:dyDescent="0.25">
      <c r="B290" s="36" t="s">
        <v>392</v>
      </c>
      <c r="C290" s="37" t="s">
        <v>393</v>
      </c>
      <c r="D290" s="38" t="s">
        <v>6</v>
      </c>
      <c r="E290" s="39">
        <v>5</v>
      </c>
      <c r="F290" s="40"/>
      <c r="G290" s="41">
        <f t="shared" si="19"/>
        <v>0</v>
      </c>
    </row>
    <row r="291" spans="2:7" x14ac:dyDescent="0.25">
      <c r="B291" s="36" t="s">
        <v>394</v>
      </c>
      <c r="C291" s="37" t="s">
        <v>395</v>
      </c>
      <c r="D291" s="38" t="s">
        <v>6</v>
      </c>
      <c r="E291" s="39">
        <v>2</v>
      </c>
      <c r="F291" s="40"/>
      <c r="G291" s="41">
        <f t="shared" si="19"/>
        <v>0</v>
      </c>
    </row>
    <row r="292" spans="2:7" x14ac:dyDescent="0.25">
      <c r="B292" s="36" t="s">
        <v>396</v>
      </c>
      <c r="C292" s="37" t="s">
        <v>397</v>
      </c>
      <c r="D292" s="38" t="s">
        <v>6</v>
      </c>
      <c r="E292" s="39">
        <v>2</v>
      </c>
      <c r="F292" s="40"/>
      <c r="G292" s="41">
        <f t="shared" si="19"/>
        <v>0</v>
      </c>
    </row>
    <row r="293" spans="2:7" x14ac:dyDescent="0.25">
      <c r="B293" s="36" t="s">
        <v>398</v>
      </c>
      <c r="C293" s="37" t="s">
        <v>341</v>
      </c>
      <c r="D293" s="38" t="s">
        <v>6</v>
      </c>
      <c r="E293" s="39">
        <v>1</v>
      </c>
      <c r="F293" s="40"/>
      <c r="G293" s="41">
        <f t="shared" si="19"/>
        <v>0</v>
      </c>
    </row>
    <row r="294" spans="2:7" x14ac:dyDescent="0.25">
      <c r="B294" s="36" t="s">
        <v>399</v>
      </c>
      <c r="C294" s="37" t="s">
        <v>400</v>
      </c>
      <c r="D294" s="38" t="s">
        <v>6</v>
      </c>
      <c r="E294" s="39">
        <v>2</v>
      </c>
      <c r="F294" s="40"/>
      <c r="G294" s="41">
        <f t="shared" si="19"/>
        <v>0</v>
      </c>
    </row>
    <row r="295" spans="2:7" x14ac:dyDescent="0.25">
      <c r="B295" s="36" t="s">
        <v>401</v>
      </c>
      <c r="C295" s="37" t="s">
        <v>349</v>
      </c>
      <c r="D295" s="38" t="s">
        <v>6</v>
      </c>
      <c r="E295" s="39">
        <v>6</v>
      </c>
      <c r="F295" s="40"/>
      <c r="G295" s="41">
        <f t="shared" si="19"/>
        <v>0</v>
      </c>
    </row>
    <row r="296" spans="2:7" x14ac:dyDescent="0.25">
      <c r="B296" s="36" t="s">
        <v>402</v>
      </c>
      <c r="C296" s="37" t="s">
        <v>403</v>
      </c>
      <c r="D296" s="38" t="s">
        <v>6</v>
      </c>
      <c r="E296" s="39">
        <v>1</v>
      </c>
      <c r="F296" s="40"/>
      <c r="G296" s="41">
        <f t="shared" si="19"/>
        <v>0</v>
      </c>
    </row>
    <row r="297" spans="2:7" x14ac:dyDescent="0.25">
      <c r="B297" s="36" t="s">
        <v>404</v>
      </c>
      <c r="C297" s="37" t="s">
        <v>405</v>
      </c>
      <c r="D297" s="38" t="s">
        <v>6</v>
      </c>
      <c r="E297" s="39">
        <v>1</v>
      </c>
      <c r="F297" s="40"/>
      <c r="G297" s="41">
        <f t="shared" si="19"/>
        <v>0</v>
      </c>
    </row>
    <row r="298" spans="2:7" x14ac:dyDescent="0.25">
      <c r="B298" s="36" t="s">
        <v>406</v>
      </c>
      <c r="C298" s="37" t="s">
        <v>353</v>
      </c>
      <c r="D298" s="38" t="s">
        <v>6</v>
      </c>
      <c r="E298" s="39">
        <v>1</v>
      </c>
      <c r="F298" s="40"/>
      <c r="G298" s="41">
        <f t="shared" si="19"/>
        <v>0</v>
      </c>
    </row>
    <row r="299" spans="2:7" x14ac:dyDescent="0.25">
      <c r="B299" s="36" t="s">
        <v>407</v>
      </c>
      <c r="C299" s="37" t="s">
        <v>355</v>
      </c>
      <c r="D299" s="38" t="s">
        <v>6</v>
      </c>
      <c r="E299" s="39">
        <v>1</v>
      </c>
      <c r="F299" s="40"/>
      <c r="G299" s="41">
        <f t="shared" si="19"/>
        <v>0</v>
      </c>
    </row>
    <row r="300" spans="2:7" x14ac:dyDescent="0.25">
      <c r="B300" s="36" t="s">
        <v>408</v>
      </c>
      <c r="C300" s="37" t="s">
        <v>357</v>
      </c>
      <c r="D300" s="38" t="s">
        <v>6</v>
      </c>
      <c r="E300" s="39">
        <v>2</v>
      </c>
      <c r="F300" s="40"/>
      <c r="G300" s="41">
        <f t="shared" si="19"/>
        <v>0</v>
      </c>
    </row>
    <row r="301" spans="2:7" x14ac:dyDescent="0.25">
      <c r="B301" s="36" t="s">
        <v>409</v>
      </c>
      <c r="C301" s="37" t="s">
        <v>361</v>
      </c>
      <c r="D301" s="38" t="s">
        <v>6</v>
      </c>
      <c r="E301" s="39">
        <v>11</v>
      </c>
      <c r="F301" s="40"/>
      <c r="G301" s="41">
        <f t="shared" si="19"/>
        <v>0</v>
      </c>
    </row>
    <row r="302" spans="2:7" x14ac:dyDescent="0.25">
      <c r="B302" s="36" t="s">
        <v>410</v>
      </c>
      <c r="C302" s="37" t="s">
        <v>363</v>
      </c>
      <c r="D302" s="38" t="s">
        <v>6</v>
      </c>
      <c r="E302" s="39">
        <v>2</v>
      </c>
      <c r="F302" s="40"/>
      <c r="G302" s="41">
        <f t="shared" si="19"/>
        <v>0</v>
      </c>
    </row>
    <row r="303" spans="2:7" x14ac:dyDescent="0.25">
      <c r="B303" s="36" t="s">
        <v>411</v>
      </c>
      <c r="C303" s="37" t="s">
        <v>412</v>
      </c>
      <c r="D303" s="38" t="s">
        <v>6</v>
      </c>
      <c r="E303" s="39">
        <v>2</v>
      </c>
      <c r="F303" s="40"/>
      <c r="G303" s="41">
        <f t="shared" si="19"/>
        <v>0</v>
      </c>
    </row>
    <row r="304" spans="2:7" x14ac:dyDescent="0.25">
      <c r="B304" s="42">
        <v>18.399999999999999</v>
      </c>
      <c r="C304" s="95" t="s">
        <v>413</v>
      </c>
      <c r="D304" s="96"/>
      <c r="E304" s="96"/>
      <c r="F304" s="96"/>
      <c r="G304" s="96"/>
    </row>
    <row r="305" spans="2:7" ht="34.5" x14ac:dyDescent="0.25">
      <c r="B305" s="36"/>
      <c r="C305" s="45" t="s">
        <v>414</v>
      </c>
      <c r="D305" s="46"/>
      <c r="E305" s="47"/>
      <c r="F305" s="48"/>
      <c r="G305" s="49"/>
    </row>
    <row r="306" spans="2:7" x14ac:dyDescent="0.25">
      <c r="B306" s="36" t="s">
        <v>415</v>
      </c>
      <c r="C306" s="37" t="s">
        <v>416</v>
      </c>
      <c r="D306" s="38" t="s">
        <v>84</v>
      </c>
      <c r="E306" s="39">
        <v>28.14</v>
      </c>
      <c r="F306" s="40"/>
      <c r="G306" s="41">
        <f t="shared" ref="G306:G324" si="20">E306*F306</f>
        <v>0</v>
      </c>
    </row>
    <row r="307" spans="2:7" x14ac:dyDescent="0.25">
      <c r="B307" s="36" t="s">
        <v>417</v>
      </c>
      <c r="C307" s="37" t="s">
        <v>418</v>
      </c>
      <c r="D307" s="38" t="s">
        <v>84</v>
      </c>
      <c r="E307" s="39">
        <v>42.46</v>
      </c>
      <c r="F307" s="40"/>
      <c r="G307" s="41">
        <f t="shared" si="20"/>
        <v>0</v>
      </c>
    </row>
    <row r="308" spans="2:7" x14ac:dyDescent="0.25">
      <c r="B308" s="36" t="s">
        <v>419</v>
      </c>
      <c r="C308" s="37" t="s">
        <v>420</v>
      </c>
      <c r="D308" s="38" t="s">
        <v>84</v>
      </c>
      <c r="E308" s="39">
        <v>37.22</v>
      </c>
      <c r="F308" s="40"/>
      <c r="G308" s="41">
        <f t="shared" si="20"/>
        <v>0</v>
      </c>
    </row>
    <row r="309" spans="2:7" x14ac:dyDescent="0.25">
      <c r="B309" s="36" t="s">
        <v>421</v>
      </c>
      <c r="C309" s="37" t="s">
        <v>422</v>
      </c>
      <c r="D309" s="38" t="s">
        <v>84</v>
      </c>
      <c r="E309" s="39">
        <v>15.35</v>
      </c>
      <c r="F309" s="40"/>
      <c r="G309" s="41">
        <f t="shared" si="20"/>
        <v>0</v>
      </c>
    </row>
    <row r="310" spans="2:7" x14ac:dyDescent="0.25">
      <c r="B310" s="36" t="s">
        <v>423</v>
      </c>
      <c r="C310" s="37" t="s">
        <v>424</v>
      </c>
      <c r="D310" s="38" t="s">
        <v>84</v>
      </c>
      <c r="E310" s="39">
        <v>44.07</v>
      </c>
      <c r="F310" s="40"/>
      <c r="G310" s="41">
        <f t="shared" si="20"/>
        <v>0</v>
      </c>
    </row>
    <row r="311" spans="2:7" x14ac:dyDescent="0.25">
      <c r="B311" s="36" t="s">
        <v>425</v>
      </c>
      <c r="C311" s="37" t="s">
        <v>426</v>
      </c>
      <c r="D311" s="38" t="s">
        <v>84</v>
      </c>
      <c r="E311" s="39">
        <v>86</v>
      </c>
      <c r="F311" s="40"/>
      <c r="G311" s="41">
        <f t="shared" si="20"/>
        <v>0</v>
      </c>
    </row>
    <row r="312" spans="2:7" x14ac:dyDescent="0.25">
      <c r="B312" s="36" t="s">
        <v>427</v>
      </c>
      <c r="C312" s="37" t="s">
        <v>428</v>
      </c>
      <c r="D312" s="38" t="s">
        <v>84</v>
      </c>
      <c r="E312" s="39">
        <v>115.79</v>
      </c>
      <c r="F312" s="40"/>
      <c r="G312" s="41">
        <f t="shared" si="20"/>
        <v>0</v>
      </c>
    </row>
    <row r="313" spans="2:7" x14ac:dyDescent="0.25">
      <c r="B313" s="36" t="s">
        <v>429</v>
      </c>
      <c r="C313" s="37" t="s">
        <v>430</v>
      </c>
      <c r="D313" s="38" t="s">
        <v>6</v>
      </c>
      <c r="E313" s="39">
        <v>2</v>
      </c>
      <c r="F313" s="40"/>
      <c r="G313" s="41">
        <f t="shared" si="20"/>
        <v>0</v>
      </c>
    </row>
    <row r="314" spans="2:7" x14ac:dyDescent="0.25">
      <c r="B314" s="36" t="s">
        <v>431</v>
      </c>
      <c r="C314" s="37" t="s">
        <v>432</v>
      </c>
      <c r="D314" s="38" t="s">
        <v>6</v>
      </c>
      <c r="E314" s="39">
        <v>9</v>
      </c>
      <c r="F314" s="40"/>
      <c r="G314" s="41">
        <f t="shared" si="20"/>
        <v>0</v>
      </c>
    </row>
    <row r="315" spans="2:7" x14ac:dyDescent="0.25">
      <c r="B315" s="36" t="s">
        <v>433</v>
      </c>
      <c r="C315" s="37" t="s">
        <v>434</v>
      </c>
      <c r="D315" s="38" t="s">
        <v>6</v>
      </c>
      <c r="E315" s="39">
        <v>9</v>
      </c>
      <c r="F315" s="40"/>
      <c r="G315" s="41">
        <f t="shared" si="20"/>
        <v>0</v>
      </c>
    </row>
    <row r="316" spans="2:7" x14ac:dyDescent="0.25">
      <c r="B316" s="36" t="s">
        <v>435</v>
      </c>
      <c r="C316" s="37" t="s">
        <v>436</v>
      </c>
      <c r="D316" s="38" t="s">
        <v>6</v>
      </c>
      <c r="E316" s="39">
        <v>22</v>
      </c>
      <c r="F316" s="40"/>
      <c r="G316" s="41">
        <f t="shared" si="20"/>
        <v>0</v>
      </c>
    </row>
    <row r="317" spans="2:7" x14ac:dyDescent="0.25">
      <c r="B317" s="36" t="s">
        <v>437</v>
      </c>
      <c r="C317" s="37" t="s">
        <v>365</v>
      </c>
      <c r="D317" s="38" t="s">
        <v>6</v>
      </c>
      <c r="E317" s="39">
        <v>8</v>
      </c>
      <c r="F317" s="40"/>
      <c r="G317" s="41">
        <f t="shared" si="20"/>
        <v>0</v>
      </c>
    </row>
    <row r="318" spans="2:7" x14ac:dyDescent="0.25">
      <c r="B318" s="36" t="s">
        <v>438</v>
      </c>
      <c r="C318" s="37" t="s">
        <v>439</v>
      </c>
      <c r="D318" s="38" t="s">
        <v>6</v>
      </c>
      <c r="E318" s="39">
        <v>20</v>
      </c>
      <c r="F318" s="40"/>
      <c r="G318" s="41">
        <f t="shared" si="20"/>
        <v>0</v>
      </c>
    </row>
    <row r="319" spans="2:7" x14ac:dyDescent="0.25">
      <c r="B319" s="36" t="s">
        <v>440</v>
      </c>
      <c r="C319" s="37" t="s">
        <v>367</v>
      </c>
      <c r="D319" s="38" t="s">
        <v>6</v>
      </c>
      <c r="E319" s="39">
        <v>17</v>
      </c>
      <c r="F319" s="40"/>
      <c r="G319" s="41">
        <f t="shared" si="20"/>
        <v>0</v>
      </c>
    </row>
    <row r="320" spans="2:7" x14ac:dyDescent="0.25">
      <c r="B320" s="36" t="s">
        <v>441</v>
      </c>
      <c r="C320" s="37" t="s">
        <v>369</v>
      </c>
      <c r="D320" s="38" t="s">
        <v>6</v>
      </c>
      <c r="E320" s="39">
        <v>49</v>
      </c>
      <c r="F320" s="40"/>
      <c r="G320" s="41">
        <f t="shared" si="20"/>
        <v>0</v>
      </c>
    </row>
    <row r="321" spans="2:7" x14ac:dyDescent="0.25">
      <c r="B321" s="36" t="s">
        <v>442</v>
      </c>
      <c r="C321" s="37" t="s">
        <v>443</v>
      </c>
      <c r="D321" s="38" t="s">
        <v>6</v>
      </c>
      <c r="E321" s="39">
        <v>56</v>
      </c>
      <c r="F321" s="50"/>
      <c r="G321" s="41">
        <f t="shared" si="20"/>
        <v>0</v>
      </c>
    </row>
    <row r="322" spans="2:7" x14ac:dyDescent="0.25">
      <c r="B322" s="36" t="s">
        <v>444</v>
      </c>
      <c r="C322" s="37" t="s">
        <v>445</v>
      </c>
      <c r="D322" s="38" t="s">
        <v>6</v>
      </c>
      <c r="E322" s="39">
        <v>92</v>
      </c>
      <c r="F322" s="40"/>
      <c r="G322" s="41">
        <f t="shared" si="20"/>
        <v>0</v>
      </c>
    </row>
    <row r="323" spans="2:7" x14ac:dyDescent="0.25">
      <c r="B323" s="36" t="s">
        <v>446</v>
      </c>
      <c r="C323" s="37" t="s">
        <v>447</v>
      </c>
      <c r="D323" s="38" t="s">
        <v>6</v>
      </c>
      <c r="E323" s="39">
        <v>22</v>
      </c>
      <c r="F323" s="40"/>
      <c r="G323" s="41">
        <f t="shared" si="20"/>
        <v>0</v>
      </c>
    </row>
    <row r="324" spans="2:7" x14ac:dyDescent="0.25">
      <c r="B324" s="36" t="s">
        <v>448</v>
      </c>
      <c r="C324" s="37" t="s">
        <v>449</v>
      </c>
      <c r="D324" s="38" t="s">
        <v>6</v>
      </c>
      <c r="E324" s="39">
        <v>4</v>
      </c>
      <c r="F324" s="40"/>
      <c r="G324" s="41">
        <f t="shared" si="20"/>
        <v>0</v>
      </c>
    </row>
    <row r="325" spans="2:7" x14ac:dyDescent="0.25">
      <c r="B325" s="42">
        <v>18.5</v>
      </c>
      <c r="C325" s="97" t="s">
        <v>450</v>
      </c>
      <c r="D325" s="98"/>
      <c r="E325" s="98"/>
      <c r="F325" s="98"/>
      <c r="G325" s="98"/>
    </row>
    <row r="326" spans="2:7" ht="58.5" customHeight="1" x14ac:dyDescent="0.25">
      <c r="B326" s="36"/>
      <c r="C326" s="107" t="s">
        <v>451</v>
      </c>
      <c r="D326" s="108"/>
      <c r="E326" s="108"/>
      <c r="F326" s="108"/>
      <c r="G326" s="109"/>
    </row>
    <row r="327" spans="2:7" x14ac:dyDescent="0.25">
      <c r="B327" s="36" t="s">
        <v>452</v>
      </c>
      <c r="C327" s="37" t="s">
        <v>453</v>
      </c>
      <c r="D327" s="38" t="s">
        <v>6</v>
      </c>
      <c r="E327" s="39">
        <v>1</v>
      </c>
      <c r="F327" s="40"/>
      <c r="G327" s="41">
        <f t="shared" ref="G327:G337" si="21">E327*F327</f>
        <v>0</v>
      </c>
    </row>
    <row r="328" spans="2:7" x14ac:dyDescent="0.25">
      <c r="B328" s="36" t="s">
        <v>454</v>
      </c>
      <c r="C328" s="37" t="s">
        <v>455</v>
      </c>
      <c r="D328" s="38" t="s">
        <v>6</v>
      </c>
      <c r="E328" s="39">
        <v>40</v>
      </c>
      <c r="F328" s="40"/>
      <c r="G328" s="41">
        <f t="shared" si="21"/>
        <v>0</v>
      </c>
    </row>
    <row r="329" spans="2:7" x14ac:dyDescent="0.25">
      <c r="B329" s="36" t="s">
        <v>456</v>
      </c>
      <c r="C329" s="37" t="s">
        <v>457</v>
      </c>
      <c r="D329" s="38" t="s">
        <v>6</v>
      </c>
      <c r="E329" s="39">
        <v>55</v>
      </c>
      <c r="F329" s="40"/>
      <c r="G329" s="41">
        <f t="shared" si="21"/>
        <v>0</v>
      </c>
    </row>
    <row r="330" spans="2:7" x14ac:dyDescent="0.25">
      <c r="B330" s="36" t="s">
        <v>458</v>
      </c>
      <c r="C330" s="37" t="s">
        <v>459</v>
      </c>
      <c r="D330" s="38" t="s">
        <v>6</v>
      </c>
      <c r="E330" s="39">
        <v>9</v>
      </c>
      <c r="F330" s="40"/>
      <c r="G330" s="41">
        <f t="shared" si="21"/>
        <v>0</v>
      </c>
    </row>
    <row r="331" spans="2:7" x14ac:dyDescent="0.25">
      <c r="B331" s="36" t="s">
        <v>460</v>
      </c>
      <c r="C331" s="37" t="s">
        <v>461</v>
      </c>
      <c r="D331" s="38" t="s">
        <v>6</v>
      </c>
      <c r="E331" s="39">
        <v>12</v>
      </c>
      <c r="F331" s="40"/>
      <c r="G331" s="41">
        <f t="shared" si="21"/>
        <v>0</v>
      </c>
    </row>
    <row r="332" spans="2:7" x14ac:dyDescent="0.25">
      <c r="B332" s="36" t="s">
        <v>462</v>
      </c>
      <c r="C332" s="37" t="s">
        <v>463</v>
      </c>
      <c r="D332" s="38" t="s">
        <v>6</v>
      </c>
      <c r="E332" s="39">
        <v>5</v>
      </c>
      <c r="F332" s="40"/>
      <c r="G332" s="41">
        <f t="shared" si="21"/>
        <v>0</v>
      </c>
    </row>
    <row r="333" spans="2:7" x14ac:dyDescent="0.25">
      <c r="B333" s="36" t="s">
        <v>464</v>
      </c>
      <c r="C333" s="37" t="s">
        <v>465</v>
      </c>
      <c r="D333" s="38" t="s">
        <v>6</v>
      </c>
      <c r="E333" s="39">
        <v>4</v>
      </c>
      <c r="F333" s="40"/>
      <c r="G333" s="41">
        <f t="shared" si="21"/>
        <v>0</v>
      </c>
    </row>
    <row r="334" spans="2:7" x14ac:dyDescent="0.25">
      <c r="B334" s="36" t="s">
        <v>466</v>
      </c>
      <c r="C334" s="37" t="s">
        <v>467</v>
      </c>
      <c r="D334" s="38" t="s">
        <v>6</v>
      </c>
      <c r="E334" s="39">
        <v>4</v>
      </c>
      <c r="F334" s="40"/>
      <c r="G334" s="41">
        <f t="shared" si="21"/>
        <v>0</v>
      </c>
    </row>
    <row r="335" spans="2:7" x14ac:dyDescent="0.25">
      <c r="B335" s="36" t="s">
        <v>468</v>
      </c>
      <c r="C335" s="37" t="s">
        <v>469</v>
      </c>
      <c r="D335" s="38" t="s">
        <v>6</v>
      </c>
      <c r="E335" s="39">
        <v>2</v>
      </c>
      <c r="F335" s="40"/>
      <c r="G335" s="41">
        <f t="shared" si="21"/>
        <v>0</v>
      </c>
    </row>
    <row r="336" spans="2:7" x14ac:dyDescent="0.25">
      <c r="B336" s="36" t="s">
        <v>470</v>
      </c>
      <c r="C336" s="37" t="s">
        <v>471</v>
      </c>
      <c r="D336" s="38" t="s">
        <v>6</v>
      </c>
      <c r="E336" s="39">
        <v>4</v>
      </c>
      <c r="F336" s="40"/>
      <c r="G336" s="41">
        <f t="shared" si="21"/>
        <v>0</v>
      </c>
    </row>
    <row r="337" spans="2:7" x14ac:dyDescent="0.25">
      <c r="B337" s="36" t="s">
        <v>472</v>
      </c>
      <c r="C337" s="37" t="s">
        <v>473</v>
      </c>
      <c r="D337" s="38" t="s">
        <v>6</v>
      </c>
      <c r="E337" s="39">
        <v>3</v>
      </c>
      <c r="F337" s="40"/>
      <c r="G337" s="41">
        <f t="shared" si="21"/>
        <v>0</v>
      </c>
    </row>
    <row r="338" spans="2:7" x14ac:dyDescent="0.25">
      <c r="B338" s="42">
        <v>18.600000000000001</v>
      </c>
      <c r="C338" s="99" t="s">
        <v>474</v>
      </c>
      <c r="D338" s="100"/>
      <c r="E338" s="100"/>
      <c r="F338" s="100"/>
      <c r="G338" s="100"/>
    </row>
    <row r="339" spans="2:7" ht="40.5" customHeight="1" x14ac:dyDescent="0.25">
      <c r="B339" s="36"/>
      <c r="C339" s="107" t="s">
        <v>475</v>
      </c>
      <c r="D339" s="108"/>
      <c r="E339" s="108"/>
      <c r="F339" s="108"/>
      <c r="G339" s="109"/>
    </row>
    <row r="340" spans="2:7" x14ac:dyDescent="0.25">
      <c r="B340" s="36" t="s">
        <v>476</v>
      </c>
      <c r="C340" s="37" t="s">
        <v>477</v>
      </c>
      <c r="D340" s="38" t="s">
        <v>84</v>
      </c>
      <c r="E340" s="39">
        <v>132</v>
      </c>
      <c r="F340" s="40"/>
      <c r="G340" s="41">
        <f>E340*F340</f>
        <v>0</v>
      </c>
    </row>
    <row r="341" spans="2:7" x14ac:dyDescent="0.25">
      <c r="B341" s="36" t="s">
        <v>478</v>
      </c>
      <c r="C341" s="37" t="s">
        <v>479</v>
      </c>
      <c r="D341" s="38" t="s">
        <v>6</v>
      </c>
      <c r="E341" s="39">
        <v>8</v>
      </c>
      <c r="F341" s="40"/>
      <c r="G341" s="41">
        <f>E341*F341</f>
        <v>0</v>
      </c>
    </row>
    <row r="342" spans="2:7" x14ac:dyDescent="0.25">
      <c r="B342" s="36" t="s">
        <v>480</v>
      </c>
      <c r="C342" s="37" t="s">
        <v>436</v>
      </c>
      <c r="D342" s="38" t="s">
        <v>6</v>
      </c>
      <c r="E342" s="39">
        <v>8</v>
      </c>
      <c r="F342" s="40"/>
      <c r="G342" s="41">
        <f>E342*F342</f>
        <v>0</v>
      </c>
    </row>
    <row r="343" spans="2:7" x14ac:dyDescent="0.25">
      <c r="B343" s="42">
        <v>18.7</v>
      </c>
      <c r="C343" s="101" t="s">
        <v>481</v>
      </c>
      <c r="D343" s="102"/>
      <c r="E343" s="102"/>
      <c r="F343" s="102"/>
      <c r="G343" s="102"/>
    </row>
    <row r="344" spans="2:7" ht="68.25" customHeight="1" x14ac:dyDescent="0.25">
      <c r="B344" s="36"/>
      <c r="C344" s="107" t="s">
        <v>482</v>
      </c>
      <c r="D344" s="108"/>
      <c r="E344" s="108"/>
      <c r="F344" s="108"/>
      <c r="G344" s="109"/>
    </row>
    <row r="345" spans="2:7" x14ac:dyDescent="0.25">
      <c r="B345" s="36" t="s">
        <v>483</v>
      </c>
      <c r="C345" s="37" t="s">
        <v>459</v>
      </c>
      <c r="D345" s="38" t="s">
        <v>6</v>
      </c>
      <c r="E345" s="39">
        <v>8</v>
      </c>
      <c r="F345" s="40"/>
      <c r="G345" s="41">
        <f>E345*F345</f>
        <v>0</v>
      </c>
    </row>
    <row r="346" spans="2:7" x14ac:dyDescent="0.25">
      <c r="B346" s="36" t="s">
        <v>484</v>
      </c>
      <c r="C346" s="37" t="s">
        <v>463</v>
      </c>
      <c r="D346" s="38" t="s">
        <v>6</v>
      </c>
      <c r="E346" s="39">
        <v>1</v>
      </c>
      <c r="F346" s="40"/>
      <c r="G346" s="41">
        <f>E346*F346</f>
        <v>0</v>
      </c>
    </row>
    <row r="347" spans="2:7" x14ac:dyDescent="0.25">
      <c r="B347" s="36" t="s">
        <v>485</v>
      </c>
      <c r="C347" s="37" t="s">
        <v>465</v>
      </c>
      <c r="D347" s="38" t="s">
        <v>6</v>
      </c>
      <c r="E347" s="39">
        <v>4</v>
      </c>
      <c r="F347" s="51"/>
      <c r="G347" s="41">
        <f>E347*F347</f>
        <v>0</v>
      </c>
    </row>
    <row r="348" spans="2:7" x14ac:dyDescent="0.25">
      <c r="B348" s="36" t="s">
        <v>486</v>
      </c>
      <c r="C348" s="37" t="s">
        <v>467</v>
      </c>
      <c r="D348" s="38" t="s">
        <v>6</v>
      </c>
      <c r="E348" s="39">
        <v>4</v>
      </c>
      <c r="F348" s="51"/>
      <c r="G348" s="41">
        <f>E348*F348</f>
        <v>0</v>
      </c>
    </row>
    <row r="349" spans="2:7" x14ac:dyDescent="0.25">
      <c r="B349" s="42">
        <v>18.8</v>
      </c>
      <c r="C349" s="103" t="s">
        <v>487</v>
      </c>
      <c r="D349" s="104"/>
      <c r="E349" s="104"/>
      <c r="F349" s="104"/>
      <c r="G349" s="104"/>
    </row>
    <row r="350" spans="2:7" ht="41.25" customHeight="1" x14ac:dyDescent="0.25">
      <c r="B350" s="36"/>
      <c r="C350" s="107" t="s">
        <v>488</v>
      </c>
      <c r="D350" s="108"/>
      <c r="E350" s="108"/>
      <c r="F350" s="108"/>
      <c r="G350" s="109"/>
    </row>
    <row r="351" spans="2:7" x14ac:dyDescent="0.25">
      <c r="B351" s="36" t="s">
        <v>489</v>
      </c>
      <c r="C351" s="37" t="s">
        <v>490</v>
      </c>
      <c r="D351" s="38" t="s">
        <v>84</v>
      </c>
      <c r="E351" s="39">
        <v>5</v>
      </c>
      <c r="F351" s="40"/>
      <c r="G351" s="41">
        <f t="shared" ref="G351:G377" si="22">E351*F351</f>
        <v>0</v>
      </c>
    </row>
    <row r="352" spans="2:7" x14ac:dyDescent="0.25">
      <c r="B352" s="36" t="s">
        <v>491</v>
      </c>
      <c r="C352" s="37" t="s">
        <v>492</v>
      </c>
      <c r="D352" s="38" t="s">
        <v>84</v>
      </c>
      <c r="E352" s="39">
        <v>29.51</v>
      </c>
      <c r="F352" s="40"/>
      <c r="G352" s="41">
        <f t="shared" si="22"/>
        <v>0</v>
      </c>
    </row>
    <row r="353" spans="2:7" x14ac:dyDescent="0.25">
      <c r="B353" s="36" t="s">
        <v>493</v>
      </c>
      <c r="C353" s="37" t="s">
        <v>494</v>
      </c>
      <c r="D353" s="38" t="s">
        <v>84</v>
      </c>
      <c r="E353" s="39">
        <v>6</v>
      </c>
      <c r="F353" s="40"/>
      <c r="G353" s="41">
        <f t="shared" si="22"/>
        <v>0</v>
      </c>
    </row>
    <row r="354" spans="2:7" x14ac:dyDescent="0.25">
      <c r="B354" s="36" t="s">
        <v>495</v>
      </c>
      <c r="C354" s="37" t="s">
        <v>309</v>
      </c>
      <c r="D354" s="38" t="s">
        <v>84</v>
      </c>
      <c r="E354" s="39">
        <v>29.41</v>
      </c>
      <c r="F354" s="40"/>
      <c r="G354" s="41">
        <f t="shared" si="22"/>
        <v>0</v>
      </c>
    </row>
    <row r="355" spans="2:7" x14ac:dyDescent="0.25">
      <c r="B355" s="36" t="s">
        <v>496</v>
      </c>
      <c r="C355" s="37" t="s">
        <v>310</v>
      </c>
      <c r="D355" s="38" t="s">
        <v>84</v>
      </c>
      <c r="E355" s="39">
        <v>412.17</v>
      </c>
      <c r="F355" s="40"/>
      <c r="G355" s="41">
        <f t="shared" si="22"/>
        <v>0</v>
      </c>
    </row>
    <row r="356" spans="2:7" x14ac:dyDescent="0.25">
      <c r="B356" s="36" t="s">
        <v>497</v>
      </c>
      <c r="C356" s="37" t="s">
        <v>312</v>
      </c>
      <c r="D356" s="38" t="s">
        <v>84</v>
      </c>
      <c r="E356" s="39">
        <v>11.78</v>
      </c>
      <c r="F356" s="40"/>
      <c r="G356" s="41">
        <f t="shared" si="22"/>
        <v>0</v>
      </c>
    </row>
    <row r="357" spans="2:7" x14ac:dyDescent="0.25">
      <c r="B357" s="36" t="s">
        <v>498</v>
      </c>
      <c r="C357" s="37" t="s">
        <v>313</v>
      </c>
      <c r="D357" s="38" t="s">
        <v>84</v>
      </c>
      <c r="E357" s="39">
        <v>359.27</v>
      </c>
      <c r="F357" s="40"/>
      <c r="G357" s="41">
        <f t="shared" si="22"/>
        <v>0</v>
      </c>
    </row>
    <row r="358" spans="2:7" x14ac:dyDescent="0.25">
      <c r="B358" s="36" t="s">
        <v>499</v>
      </c>
      <c r="C358" s="37" t="s">
        <v>315</v>
      </c>
      <c r="D358" s="38" t="s">
        <v>84</v>
      </c>
      <c r="E358" s="39">
        <v>76.33</v>
      </c>
      <c r="F358" s="40"/>
      <c r="G358" s="41">
        <f t="shared" si="22"/>
        <v>0</v>
      </c>
    </row>
    <row r="359" spans="2:7" x14ac:dyDescent="0.25">
      <c r="B359" s="36" t="s">
        <v>500</v>
      </c>
      <c r="C359" s="37" t="s">
        <v>317</v>
      </c>
      <c r="D359" s="38" t="s">
        <v>6</v>
      </c>
      <c r="E359" s="39">
        <v>30</v>
      </c>
      <c r="F359" s="40"/>
      <c r="G359" s="41">
        <f t="shared" si="22"/>
        <v>0</v>
      </c>
    </row>
    <row r="360" spans="2:7" x14ac:dyDescent="0.25">
      <c r="B360" s="36" t="s">
        <v>501</v>
      </c>
      <c r="C360" s="37" t="s">
        <v>384</v>
      </c>
      <c r="D360" s="38" t="s">
        <v>6</v>
      </c>
      <c r="E360" s="39">
        <v>20</v>
      </c>
      <c r="F360" s="40"/>
      <c r="G360" s="41">
        <f t="shared" si="22"/>
        <v>0</v>
      </c>
    </row>
    <row r="361" spans="2:7" x14ac:dyDescent="0.25">
      <c r="B361" s="36" t="s">
        <v>502</v>
      </c>
      <c r="C361" s="37" t="s">
        <v>503</v>
      </c>
      <c r="D361" s="38" t="s">
        <v>6</v>
      </c>
      <c r="E361" s="39">
        <v>38</v>
      </c>
      <c r="F361" s="40"/>
      <c r="G361" s="41">
        <f t="shared" si="22"/>
        <v>0</v>
      </c>
    </row>
    <row r="362" spans="2:7" x14ac:dyDescent="0.25">
      <c r="B362" s="36" t="s">
        <v>504</v>
      </c>
      <c r="C362" s="37" t="s">
        <v>505</v>
      </c>
      <c r="D362" s="38" t="s">
        <v>6</v>
      </c>
      <c r="E362" s="39">
        <v>42</v>
      </c>
      <c r="F362" s="40"/>
      <c r="G362" s="41">
        <f t="shared" si="22"/>
        <v>0</v>
      </c>
    </row>
    <row r="363" spans="2:7" x14ac:dyDescent="0.25">
      <c r="B363" s="36" t="s">
        <v>506</v>
      </c>
      <c r="C363" s="37" t="s">
        <v>393</v>
      </c>
      <c r="D363" s="38" t="s">
        <v>6</v>
      </c>
      <c r="E363" s="39">
        <v>208</v>
      </c>
      <c r="F363" s="40"/>
      <c r="G363" s="41">
        <f t="shared" si="22"/>
        <v>0</v>
      </c>
    </row>
    <row r="364" spans="2:7" x14ac:dyDescent="0.25">
      <c r="B364" s="36" t="s">
        <v>507</v>
      </c>
      <c r="C364" s="37" t="s">
        <v>508</v>
      </c>
      <c r="D364" s="38" t="s">
        <v>6</v>
      </c>
      <c r="E364" s="39">
        <v>164</v>
      </c>
      <c r="F364" s="40"/>
      <c r="G364" s="41">
        <f t="shared" si="22"/>
        <v>0</v>
      </c>
    </row>
    <row r="365" spans="2:7" x14ac:dyDescent="0.25">
      <c r="B365" s="36" t="s">
        <v>509</v>
      </c>
      <c r="C365" s="37" t="s">
        <v>510</v>
      </c>
      <c r="D365" s="38" t="s">
        <v>6</v>
      </c>
      <c r="E365" s="39">
        <v>191</v>
      </c>
      <c r="F365" s="40"/>
      <c r="G365" s="41">
        <f t="shared" si="22"/>
        <v>0</v>
      </c>
    </row>
    <row r="366" spans="2:7" x14ac:dyDescent="0.25">
      <c r="B366" s="36" t="s">
        <v>511</v>
      </c>
      <c r="C366" s="37" t="s">
        <v>512</v>
      </c>
      <c r="D366" s="38" t="s">
        <v>6</v>
      </c>
      <c r="E366" s="39">
        <v>23</v>
      </c>
      <c r="F366" s="40"/>
      <c r="G366" s="41">
        <f t="shared" si="22"/>
        <v>0</v>
      </c>
    </row>
    <row r="367" spans="2:7" x14ac:dyDescent="0.25">
      <c r="B367" s="36" t="s">
        <v>513</v>
      </c>
      <c r="C367" s="37" t="s">
        <v>514</v>
      </c>
      <c r="D367" s="38" t="s">
        <v>6</v>
      </c>
      <c r="E367" s="39">
        <v>214</v>
      </c>
      <c r="F367" s="40"/>
      <c r="G367" s="41">
        <f t="shared" si="22"/>
        <v>0</v>
      </c>
    </row>
    <row r="368" spans="2:7" x14ac:dyDescent="0.25">
      <c r="B368" s="36" t="s">
        <v>515</v>
      </c>
      <c r="C368" s="37" t="s">
        <v>516</v>
      </c>
      <c r="D368" s="38" t="s">
        <v>6</v>
      </c>
      <c r="E368" s="39">
        <v>214</v>
      </c>
      <c r="F368" s="40"/>
      <c r="G368" s="41">
        <f t="shared" si="22"/>
        <v>0</v>
      </c>
    </row>
    <row r="369" spans="2:7" x14ac:dyDescent="0.25">
      <c r="B369" s="36" t="s">
        <v>517</v>
      </c>
      <c r="C369" s="37" t="s">
        <v>518</v>
      </c>
      <c r="D369" s="38" t="s">
        <v>6</v>
      </c>
      <c r="E369" s="39">
        <v>4</v>
      </c>
      <c r="F369" s="40"/>
      <c r="G369" s="41">
        <f t="shared" si="22"/>
        <v>0</v>
      </c>
    </row>
    <row r="370" spans="2:7" x14ac:dyDescent="0.25">
      <c r="B370" s="36" t="s">
        <v>519</v>
      </c>
      <c r="C370" s="37" t="s">
        <v>520</v>
      </c>
      <c r="D370" s="38" t="s">
        <v>6</v>
      </c>
      <c r="E370" s="39">
        <v>4</v>
      </c>
      <c r="F370" s="40"/>
      <c r="G370" s="41">
        <f t="shared" si="22"/>
        <v>0</v>
      </c>
    </row>
    <row r="371" spans="2:7" x14ac:dyDescent="0.25">
      <c r="B371" s="36" t="s">
        <v>521</v>
      </c>
      <c r="C371" s="37" t="s">
        <v>522</v>
      </c>
      <c r="D371" s="38" t="s">
        <v>6</v>
      </c>
      <c r="E371" s="39">
        <v>4</v>
      </c>
      <c r="F371" s="40"/>
      <c r="G371" s="41">
        <f t="shared" si="22"/>
        <v>0</v>
      </c>
    </row>
    <row r="372" spans="2:7" x14ac:dyDescent="0.25">
      <c r="B372" s="36" t="s">
        <v>523</v>
      </c>
      <c r="C372" s="37" t="s">
        <v>524</v>
      </c>
      <c r="D372" s="38" t="s">
        <v>6</v>
      </c>
      <c r="E372" s="39">
        <v>4</v>
      </c>
      <c r="F372" s="40"/>
      <c r="G372" s="41">
        <f t="shared" si="22"/>
        <v>0</v>
      </c>
    </row>
    <row r="373" spans="2:7" x14ac:dyDescent="0.25">
      <c r="B373" s="36" t="s">
        <v>525</v>
      </c>
      <c r="C373" s="37" t="s">
        <v>526</v>
      </c>
      <c r="D373" s="38" t="s">
        <v>6</v>
      </c>
      <c r="E373" s="39">
        <v>4</v>
      </c>
      <c r="F373" s="40"/>
      <c r="G373" s="41">
        <f>E373*F373</f>
        <v>0</v>
      </c>
    </row>
    <row r="374" spans="2:7" x14ac:dyDescent="0.25">
      <c r="B374" s="36" t="s">
        <v>527</v>
      </c>
      <c r="C374" s="37" t="s">
        <v>528</v>
      </c>
      <c r="D374" s="38" t="s">
        <v>6</v>
      </c>
      <c r="E374" s="39">
        <v>23</v>
      </c>
      <c r="F374" s="40"/>
      <c r="G374" s="41">
        <f t="shared" si="22"/>
        <v>0</v>
      </c>
    </row>
    <row r="375" spans="2:7" x14ac:dyDescent="0.25">
      <c r="B375" s="36" t="s">
        <v>529</v>
      </c>
      <c r="C375" s="37" t="s">
        <v>530</v>
      </c>
      <c r="D375" s="38" t="s">
        <v>6</v>
      </c>
      <c r="E375" s="39">
        <v>8</v>
      </c>
      <c r="F375" s="40"/>
      <c r="G375" s="41">
        <f t="shared" si="22"/>
        <v>0</v>
      </c>
    </row>
    <row r="376" spans="2:7" x14ac:dyDescent="0.25">
      <c r="B376" s="36" t="s">
        <v>531</v>
      </c>
      <c r="C376" s="37" t="s">
        <v>532</v>
      </c>
      <c r="D376" s="38" t="s">
        <v>84</v>
      </c>
      <c r="E376" s="39">
        <v>35.51</v>
      </c>
      <c r="F376" s="40"/>
      <c r="G376" s="41">
        <f t="shared" si="22"/>
        <v>0</v>
      </c>
    </row>
    <row r="377" spans="2:7" x14ac:dyDescent="0.25">
      <c r="B377" s="36" t="s">
        <v>533</v>
      </c>
      <c r="C377" s="37" t="s">
        <v>534</v>
      </c>
      <c r="D377" s="38" t="s">
        <v>84</v>
      </c>
      <c r="E377" s="39">
        <v>888.96</v>
      </c>
      <c r="F377" s="40"/>
      <c r="G377" s="41">
        <f t="shared" si="22"/>
        <v>0</v>
      </c>
    </row>
    <row r="378" spans="2:7" x14ac:dyDescent="0.25">
      <c r="B378" s="42">
        <v>18.899999999999999</v>
      </c>
      <c r="C378" s="105" t="s">
        <v>535</v>
      </c>
      <c r="D378" s="106"/>
      <c r="E378" s="106"/>
      <c r="F378" s="106"/>
      <c r="G378" s="106"/>
    </row>
    <row r="379" spans="2:7" ht="40.5" customHeight="1" x14ac:dyDescent="0.25">
      <c r="B379" s="36"/>
      <c r="C379" s="107" t="s">
        <v>536</v>
      </c>
      <c r="D379" s="108"/>
      <c r="E379" s="108"/>
      <c r="F379" s="108"/>
      <c r="G379" s="109"/>
    </row>
    <row r="380" spans="2:7" x14ac:dyDescent="0.25">
      <c r="B380" s="36" t="s">
        <v>537</v>
      </c>
      <c r="C380" s="37" t="s">
        <v>538</v>
      </c>
      <c r="D380" s="38" t="s">
        <v>6</v>
      </c>
      <c r="E380" s="39">
        <v>4</v>
      </c>
      <c r="F380" s="40"/>
      <c r="G380" s="41">
        <f>E380*F380</f>
        <v>0</v>
      </c>
    </row>
    <row r="381" spans="2:7" x14ac:dyDescent="0.25">
      <c r="B381" s="36" t="s">
        <v>539</v>
      </c>
      <c r="C381" s="37" t="s">
        <v>540</v>
      </c>
      <c r="D381" s="38" t="s">
        <v>6</v>
      </c>
      <c r="E381" s="39">
        <v>6</v>
      </c>
      <c r="F381" s="51"/>
      <c r="G381" s="41">
        <f>E381*F381</f>
        <v>0</v>
      </c>
    </row>
    <row r="382" spans="2:7" x14ac:dyDescent="0.25">
      <c r="B382" s="52">
        <v>18.100000000000001</v>
      </c>
      <c r="C382" s="138" t="s">
        <v>541</v>
      </c>
      <c r="D382" s="139"/>
      <c r="E382" s="139"/>
      <c r="F382" s="139"/>
      <c r="G382" s="139"/>
    </row>
    <row r="383" spans="2:7" ht="38.25" customHeight="1" x14ac:dyDescent="0.25">
      <c r="B383" s="36"/>
      <c r="C383" s="107" t="s">
        <v>542</v>
      </c>
      <c r="D383" s="108"/>
      <c r="E383" s="108"/>
      <c r="F383" s="108"/>
      <c r="G383" s="109"/>
    </row>
    <row r="384" spans="2:7" x14ac:dyDescent="0.25">
      <c r="B384" s="36" t="s">
        <v>543</v>
      </c>
      <c r="C384" s="37" t="s">
        <v>544</v>
      </c>
      <c r="D384" s="38" t="s">
        <v>84</v>
      </c>
      <c r="E384" s="39">
        <v>12</v>
      </c>
      <c r="F384" s="40"/>
      <c r="G384" s="41">
        <f t="shared" ref="G384:G394" si="23">E384*F384</f>
        <v>0</v>
      </c>
    </row>
    <row r="385" spans="2:7" x14ac:dyDescent="0.25">
      <c r="B385" s="36" t="s">
        <v>545</v>
      </c>
      <c r="C385" s="37" t="s">
        <v>546</v>
      </c>
      <c r="D385" s="38" t="s">
        <v>84</v>
      </c>
      <c r="E385" s="39">
        <v>87.6</v>
      </c>
      <c r="F385" s="40"/>
      <c r="G385" s="41">
        <f t="shared" si="23"/>
        <v>0</v>
      </c>
    </row>
    <row r="386" spans="2:7" x14ac:dyDescent="0.25">
      <c r="B386" s="36" t="s">
        <v>547</v>
      </c>
      <c r="C386" s="37" t="s">
        <v>548</v>
      </c>
      <c r="D386" s="38" t="s">
        <v>84</v>
      </c>
      <c r="E386" s="39">
        <v>46.8</v>
      </c>
      <c r="F386" s="40"/>
      <c r="G386" s="41">
        <f t="shared" si="23"/>
        <v>0</v>
      </c>
    </row>
    <row r="387" spans="2:7" x14ac:dyDescent="0.25">
      <c r="B387" s="36" t="s">
        <v>549</v>
      </c>
      <c r="C387" s="37" t="s">
        <v>550</v>
      </c>
      <c r="D387" s="38" t="s">
        <v>84</v>
      </c>
      <c r="E387" s="39">
        <v>195.85</v>
      </c>
      <c r="F387" s="40"/>
      <c r="G387" s="41">
        <f t="shared" si="23"/>
        <v>0</v>
      </c>
    </row>
    <row r="388" spans="2:7" x14ac:dyDescent="0.25">
      <c r="B388" s="36" t="s">
        <v>551</v>
      </c>
      <c r="C388" s="37" t="s">
        <v>552</v>
      </c>
      <c r="D388" s="38" t="s">
        <v>84</v>
      </c>
      <c r="E388" s="39">
        <v>18.5</v>
      </c>
      <c r="F388" s="40"/>
      <c r="G388" s="41">
        <f t="shared" si="23"/>
        <v>0</v>
      </c>
    </row>
    <row r="389" spans="2:7" x14ac:dyDescent="0.25">
      <c r="B389" s="36" t="s">
        <v>553</v>
      </c>
      <c r="C389" s="37" t="s">
        <v>554</v>
      </c>
      <c r="D389" s="38" t="s">
        <v>6</v>
      </c>
      <c r="E389" s="39">
        <v>4</v>
      </c>
      <c r="F389" s="40"/>
      <c r="G389" s="41">
        <f t="shared" si="23"/>
        <v>0</v>
      </c>
    </row>
    <row r="390" spans="2:7" x14ac:dyDescent="0.25">
      <c r="B390" s="36" t="s">
        <v>555</v>
      </c>
      <c r="C390" s="37" t="s">
        <v>556</v>
      </c>
      <c r="D390" s="38" t="s">
        <v>6</v>
      </c>
      <c r="E390" s="39">
        <v>12</v>
      </c>
      <c r="F390" s="40"/>
      <c r="G390" s="41">
        <f t="shared" si="23"/>
        <v>0</v>
      </c>
    </row>
    <row r="391" spans="2:7" x14ac:dyDescent="0.25">
      <c r="B391" s="36" t="s">
        <v>557</v>
      </c>
      <c r="C391" s="37" t="s">
        <v>558</v>
      </c>
      <c r="D391" s="38" t="s">
        <v>6</v>
      </c>
      <c r="E391" s="39">
        <v>6</v>
      </c>
      <c r="F391" s="40"/>
      <c r="G391" s="41">
        <f t="shared" si="23"/>
        <v>0</v>
      </c>
    </row>
    <row r="392" spans="2:7" x14ac:dyDescent="0.25">
      <c r="B392" s="36" t="s">
        <v>559</v>
      </c>
      <c r="C392" s="37" t="s">
        <v>560</v>
      </c>
      <c r="D392" s="38" t="s">
        <v>6</v>
      </c>
      <c r="E392" s="39">
        <v>3</v>
      </c>
      <c r="F392" s="40"/>
      <c r="G392" s="41">
        <f t="shared" si="23"/>
        <v>0</v>
      </c>
    </row>
    <row r="393" spans="2:7" x14ac:dyDescent="0.25">
      <c r="B393" s="36" t="s">
        <v>561</v>
      </c>
      <c r="C393" s="37" t="s">
        <v>562</v>
      </c>
      <c r="D393" s="38" t="s">
        <v>6</v>
      </c>
      <c r="E393" s="39">
        <v>27</v>
      </c>
      <c r="F393" s="40"/>
      <c r="G393" s="41">
        <f t="shared" si="23"/>
        <v>0</v>
      </c>
    </row>
    <row r="394" spans="2:7" x14ac:dyDescent="0.25">
      <c r="B394" s="36" t="s">
        <v>563</v>
      </c>
      <c r="C394" s="37" t="s">
        <v>564</v>
      </c>
      <c r="D394" s="38" t="s">
        <v>6</v>
      </c>
      <c r="E394" s="39">
        <v>8</v>
      </c>
      <c r="F394" s="40"/>
      <c r="G394" s="41">
        <f t="shared" si="23"/>
        <v>0</v>
      </c>
    </row>
    <row r="395" spans="2:7" x14ac:dyDescent="0.25">
      <c r="B395" s="42">
        <v>18.11</v>
      </c>
      <c r="C395" s="140" t="s">
        <v>565</v>
      </c>
      <c r="D395" s="141"/>
      <c r="E395" s="141"/>
      <c r="F395" s="141"/>
      <c r="G395" s="141"/>
    </row>
    <row r="396" spans="2:7" x14ac:dyDescent="0.25">
      <c r="B396" s="36"/>
      <c r="C396" s="129" t="s">
        <v>566</v>
      </c>
      <c r="D396" s="130"/>
      <c r="E396" s="130"/>
      <c r="F396" s="130"/>
      <c r="G396" s="131"/>
    </row>
    <row r="397" spans="2:7" x14ac:dyDescent="0.25">
      <c r="B397" s="36" t="s">
        <v>567</v>
      </c>
      <c r="C397" s="37" t="s">
        <v>548</v>
      </c>
      <c r="D397" s="38" t="s">
        <v>84</v>
      </c>
      <c r="E397" s="39">
        <v>64</v>
      </c>
      <c r="F397" s="40"/>
      <c r="G397" s="41">
        <f>E397*F397</f>
        <v>0</v>
      </c>
    </row>
    <row r="398" spans="2:7" x14ac:dyDescent="0.25">
      <c r="B398" s="36" t="s">
        <v>568</v>
      </c>
      <c r="C398" s="37" t="s">
        <v>550</v>
      </c>
      <c r="D398" s="38" t="s">
        <v>84</v>
      </c>
      <c r="E398" s="39">
        <v>195.5</v>
      </c>
      <c r="F398" s="40"/>
      <c r="G398" s="41">
        <f>E398*F398</f>
        <v>0</v>
      </c>
    </row>
    <row r="399" spans="2:7" x14ac:dyDescent="0.25">
      <c r="B399" s="36" t="s">
        <v>569</v>
      </c>
      <c r="C399" s="37" t="s">
        <v>570</v>
      </c>
      <c r="D399" s="38" t="s">
        <v>6</v>
      </c>
      <c r="E399" s="39">
        <v>68</v>
      </c>
      <c r="F399" s="40"/>
      <c r="G399" s="41">
        <f>E399*F399</f>
        <v>0</v>
      </c>
    </row>
    <row r="400" spans="2:7" x14ac:dyDescent="0.25">
      <c r="B400" s="36" t="s">
        <v>571</v>
      </c>
      <c r="C400" s="37" t="s">
        <v>572</v>
      </c>
      <c r="D400" s="38" t="s">
        <v>6</v>
      </c>
      <c r="E400" s="39">
        <v>10</v>
      </c>
      <c r="F400" s="40"/>
      <c r="G400" s="41">
        <f>E400*F400</f>
        <v>0</v>
      </c>
    </row>
    <row r="401" spans="2:7" x14ac:dyDescent="0.25">
      <c r="B401" s="42">
        <v>18.12</v>
      </c>
      <c r="C401" s="132" t="s">
        <v>573</v>
      </c>
      <c r="D401" s="133"/>
      <c r="E401" s="133"/>
      <c r="F401" s="133"/>
      <c r="G401" s="133"/>
    </row>
    <row r="402" spans="2:7" x14ac:dyDescent="0.25">
      <c r="B402" s="36"/>
      <c r="C402" s="107" t="s">
        <v>574</v>
      </c>
      <c r="D402" s="108"/>
      <c r="E402" s="108"/>
      <c r="F402" s="108"/>
      <c r="G402" s="109"/>
    </row>
    <row r="403" spans="2:7" x14ac:dyDescent="0.25">
      <c r="B403" s="36" t="s">
        <v>575</v>
      </c>
      <c r="C403" s="37" t="s">
        <v>576</v>
      </c>
      <c r="D403" s="38" t="s">
        <v>84</v>
      </c>
      <c r="E403" s="39">
        <v>137.25</v>
      </c>
      <c r="F403" s="40"/>
      <c r="G403" s="41">
        <f>E403*F403</f>
        <v>0</v>
      </c>
    </row>
    <row r="404" spans="2:7" x14ac:dyDescent="0.25">
      <c r="B404" s="42">
        <v>18.13</v>
      </c>
      <c r="C404" s="134" t="s">
        <v>577</v>
      </c>
      <c r="D404" s="135"/>
      <c r="E404" s="135"/>
      <c r="F404" s="135"/>
      <c r="G404" s="135"/>
    </row>
    <row r="405" spans="2:7" ht="38.25" customHeight="1" x14ac:dyDescent="0.25">
      <c r="B405" s="36"/>
      <c r="C405" s="107" t="s">
        <v>578</v>
      </c>
      <c r="D405" s="108"/>
      <c r="E405" s="108"/>
      <c r="F405" s="108"/>
      <c r="G405" s="109"/>
    </row>
    <row r="406" spans="2:7" x14ac:dyDescent="0.25">
      <c r="B406" s="36" t="s">
        <v>579</v>
      </c>
      <c r="C406" s="37" t="s">
        <v>580</v>
      </c>
      <c r="D406" s="38" t="s">
        <v>84</v>
      </c>
      <c r="E406" s="39">
        <v>30</v>
      </c>
      <c r="F406" s="40"/>
      <c r="G406" s="41">
        <f>E406*F406</f>
        <v>0</v>
      </c>
    </row>
    <row r="407" spans="2:7" x14ac:dyDescent="0.25">
      <c r="B407" s="36" t="s">
        <v>581</v>
      </c>
      <c r="C407" s="37" t="s">
        <v>582</v>
      </c>
      <c r="D407" s="38" t="s">
        <v>6</v>
      </c>
      <c r="E407" s="39">
        <v>2</v>
      </c>
      <c r="F407" s="40"/>
      <c r="G407" s="41">
        <f>E407*F407</f>
        <v>0</v>
      </c>
    </row>
    <row r="408" spans="2:7" x14ac:dyDescent="0.25">
      <c r="B408" s="36" t="s">
        <v>583</v>
      </c>
      <c r="C408" s="37" t="s">
        <v>327</v>
      </c>
      <c r="D408" s="38" t="s">
        <v>6</v>
      </c>
      <c r="E408" s="39">
        <v>2</v>
      </c>
      <c r="F408" s="40"/>
      <c r="G408" s="41">
        <f>E408*F408</f>
        <v>0</v>
      </c>
    </row>
    <row r="409" spans="2:7" x14ac:dyDescent="0.25">
      <c r="B409" s="36" t="s">
        <v>584</v>
      </c>
      <c r="C409" s="37" t="s">
        <v>585</v>
      </c>
      <c r="D409" s="38" t="s">
        <v>6</v>
      </c>
      <c r="E409" s="39">
        <v>2</v>
      </c>
      <c r="F409" s="40"/>
      <c r="G409" s="41">
        <f>E409*F409</f>
        <v>0</v>
      </c>
    </row>
    <row r="410" spans="2:7" x14ac:dyDescent="0.25">
      <c r="B410" s="36" t="s">
        <v>586</v>
      </c>
      <c r="C410" s="37" t="s">
        <v>587</v>
      </c>
      <c r="D410" s="38" t="s">
        <v>6</v>
      </c>
      <c r="E410" s="39">
        <v>6</v>
      </c>
      <c r="F410" s="40"/>
      <c r="G410" s="41">
        <f>E410*F410</f>
        <v>0</v>
      </c>
    </row>
    <row r="411" spans="2:7" x14ac:dyDescent="0.25">
      <c r="B411" s="42">
        <v>18.14</v>
      </c>
      <c r="C411" s="136" t="s">
        <v>588</v>
      </c>
      <c r="D411" s="137"/>
      <c r="E411" s="137"/>
      <c r="F411" s="137"/>
      <c r="G411" s="137"/>
    </row>
    <row r="412" spans="2:7" ht="30" customHeight="1" x14ac:dyDescent="0.25">
      <c r="B412" s="36"/>
      <c r="C412" s="107" t="s">
        <v>589</v>
      </c>
      <c r="D412" s="108"/>
      <c r="E412" s="108"/>
      <c r="F412" s="108"/>
      <c r="G412" s="109"/>
    </row>
    <row r="413" spans="2:7" x14ac:dyDescent="0.25">
      <c r="B413" s="36" t="s">
        <v>590</v>
      </c>
      <c r="C413" s="37" t="s">
        <v>548</v>
      </c>
      <c r="D413" s="38" t="s">
        <v>84</v>
      </c>
      <c r="E413" s="39">
        <v>37.5</v>
      </c>
      <c r="F413" s="40"/>
      <c r="G413" s="41">
        <f t="shared" ref="G413:G419" si="24">E413*F413</f>
        <v>0</v>
      </c>
    </row>
    <row r="414" spans="2:7" x14ac:dyDescent="0.25">
      <c r="B414" s="36" t="s">
        <v>591</v>
      </c>
      <c r="C414" s="37" t="s">
        <v>550</v>
      </c>
      <c r="D414" s="38" t="s">
        <v>84</v>
      </c>
      <c r="E414" s="39">
        <v>190</v>
      </c>
      <c r="F414" s="40"/>
      <c r="G414" s="41">
        <f t="shared" si="24"/>
        <v>0</v>
      </c>
    </row>
    <row r="415" spans="2:7" x14ac:dyDescent="0.25">
      <c r="B415" s="36" t="s">
        <v>592</v>
      </c>
      <c r="C415" s="37" t="s">
        <v>552</v>
      </c>
      <c r="D415" s="38" t="s">
        <v>84</v>
      </c>
      <c r="E415" s="39">
        <v>60</v>
      </c>
      <c r="F415" s="40"/>
      <c r="G415" s="41">
        <f t="shared" si="24"/>
        <v>0</v>
      </c>
    </row>
    <row r="416" spans="2:7" x14ac:dyDescent="0.25">
      <c r="B416" s="36" t="s">
        <v>593</v>
      </c>
      <c r="C416" s="37" t="s">
        <v>291</v>
      </c>
      <c r="D416" s="38" t="s">
        <v>84</v>
      </c>
      <c r="E416" s="39">
        <v>113.2</v>
      </c>
      <c r="F416" s="40"/>
      <c r="G416" s="41">
        <f t="shared" si="24"/>
        <v>0</v>
      </c>
    </row>
    <row r="417" spans="2:7" x14ac:dyDescent="0.25">
      <c r="B417" s="36" t="s">
        <v>594</v>
      </c>
      <c r="C417" s="37" t="s">
        <v>570</v>
      </c>
      <c r="D417" s="38" t="s">
        <v>6</v>
      </c>
      <c r="E417" s="39">
        <v>82</v>
      </c>
      <c r="F417" s="40"/>
      <c r="G417" s="41">
        <f t="shared" si="24"/>
        <v>0</v>
      </c>
    </row>
    <row r="418" spans="2:7" x14ac:dyDescent="0.25">
      <c r="B418" s="36" t="s">
        <v>595</v>
      </c>
      <c r="C418" s="37" t="s">
        <v>412</v>
      </c>
      <c r="D418" s="38" t="s">
        <v>6</v>
      </c>
      <c r="E418" s="39">
        <v>34</v>
      </c>
      <c r="F418" s="40"/>
      <c r="G418" s="41">
        <f t="shared" si="24"/>
        <v>0</v>
      </c>
    </row>
    <row r="419" spans="2:7" x14ac:dyDescent="0.25">
      <c r="B419" s="36" t="s">
        <v>596</v>
      </c>
      <c r="C419" s="37" t="s">
        <v>365</v>
      </c>
      <c r="D419" s="38" t="s">
        <v>6</v>
      </c>
      <c r="E419" s="39">
        <v>63</v>
      </c>
      <c r="F419" s="40"/>
      <c r="G419" s="41">
        <f t="shared" si="24"/>
        <v>0</v>
      </c>
    </row>
    <row r="420" spans="2:7" x14ac:dyDescent="0.25">
      <c r="B420" s="42">
        <v>18.149999999999999</v>
      </c>
      <c r="C420" s="123" t="s">
        <v>597</v>
      </c>
      <c r="D420" s="124"/>
      <c r="E420" s="124"/>
      <c r="F420" s="124"/>
      <c r="G420" s="124"/>
    </row>
    <row r="421" spans="2:7" ht="36" customHeight="1" x14ac:dyDescent="0.25">
      <c r="B421" s="36"/>
      <c r="C421" s="107" t="s">
        <v>598</v>
      </c>
      <c r="D421" s="108"/>
      <c r="E421" s="108"/>
      <c r="F421" s="108"/>
      <c r="G421" s="109"/>
    </row>
    <row r="422" spans="2:7" x14ac:dyDescent="0.25">
      <c r="B422" s="36" t="s">
        <v>599</v>
      </c>
      <c r="C422" s="37" t="s">
        <v>550</v>
      </c>
      <c r="D422" s="38" t="s">
        <v>84</v>
      </c>
      <c r="E422" s="39">
        <v>44</v>
      </c>
      <c r="F422" s="40"/>
      <c r="G422" s="41">
        <f>E422*F422</f>
        <v>0</v>
      </c>
    </row>
    <row r="423" spans="2:7" x14ac:dyDescent="0.25">
      <c r="B423" s="36" t="s">
        <v>600</v>
      </c>
      <c r="C423" s="37" t="s">
        <v>601</v>
      </c>
      <c r="D423" s="38" t="s">
        <v>6</v>
      </c>
      <c r="E423" s="39">
        <v>48</v>
      </c>
      <c r="F423" s="40"/>
      <c r="G423" s="41">
        <f>E423*F423</f>
        <v>0</v>
      </c>
    </row>
    <row r="424" spans="2:7" x14ac:dyDescent="0.25">
      <c r="B424" s="36" t="s">
        <v>602</v>
      </c>
      <c r="C424" s="37" t="s">
        <v>572</v>
      </c>
      <c r="D424" s="38" t="s">
        <v>6</v>
      </c>
      <c r="E424" s="39">
        <v>10</v>
      </c>
      <c r="F424" s="40"/>
      <c r="G424" s="41">
        <f>E424*F424</f>
        <v>0</v>
      </c>
    </row>
    <row r="425" spans="2:7" x14ac:dyDescent="0.25">
      <c r="B425" s="42">
        <v>18.16</v>
      </c>
      <c r="C425" s="125" t="s">
        <v>603</v>
      </c>
      <c r="D425" s="126"/>
      <c r="E425" s="126"/>
      <c r="F425" s="126"/>
      <c r="G425" s="126"/>
    </row>
    <row r="426" spans="2:7" ht="72.75" customHeight="1" x14ac:dyDescent="0.25">
      <c r="B426" s="36"/>
      <c r="C426" s="107" t="s">
        <v>604</v>
      </c>
      <c r="D426" s="108"/>
      <c r="E426" s="108"/>
      <c r="F426" s="108"/>
      <c r="G426" s="109"/>
    </row>
    <row r="427" spans="2:7" x14ac:dyDescent="0.25">
      <c r="B427" s="36" t="s">
        <v>605</v>
      </c>
      <c r="C427" s="37" t="s">
        <v>606</v>
      </c>
      <c r="D427" s="38" t="s">
        <v>6</v>
      </c>
      <c r="E427" s="39">
        <v>27</v>
      </c>
      <c r="F427" s="40"/>
      <c r="G427" s="41">
        <f>E427*F427</f>
        <v>0</v>
      </c>
    </row>
    <row r="428" spans="2:7" x14ac:dyDescent="0.25">
      <c r="B428" s="36" t="s">
        <v>607</v>
      </c>
      <c r="C428" s="37" t="s">
        <v>608</v>
      </c>
      <c r="D428" s="38" t="s">
        <v>6</v>
      </c>
      <c r="E428" s="39">
        <v>36</v>
      </c>
      <c r="F428" s="40"/>
      <c r="G428" s="41">
        <f>E428*F428</f>
        <v>0</v>
      </c>
    </row>
    <row r="429" spans="2:7" x14ac:dyDescent="0.25">
      <c r="B429" s="42">
        <v>18.170000000000002</v>
      </c>
      <c r="C429" s="127" t="s">
        <v>609</v>
      </c>
      <c r="D429" s="128"/>
      <c r="E429" s="128"/>
      <c r="F429" s="128"/>
      <c r="G429" s="128"/>
    </row>
    <row r="430" spans="2:7" ht="42" customHeight="1" x14ac:dyDescent="0.25">
      <c r="B430" s="36"/>
      <c r="C430" s="107" t="s">
        <v>610</v>
      </c>
      <c r="D430" s="108"/>
      <c r="E430" s="108"/>
      <c r="F430" s="108"/>
      <c r="G430" s="109"/>
    </row>
    <row r="431" spans="2:7" x14ac:dyDescent="0.25">
      <c r="B431" s="36" t="s">
        <v>611</v>
      </c>
      <c r="C431" s="37" t="s">
        <v>612</v>
      </c>
      <c r="D431" s="38" t="s">
        <v>84</v>
      </c>
      <c r="E431" s="39">
        <v>37.6</v>
      </c>
      <c r="F431" s="40"/>
      <c r="G431" s="41">
        <f t="shared" ref="G431:G462" si="25">E431*F431</f>
        <v>0</v>
      </c>
    </row>
    <row r="432" spans="2:7" x14ac:dyDescent="0.25">
      <c r="B432" s="36" t="s">
        <v>613</v>
      </c>
      <c r="C432" s="37" t="s">
        <v>614</v>
      </c>
      <c r="D432" s="38" t="s">
        <v>84</v>
      </c>
      <c r="E432" s="39">
        <v>62.4</v>
      </c>
      <c r="F432" s="40"/>
      <c r="G432" s="41">
        <f t="shared" si="25"/>
        <v>0</v>
      </c>
    </row>
    <row r="433" spans="2:7" x14ac:dyDescent="0.25">
      <c r="B433" s="36" t="s">
        <v>615</v>
      </c>
      <c r="C433" s="37" t="s">
        <v>616</v>
      </c>
      <c r="D433" s="38" t="s">
        <v>84</v>
      </c>
      <c r="E433" s="39">
        <v>73.8</v>
      </c>
      <c r="F433" s="40"/>
      <c r="G433" s="41">
        <f t="shared" si="25"/>
        <v>0</v>
      </c>
    </row>
    <row r="434" spans="2:7" x14ac:dyDescent="0.25">
      <c r="B434" s="36" t="s">
        <v>617</v>
      </c>
      <c r="C434" s="37" t="s">
        <v>570</v>
      </c>
      <c r="D434" s="38" t="s">
        <v>6</v>
      </c>
      <c r="E434" s="39">
        <v>11</v>
      </c>
      <c r="F434" s="40"/>
      <c r="G434" s="41">
        <f t="shared" si="25"/>
        <v>0</v>
      </c>
    </row>
    <row r="435" spans="2:7" x14ac:dyDescent="0.25">
      <c r="B435" s="36" t="s">
        <v>618</v>
      </c>
      <c r="C435" s="37" t="s">
        <v>412</v>
      </c>
      <c r="D435" s="38" t="s">
        <v>6</v>
      </c>
      <c r="E435" s="39">
        <v>29</v>
      </c>
      <c r="F435" s="40"/>
      <c r="G435" s="41">
        <f t="shared" si="25"/>
        <v>0</v>
      </c>
    </row>
    <row r="436" spans="2:7" x14ac:dyDescent="0.25">
      <c r="B436" s="36" t="s">
        <v>619</v>
      </c>
      <c r="C436" s="37" t="s">
        <v>365</v>
      </c>
      <c r="D436" s="38" t="s">
        <v>6</v>
      </c>
      <c r="E436" s="39">
        <v>34</v>
      </c>
      <c r="F436" s="40"/>
      <c r="G436" s="41">
        <f t="shared" si="25"/>
        <v>0</v>
      </c>
    </row>
    <row r="437" spans="2:7" x14ac:dyDescent="0.25">
      <c r="B437" s="36" t="s">
        <v>620</v>
      </c>
      <c r="C437" s="37" t="s">
        <v>621</v>
      </c>
      <c r="D437" s="38" t="s">
        <v>6</v>
      </c>
      <c r="E437" s="39">
        <v>8</v>
      </c>
      <c r="F437" s="40"/>
      <c r="G437" s="41">
        <f t="shared" si="25"/>
        <v>0</v>
      </c>
    </row>
    <row r="438" spans="2:7" x14ac:dyDescent="0.25">
      <c r="B438" s="42">
        <v>18.18</v>
      </c>
      <c r="C438" s="110" t="s">
        <v>622</v>
      </c>
      <c r="D438" s="111"/>
      <c r="E438" s="111"/>
      <c r="F438" s="111"/>
      <c r="G438" s="112"/>
    </row>
    <row r="439" spans="2:7" x14ac:dyDescent="0.25">
      <c r="B439" s="36" t="s">
        <v>623</v>
      </c>
      <c r="C439" s="37" t="s">
        <v>624</v>
      </c>
      <c r="D439" s="38" t="s">
        <v>6</v>
      </c>
      <c r="E439" s="39">
        <v>4</v>
      </c>
      <c r="F439" s="40"/>
      <c r="G439" s="41">
        <f t="shared" si="25"/>
        <v>0</v>
      </c>
    </row>
    <row r="440" spans="2:7" x14ac:dyDescent="0.25">
      <c r="B440" s="36" t="s">
        <v>625</v>
      </c>
      <c r="C440" s="37" t="s">
        <v>626</v>
      </c>
      <c r="D440" s="38" t="s">
        <v>6</v>
      </c>
      <c r="E440" s="39">
        <v>56</v>
      </c>
      <c r="F440" s="40"/>
      <c r="G440" s="41">
        <f t="shared" si="25"/>
        <v>0</v>
      </c>
    </row>
    <row r="441" spans="2:7" x14ac:dyDescent="0.25">
      <c r="B441" s="36" t="s">
        <v>627</v>
      </c>
      <c r="C441" s="37" t="s">
        <v>628</v>
      </c>
      <c r="D441" s="38" t="s">
        <v>6</v>
      </c>
      <c r="E441" s="39">
        <v>3</v>
      </c>
      <c r="F441" s="40"/>
      <c r="G441" s="41">
        <f t="shared" si="25"/>
        <v>0</v>
      </c>
    </row>
    <row r="442" spans="2:7" x14ac:dyDescent="0.25">
      <c r="B442" s="36" t="s">
        <v>629</v>
      </c>
      <c r="C442" s="37" t="s">
        <v>630</v>
      </c>
      <c r="D442" s="38" t="s">
        <v>6</v>
      </c>
      <c r="E442" s="39">
        <v>86</v>
      </c>
      <c r="F442" s="40"/>
      <c r="G442" s="41">
        <f t="shared" si="25"/>
        <v>0</v>
      </c>
    </row>
    <row r="443" spans="2:7" x14ac:dyDescent="0.25">
      <c r="B443" s="36" t="s">
        <v>631</v>
      </c>
      <c r="C443" s="37" t="s">
        <v>632</v>
      </c>
      <c r="D443" s="38" t="s">
        <v>6</v>
      </c>
      <c r="E443" s="39">
        <v>139</v>
      </c>
      <c r="F443" s="40"/>
      <c r="G443" s="41">
        <f t="shared" si="25"/>
        <v>0</v>
      </c>
    </row>
    <row r="444" spans="2:7" x14ac:dyDescent="0.25">
      <c r="B444" s="36" t="s">
        <v>633</v>
      </c>
      <c r="C444" s="37" t="s">
        <v>634</v>
      </c>
      <c r="D444" s="38" t="s">
        <v>6</v>
      </c>
      <c r="E444" s="39">
        <v>17</v>
      </c>
      <c r="F444" s="40"/>
      <c r="G444" s="41">
        <f t="shared" si="25"/>
        <v>0</v>
      </c>
    </row>
    <row r="445" spans="2:7" x14ac:dyDescent="0.25">
      <c r="B445" s="42">
        <v>18.190000000000001</v>
      </c>
      <c r="C445" s="113" t="s">
        <v>635</v>
      </c>
      <c r="D445" s="114"/>
      <c r="E445" s="114"/>
      <c r="F445" s="114"/>
      <c r="G445" s="115"/>
    </row>
    <row r="446" spans="2:7" x14ac:dyDescent="0.25">
      <c r="B446" s="36" t="s">
        <v>636</v>
      </c>
      <c r="C446" s="53" t="s">
        <v>637</v>
      </c>
      <c r="D446" s="38" t="s">
        <v>6</v>
      </c>
      <c r="E446" s="39">
        <v>1</v>
      </c>
      <c r="F446" s="40"/>
      <c r="G446" s="41">
        <f>+F446*E446</f>
        <v>0</v>
      </c>
    </row>
    <row r="447" spans="2:7" x14ac:dyDescent="0.25">
      <c r="B447" s="36" t="s">
        <v>638</v>
      </c>
      <c r="C447" s="53" t="s">
        <v>639</v>
      </c>
      <c r="D447" s="38" t="s">
        <v>6</v>
      </c>
      <c r="E447" s="39">
        <v>1</v>
      </c>
      <c r="F447" s="40"/>
      <c r="G447" s="41">
        <f t="shared" ref="G447:G450" si="26">+F447*E447</f>
        <v>0</v>
      </c>
    </row>
    <row r="448" spans="2:7" x14ac:dyDescent="0.25">
      <c r="B448" s="36" t="s">
        <v>640</v>
      </c>
      <c r="C448" s="53" t="s">
        <v>641</v>
      </c>
      <c r="D448" s="38" t="s">
        <v>6</v>
      </c>
      <c r="E448" s="39">
        <v>1</v>
      </c>
      <c r="F448" s="40"/>
      <c r="G448" s="41">
        <f t="shared" si="26"/>
        <v>0</v>
      </c>
    </row>
    <row r="449" spans="2:7" x14ac:dyDescent="0.25">
      <c r="B449" s="36" t="s">
        <v>642</v>
      </c>
      <c r="C449" s="53" t="s">
        <v>643</v>
      </c>
      <c r="D449" s="38" t="s">
        <v>6</v>
      </c>
      <c r="E449" s="39">
        <v>1</v>
      </c>
      <c r="F449" s="40"/>
      <c r="G449" s="41">
        <f t="shared" si="26"/>
        <v>0</v>
      </c>
    </row>
    <row r="450" spans="2:7" x14ac:dyDescent="0.25">
      <c r="B450" s="36" t="s">
        <v>644</v>
      </c>
      <c r="C450" s="53" t="s">
        <v>645</v>
      </c>
      <c r="D450" s="38" t="s">
        <v>6</v>
      </c>
      <c r="E450" s="39">
        <v>1</v>
      </c>
      <c r="F450" s="40"/>
      <c r="G450" s="41">
        <f t="shared" si="26"/>
        <v>0</v>
      </c>
    </row>
    <row r="451" spans="2:7" x14ac:dyDescent="0.25">
      <c r="B451" s="52">
        <v>18.2</v>
      </c>
      <c r="C451" s="116" t="s">
        <v>646</v>
      </c>
      <c r="D451" s="117"/>
      <c r="E451" s="117"/>
      <c r="F451" s="117"/>
      <c r="G451" s="118"/>
    </row>
    <row r="452" spans="2:7" x14ac:dyDescent="0.25">
      <c r="B452" s="36"/>
      <c r="C452" s="53" t="s">
        <v>647</v>
      </c>
      <c r="D452" s="38"/>
      <c r="E452" s="39"/>
      <c r="F452" s="40"/>
      <c r="G452" s="41"/>
    </row>
    <row r="453" spans="2:7" x14ac:dyDescent="0.25">
      <c r="B453" s="36" t="s">
        <v>648</v>
      </c>
      <c r="C453" s="53" t="s">
        <v>649</v>
      </c>
      <c r="D453" s="38" t="s">
        <v>6</v>
      </c>
      <c r="E453" s="39">
        <v>27</v>
      </c>
      <c r="F453" s="40"/>
      <c r="G453" s="41">
        <f t="shared" si="25"/>
        <v>0</v>
      </c>
    </row>
    <row r="454" spans="2:7" x14ac:dyDescent="0.25">
      <c r="B454" s="36" t="s">
        <v>650</v>
      </c>
      <c r="C454" s="53" t="s">
        <v>651</v>
      </c>
      <c r="D454" s="38" t="s">
        <v>6</v>
      </c>
      <c r="E454" s="39">
        <v>2</v>
      </c>
      <c r="F454" s="40"/>
      <c r="G454" s="41">
        <f t="shared" si="25"/>
        <v>0</v>
      </c>
    </row>
    <row r="455" spans="2:7" x14ac:dyDescent="0.25">
      <c r="B455" s="36" t="s">
        <v>652</v>
      </c>
      <c r="C455" s="53" t="s">
        <v>653</v>
      </c>
      <c r="D455" s="38" t="s">
        <v>6</v>
      </c>
      <c r="E455" s="39">
        <v>1</v>
      </c>
      <c r="F455" s="40"/>
      <c r="G455" s="41">
        <f t="shared" si="25"/>
        <v>0</v>
      </c>
    </row>
    <row r="456" spans="2:7" x14ac:dyDescent="0.25">
      <c r="B456" s="36" t="s">
        <v>654</v>
      </c>
      <c r="C456" s="53" t="s">
        <v>655</v>
      </c>
      <c r="D456" s="38" t="s">
        <v>84</v>
      </c>
      <c r="E456" s="39">
        <v>48</v>
      </c>
      <c r="F456" s="40"/>
      <c r="G456" s="41">
        <f t="shared" si="25"/>
        <v>0</v>
      </c>
    </row>
    <row r="457" spans="2:7" x14ac:dyDescent="0.25">
      <c r="B457" s="36" t="s">
        <v>656</v>
      </c>
      <c r="C457" s="53" t="s">
        <v>657</v>
      </c>
      <c r="D457" s="38" t="s">
        <v>12</v>
      </c>
      <c r="E457" s="39">
        <v>72</v>
      </c>
      <c r="F457" s="40"/>
      <c r="G457" s="41">
        <f t="shared" si="25"/>
        <v>0</v>
      </c>
    </row>
    <row r="458" spans="2:7" x14ac:dyDescent="0.25">
      <c r="B458" s="36" t="s">
        <v>658</v>
      </c>
      <c r="C458" s="53" t="s">
        <v>659</v>
      </c>
      <c r="D458" s="38" t="s">
        <v>12</v>
      </c>
      <c r="E458" s="39">
        <v>54</v>
      </c>
      <c r="F458" s="40"/>
      <c r="G458" s="41">
        <f t="shared" si="25"/>
        <v>0</v>
      </c>
    </row>
    <row r="459" spans="2:7" ht="22.5" x14ac:dyDescent="0.25">
      <c r="B459" s="36" t="s">
        <v>660</v>
      </c>
      <c r="C459" s="53" t="s">
        <v>661</v>
      </c>
      <c r="D459" s="38" t="s">
        <v>662</v>
      </c>
      <c r="E459" s="39">
        <v>139.25</v>
      </c>
      <c r="F459" s="40"/>
      <c r="G459" s="41">
        <f t="shared" si="25"/>
        <v>0</v>
      </c>
    </row>
    <row r="460" spans="2:7" x14ac:dyDescent="0.25">
      <c r="B460" s="36" t="s">
        <v>663</v>
      </c>
      <c r="C460" s="53" t="s">
        <v>664</v>
      </c>
      <c r="D460" s="38" t="s">
        <v>662</v>
      </c>
      <c r="E460" s="39">
        <v>104.44</v>
      </c>
      <c r="F460" s="40"/>
      <c r="G460" s="41">
        <f t="shared" si="25"/>
        <v>0</v>
      </c>
    </row>
    <row r="461" spans="2:7" x14ac:dyDescent="0.25">
      <c r="B461" s="36" t="s">
        <v>665</v>
      </c>
      <c r="C461" s="53" t="s">
        <v>666</v>
      </c>
      <c r="D461" s="38" t="s">
        <v>662</v>
      </c>
      <c r="E461" s="39">
        <v>104.44</v>
      </c>
      <c r="F461" s="40"/>
      <c r="G461" s="41">
        <f t="shared" si="25"/>
        <v>0</v>
      </c>
    </row>
    <row r="462" spans="2:7" x14ac:dyDescent="0.25">
      <c r="B462" s="36" t="s">
        <v>667</v>
      </c>
      <c r="C462" s="53" t="s">
        <v>668</v>
      </c>
      <c r="D462" s="38" t="s">
        <v>662</v>
      </c>
      <c r="E462" s="39">
        <v>104.44</v>
      </c>
      <c r="F462" s="40"/>
      <c r="G462" s="41">
        <f t="shared" si="25"/>
        <v>0</v>
      </c>
    </row>
    <row r="463" spans="2:7" x14ac:dyDescent="0.25">
      <c r="B463" s="42">
        <v>18.21</v>
      </c>
      <c r="C463" s="119" t="s">
        <v>669</v>
      </c>
      <c r="D463" s="120"/>
      <c r="E463" s="120"/>
      <c r="F463" s="120"/>
      <c r="G463" s="121"/>
    </row>
    <row r="464" spans="2:7" x14ac:dyDescent="0.25">
      <c r="B464" s="36" t="s">
        <v>670</v>
      </c>
      <c r="C464" s="53" t="s">
        <v>671</v>
      </c>
      <c r="D464" s="38" t="s">
        <v>84</v>
      </c>
      <c r="E464" s="39">
        <v>12.95</v>
      </c>
      <c r="F464" s="40"/>
      <c r="G464" s="41">
        <f t="shared" ref="G464:G472" si="27">E464*F464</f>
        <v>0</v>
      </c>
    </row>
    <row r="465" spans="2:7" x14ac:dyDescent="0.25">
      <c r="B465" s="36" t="s">
        <v>672</v>
      </c>
      <c r="C465" s="53" t="s">
        <v>673</v>
      </c>
      <c r="D465" s="38" t="s">
        <v>84</v>
      </c>
      <c r="E465" s="39">
        <v>1.2</v>
      </c>
      <c r="F465" s="40"/>
      <c r="G465" s="41">
        <f t="shared" si="27"/>
        <v>0</v>
      </c>
    </row>
    <row r="466" spans="2:7" x14ac:dyDescent="0.25">
      <c r="B466" s="36" t="s">
        <v>674</v>
      </c>
      <c r="C466" s="53" t="s">
        <v>675</v>
      </c>
      <c r="D466" s="38" t="s">
        <v>84</v>
      </c>
      <c r="E466" s="39">
        <v>52.95</v>
      </c>
      <c r="F466" s="40"/>
      <c r="G466" s="41">
        <f t="shared" si="27"/>
        <v>0</v>
      </c>
    </row>
    <row r="467" spans="2:7" x14ac:dyDescent="0.25">
      <c r="B467" s="36" t="s">
        <v>676</v>
      </c>
      <c r="C467" s="53" t="s">
        <v>677</v>
      </c>
      <c r="D467" s="38" t="s">
        <v>6</v>
      </c>
      <c r="E467" s="39">
        <v>2</v>
      </c>
      <c r="F467" s="40"/>
      <c r="G467" s="41">
        <f t="shared" si="27"/>
        <v>0</v>
      </c>
    </row>
    <row r="468" spans="2:7" x14ac:dyDescent="0.25">
      <c r="B468" s="36" t="s">
        <v>678</v>
      </c>
      <c r="C468" s="53" t="s">
        <v>679</v>
      </c>
      <c r="D468" s="38" t="s">
        <v>6</v>
      </c>
      <c r="E468" s="39">
        <v>1</v>
      </c>
      <c r="F468" s="40"/>
      <c r="G468" s="41">
        <f t="shared" si="27"/>
        <v>0</v>
      </c>
    </row>
    <row r="469" spans="2:7" x14ac:dyDescent="0.25">
      <c r="B469" s="36" t="s">
        <v>680</v>
      </c>
      <c r="C469" s="53" t="s">
        <v>681</v>
      </c>
      <c r="D469" s="38" t="s">
        <v>6</v>
      </c>
      <c r="E469" s="39">
        <v>2</v>
      </c>
      <c r="F469" s="40"/>
      <c r="G469" s="41">
        <f t="shared" si="27"/>
        <v>0</v>
      </c>
    </row>
    <row r="470" spans="2:7" x14ac:dyDescent="0.25">
      <c r="B470" s="36" t="s">
        <v>682</v>
      </c>
      <c r="C470" s="53" t="s">
        <v>683</v>
      </c>
      <c r="D470" s="38" t="s">
        <v>6</v>
      </c>
      <c r="E470" s="39">
        <v>66</v>
      </c>
      <c r="F470" s="40"/>
      <c r="G470" s="41">
        <f t="shared" si="27"/>
        <v>0</v>
      </c>
    </row>
    <row r="471" spans="2:7" x14ac:dyDescent="0.25">
      <c r="B471" s="36" t="s">
        <v>684</v>
      </c>
      <c r="C471" s="53" t="s">
        <v>685</v>
      </c>
      <c r="D471" s="38" t="s">
        <v>6</v>
      </c>
      <c r="E471" s="39">
        <v>1</v>
      </c>
      <c r="F471" s="40"/>
      <c r="G471" s="41">
        <f t="shared" si="27"/>
        <v>0</v>
      </c>
    </row>
    <row r="472" spans="2:7" x14ac:dyDescent="0.25">
      <c r="B472" s="36" t="s">
        <v>686</v>
      </c>
      <c r="C472" s="53" t="s">
        <v>687</v>
      </c>
      <c r="D472" s="38" t="s">
        <v>6</v>
      </c>
      <c r="E472" s="39">
        <v>1</v>
      </c>
      <c r="F472" s="40"/>
      <c r="G472" s="41">
        <f t="shared" si="27"/>
        <v>0</v>
      </c>
    </row>
    <row r="473" spans="2:7" x14ac:dyDescent="0.25">
      <c r="B473" s="18">
        <v>19</v>
      </c>
      <c r="C473" s="19" t="s">
        <v>688</v>
      </c>
      <c r="D473" s="20"/>
      <c r="E473" s="21"/>
      <c r="F473" s="22"/>
      <c r="G473" s="21">
        <f>SUM(G474:G675)</f>
        <v>0</v>
      </c>
    </row>
    <row r="474" spans="2:7" x14ac:dyDescent="0.25">
      <c r="B474" s="54">
        <v>19.100000000000001</v>
      </c>
      <c r="C474" s="55" t="s">
        <v>689</v>
      </c>
      <c r="D474" s="38"/>
      <c r="E474" s="56"/>
      <c r="F474" s="57"/>
      <c r="G474" s="58"/>
    </row>
    <row r="475" spans="2:7" x14ac:dyDescent="0.25">
      <c r="B475" s="59" t="s">
        <v>690</v>
      </c>
      <c r="C475" s="60" t="s">
        <v>691</v>
      </c>
      <c r="D475" s="38" t="s">
        <v>6</v>
      </c>
      <c r="E475" s="56">
        <v>3</v>
      </c>
      <c r="F475" s="57"/>
      <c r="G475" s="61">
        <f>E475*F475</f>
        <v>0</v>
      </c>
    </row>
    <row r="476" spans="2:7" ht="22.5" x14ac:dyDescent="0.25">
      <c r="B476" s="59" t="s">
        <v>692</v>
      </c>
      <c r="C476" s="60" t="s">
        <v>693</v>
      </c>
      <c r="D476" s="62" t="s">
        <v>84</v>
      </c>
      <c r="E476" s="56">
        <v>45</v>
      </c>
      <c r="F476" s="57"/>
      <c r="G476" s="61">
        <f>E476*F476</f>
        <v>0</v>
      </c>
    </row>
    <row r="477" spans="2:7" ht="22.5" x14ac:dyDescent="0.25">
      <c r="B477" s="59" t="s">
        <v>694</v>
      </c>
      <c r="C477" s="60" t="s">
        <v>695</v>
      </c>
      <c r="D477" s="38" t="s">
        <v>84</v>
      </c>
      <c r="E477" s="56">
        <v>78</v>
      </c>
      <c r="F477" s="57"/>
      <c r="G477" s="61">
        <f>E477*F477</f>
        <v>0</v>
      </c>
    </row>
    <row r="478" spans="2:7" x14ac:dyDescent="0.25">
      <c r="B478" s="59" t="s">
        <v>696</v>
      </c>
      <c r="C478" s="60" t="s">
        <v>697</v>
      </c>
      <c r="D478" s="38" t="s">
        <v>6</v>
      </c>
      <c r="E478" s="56">
        <v>3</v>
      </c>
      <c r="F478" s="57"/>
      <c r="G478" s="61">
        <f>E478*F478</f>
        <v>0</v>
      </c>
    </row>
    <row r="479" spans="2:7" ht="22.5" x14ac:dyDescent="0.25">
      <c r="B479" s="59" t="s">
        <v>698</v>
      </c>
      <c r="C479" s="60" t="s">
        <v>699</v>
      </c>
      <c r="D479" s="38" t="s">
        <v>84</v>
      </c>
      <c r="E479" s="56">
        <v>18</v>
      </c>
      <c r="F479" s="57"/>
      <c r="G479" s="61">
        <f>E479*F479</f>
        <v>0</v>
      </c>
    </row>
    <row r="480" spans="2:7" x14ac:dyDescent="0.25">
      <c r="B480" s="54">
        <v>19.2</v>
      </c>
      <c r="C480" s="55" t="s">
        <v>700</v>
      </c>
      <c r="D480" s="38"/>
      <c r="E480" s="56"/>
      <c r="F480" s="57"/>
      <c r="G480" s="58"/>
    </row>
    <row r="481" spans="2:7" ht="146.25" x14ac:dyDescent="0.25">
      <c r="B481" s="59" t="s">
        <v>701</v>
      </c>
      <c r="C481" s="60" t="s">
        <v>702</v>
      </c>
      <c r="D481" s="38" t="s">
        <v>6</v>
      </c>
      <c r="E481" s="56">
        <v>1</v>
      </c>
      <c r="F481" s="57"/>
      <c r="G481" s="61">
        <f>E481*F481</f>
        <v>0</v>
      </c>
    </row>
    <row r="482" spans="2:7" ht="146.25" x14ac:dyDescent="0.25">
      <c r="B482" s="59" t="s">
        <v>703</v>
      </c>
      <c r="C482" s="60" t="s">
        <v>704</v>
      </c>
      <c r="D482" s="38" t="s">
        <v>6</v>
      </c>
      <c r="E482" s="56">
        <v>1</v>
      </c>
      <c r="F482" s="57"/>
      <c r="G482" s="61">
        <f t="shared" ref="G482:G484" si="28">E482*F482</f>
        <v>0</v>
      </c>
    </row>
    <row r="483" spans="2:7" ht="213.75" x14ac:dyDescent="0.25">
      <c r="B483" s="59" t="s">
        <v>705</v>
      </c>
      <c r="C483" s="60" t="s">
        <v>706</v>
      </c>
      <c r="D483" s="38" t="s">
        <v>6</v>
      </c>
      <c r="E483" s="56">
        <v>1</v>
      </c>
      <c r="F483" s="57"/>
      <c r="G483" s="61">
        <f t="shared" si="28"/>
        <v>0</v>
      </c>
    </row>
    <row r="484" spans="2:7" ht="202.5" x14ac:dyDescent="0.25">
      <c r="B484" s="59" t="s">
        <v>707</v>
      </c>
      <c r="C484" s="60" t="s">
        <v>708</v>
      </c>
      <c r="D484" s="38" t="s">
        <v>6</v>
      </c>
      <c r="E484" s="56">
        <v>1</v>
      </c>
      <c r="F484" s="57"/>
      <c r="G484" s="61">
        <f t="shared" si="28"/>
        <v>0</v>
      </c>
    </row>
    <row r="485" spans="2:7" x14ac:dyDescent="0.25">
      <c r="B485" s="54">
        <v>19.3</v>
      </c>
      <c r="C485" s="55" t="s">
        <v>709</v>
      </c>
      <c r="D485" s="38"/>
      <c r="E485" s="56"/>
      <c r="F485" s="57"/>
      <c r="G485" s="58"/>
    </row>
    <row r="486" spans="2:7" x14ac:dyDescent="0.25">
      <c r="B486" s="59" t="s">
        <v>710</v>
      </c>
      <c r="C486" s="60" t="s">
        <v>711</v>
      </c>
      <c r="D486" s="38" t="s">
        <v>6</v>
      </c>
      <c r="E486" s="56">
        <v>1</v>
      </c>
      <c r="F486" s="57"/>
      <c r="G486" s="61">
        <f>E486*F486</f>
        <v>0</v>
      </c>
    </row>
    <row r="487" spans="2:7" x14ac:dyDescent="0.25">
      <c r="B487" s="59" t="s">
        <v>712</v>
      </c>
      <c r="C487" s="60" t="s">
        <v>713</v>
      </c>
      <c r="D487" s="38" t="s">
        <v>6</v>
      </c>
      <c r="E487" s="56">
        <v>1</v>
      </c>
      <c r="F487" s="57"/>
      <c r="G487" s="61">
        <f>E487*F487</f>
        <v>0</v>
      </c>
    </row>
    <row r="488" spans="2:7" x14ac:dyDescent="0.25">
      <c r="B488" s="59" t="s">
        <v>714</v>
      </c>
      <c r="C488" s="60" t="s">
        <v>715</v>
      </c>
      <c r="D488" s="38" t="s">
        <v>6</v>
      </c>
      <c r="E488" s="56">
        <v>1</v>
      </c>
      <c r="F488" s="57"/>
      <c r="G488" s="61">
        <f t="shared" ref="G488:G493" si="29">E488*F488</f>
        <v>0</v>
      </c>
    </row>
    <row r="489" spans="2:7" x14ac:dyDescent="0.25">
      <c r="B489" s="59" t="s">
        <v>716</v>
      </c>
      <c r="C489" s="60" t="s">
        <v>717</v>
      </c>
      <c r="D489" s="38" t="s">
        <v>6</v>
      </c>
      <c r="E489" s="56">
        <v>1</v>
      </c>
      <c r="F489" s="57"/>
      <c r="G489" s="61">
        <f t="shared" si="29"/>
        <v>0</v>
      </c>
    </row>
    <row r="490" spans="2:7" x14ac:dyDescent="0.25">
      <c r="B490" s="59" t="s">
        <v>718</v>
      </c>
      <c r="C490" s="60" t="s">
        <v>719</v>
      </c>
      <c r="D490" s="38" t="s">
        <v>6</v>
      </c>
      <c r="E490" s="56">
        <v>1</v>
      </c>
      <c r="F490" s="57"/>
      <c r="G490" s="61">
        <f t="shared" si="29"/>
        <v>0</v>
      </c>
    </row>
    <row r="491" spans="2:7" x14ac:dyDescent="0.25">
      <c r="B491" s="59" t="s">
        <v>720</v>
      </c>
      <c r="C491" s="60" t="s">
        <v>721</v>
      </c>
      <c r="D491" s="38" t="s">
        <v>6</v>
      </c>
      <c r="E491" s="56">
        <v>1</v>
      </c>
      <c r="F491" s="57"/>
      <c r="G491" s="61">
        <f t="shared" si="29"/>
        <v>0</v>
      </c>
    </row>
    <row r="492" spans="2:7" x14ac:dyDescent="0.25">
      <c r="B492" s="59" t="s">
        <v>722</v>
      </c>
      <c r="C492" s="60" t="s">
        <v>723</v>
      </c>
      <c r="D492" s="38" t="s">
        <v>6</v>
      </c>
      <c r="E492" s="56">
        <v>1</v>
      </c>
      <c r="F492" s="57"/>
      <c r="G492" s="61">
        <f t="shared" si="29"/>
        <v>0</v>
      </c>
    </row>
    <row r="493" spans="2:7" x14ac:dyDescent="0.25">
      <c r="B493" s="59" t="s">
        <v>724</v>
      </c>
      <c r="C493" s="60" t="s">
        <v>725</v>
      </c>
      <c r="D493" s="38" t="s">
        <v>6</v>
      </c>
      <c r="E493" s="56">
        <v>2</v>
      </c>
      <c r="F493" s="57"/>
      <c r="G493" s="61">
        <f t="shared" si="29"/>
        <v>0</v>
      </c>
    </row>
    <row r="494" spans="2:7" x14ac:dyDescent="0.25">
      <c r="B494" s="59" t="s">
        <v>726</v>
      </c>
      <c r="C494" s="60" t="s">
        <v>727</v>
      </c>
      <c r="D494" s="38" t="s">
        <v>6</v>
      </c>
      <c r="E494" s="56">
        <v>2</v>
      </c>
      <c r="F494" s="57"/>
      <c r="G494" s="61">
        <f>+F494*E494</f>
        <v>0</v>
      </c>
    </row>
    <row r="495" spans="2:7" x14ac:dyDescent="0.25">
      <c r="B495" s="54">
        <v>19.399999999999999</v>
      </c>
      <c r="C495" s="55" t="s">
        <v>728</v>
      </c>
      <c r="D495" s="38"/>
      <c r="E495" s="56"/>
      <c r="F495" s="57"/>
      <c r="G495" s="58"/>
    </row>
    <row r="496" spans="2:7" x14ac:dyDescent="0.25">
      <c r="B496" s="59" t="s">
        <v>729</v>
      </c>
      <c r="C496" s="60" t="s">
        <v>730</v>
      </c>
      <c r="D496" s="38" t="s">
        <v>6</v>
      </c>
      <c r="E496" s="56">
        <v>6</v>
      </c>
      <c r="F496" s="57"/>
      <c r="G496" s="61">
        <f t="shared" ref="G496:G503" si="30">E496*F496</f>
        <v>0</v>
      </c>
    </row>
    <row r="497" spans="2:7" x14ac:dyDescent="0.25">
      <c r="B497" s="59" t="s">
        <v>731</v>
      </c>
      <c r="C497" s="60" t="s">
        <v>732</v>
      </c>
      <c r="D497" s="38" t="s">
        <v>6</v>
      </c>
      <c r="E497" s="56">
        <v>6</v>
      </c>
      <c r="F497" s="57"/>
      <c r="G497" s="61">
        <f t="shared" si="30"/>
        <v>0</v>
      </c>
    </row>
    <row r="498" spans="2:7" x14ac:dyDescent="0.25">
      <c r="B498" s="59" t="s">
        <v>733</v>
      </c>
      <c r="C498" s="60" t="s">
        <v>734</v>
      </c>
      <c r="D498" s="38" t="s">
        <v>6</v>
      </c>
      <c r="E498" s="56">
        <v>12</v>
      </c>
      <c r="F498" s="57"/>
      <c r="G498" s="61">
        <f t="shared" si="30"/>
        <v>0</v>
      </c>
    </row>
    <row r="499" spans="2:7" x14ac:dyDescent="0.25">
      <c r="B499" s="59" t="s">
        <v>735</v>
      </c>
      <c r="C499" s="60" t="s">
        <v>736</v>
      </c>
      <c r="D499" s="38" t="s">
        <v>6</v>
      </c>
      <c r="E499" s="56">
        <v>6</v>
      </c>
      <c r="F499" s="57"/>
      <c r="G499" s="61">
        <f t="shared" si="30"/>
        <v>0</v>
      </c>
    </row>
    <row r="500" spans="2:7" x14ac:dyDescent="0.25">
      <c r="B500" s="59" t="s">
        <v>737</v>
      </c>
      <c r="C500" s="60" t="s">
        <v>738</v>
      </c>
      <c r="D500" s="38" t="s">
        <v>6</v>
      </c>
      <c r="E500" s="56">
        <v>2</v>
      </c>
      <c r="F500" s="57"/>
      <c r="G500" s="61">
        <f t="shared" si="30"/>
        <v>0</v>
      </c>
    </row>
    <row r="501" spans="2:7" ht="22.5" x14ac:dyDescent="0.25">
      <c r="B501" s="59" t="s">
        <v>739</v>
      </c>
      <c r="C501" s="60" t="s">
        <v>740</v>
      </c>
      <c r="D501" s="38" t="s">
        <v>84</v>
      </c>
      <c r="E501" s="56">
        <v>65</v>
      </c>
      <c r="F501" s="57"/>
      <c r="G501" s="61">
        <f t="shared" si="30"/>
        <v>0</v>
      </c>
    </row>
    <row r="502" spans="2:7" ht="22.5" x14ac:dyDescent="0.25">
      <c r="B502" s="59" t="s">
        <v>741</v>
      </c>
      <c r="C502" s="60" t="s">
        <v>742</v>
      </c>
      <c r="D502" s="38" t="s">
        <v>6</v>
      </c>
      <c r="E502" s="56">
        <v>66</v>
      </c>
      <c r="F502" s="57"/>
      <c r="G502" s="61">
        <f t="shared" si="30"/>
        <v>0</v>
      </c>
    </row>
    <row r="503" spans="2:7" x14ac:dyDescent="0.25">
      <c r="B503" s="59" t="s">
        <v>743</v>
      </c>
      <c r="C503" s="60" t="s">
        <v>744</v>
      </c>
      <c r="D503" s="38" t="s">
        <v>237</v>
      </c>
      <c r="E503" s="56">
        <v>1</v>
      </c>
      <c r="F503" s="57"/>
      <c r="G503" s="61">
        <f t="shared" si="30"/>
        <v>0</v>
      </c>
    </row>
    <row r="504" spans="2:7" x14ac:dyDescent="0.25">
      <c r="B504" s="54">
        <v>19.5</v>
      </c>
      <c r="C504" s="55" t="s">
        <v>745</v>
      </c>
      <c r="D504" s="38"/>
      <c r="E504" s="56"/>
      <c r="F504" s="57"/>
      <c r="G504" s="58"/>
    </row>
    <row r="505" spans="2:7" ht="22.5" x14ac:dyDescent="0.25">
      <c r="B505" s="59" t="s">
        <v>746</v>
      </c>
      <c r="C505" s="60" t="s">
        <v>747</v>
      </c>
      <c r="D505" s="38" t="s">
        <v>84</v>
      </c>
      <c r="E505" s="56">
        <v>10</v>
      </c>
      <c r="F505" s="57"/>
      <c r="G505" s="61">
        <f>E505*F505</f>
        <v>0</v>
      </c>
    </row>
    <row r="506" spans="2:7" ht="22.5" x14ac:dyDescent="0.25">
      <c r="B506" s="59" t="s">
        <v>748</v>
      </c>
      <c r="C506" s="60" t="s">
        <v>749</v>
      </c>
      <c r="D506" s="38" t="s">
        <v>84</v>
      </c>
      <c r="E506" s="56">
        <v>10</v>
      </c>
      <c r="F506" s="57"/>
      <c r="G506" s="61">
        <f t="shared" ref="G506:G521" si="31">E506*F506</f>
        <v>0</v>
      </c>
    </row>
    <row r="507" spans="2:7" ht="22.5" x14ac:dyDescent="0.25">
      <c r="B507" s="59" t="s">
        <v>750</v>
      </c>
      <c r="C507" s="60" t="s">
        <v>751</v>
      </c>
      <c r="D507" s="38" t="s">
        <v>84</v>
      </c>
      <c r="E507" s="56">
        <v>20</v>
      </c>
      <c r="F507" s="57"/>
      <c r="G507" s="61">
        <f t="shared" si="31"/>
        <v>0</v>
      </c>
    </row>
    <row r="508" spans="2:7" ht="22.5" x14ac:dyDescent="0.25">
      <c r="B508" s="59" t="s">
        <v>752</v>
      </c>
      <c r="C508" s="60" t="s">
        <v>753</v>
      </c>
      <c r="D508" s="38" t="s">
        <v>84</v>
      </c>
      <c r="E508" s="56">
        <v>3</v>
      </c>
      <c r="F508" s="57"/>
      <c r="G508" s="61">
        <f t="shared" si="31"/>
        <v>0</v>
      </c>
    </row>
    <row r="509" spans="2:7" ht="22.5" x14ac:dyDescent="0.25">
      <c r="B509" s="59" t="s">
        <v>754</v>
      </c>
      <c r="C509" s="60" t="s">
        <v>755</v>
      </c>
      <c r="D509" s="38" t="s">
        <v>84</v>
      </c>
      <c r="E509" s="56">
        <v>7</v>
      </c>
      <c r="F509" s="57"/>
      <c r="G509" s="61">
        <f t="shared" si="31"/>
        <v>0</v>
      </c>
    </row>
    <row r="510" spans="2:7" ht="22.5" x14ac:dyDescent="0.25">
      <c r="B510" s="59" t="s">
        <v>756</v>
      </c>
      <c r="C510" s="60" t="s">
        <v>757</v>
      </c>
      <c r="D510" s="38" t="s">
        <v>84</v>
      </c>
      <c r="E510" s="56">
        <v>18</v>
      </c>
      <c r="F510" s="57"/>
      <c r="G510" s="61">
        <f t="shared" si="31"/>
        <v>0</v>
      </c>
    </row>
    <row r="511" spans="2:7" ht="22.5" x14ac:dyDescent="0.25">
      <c r="B511" s="59" t="s">
        <v>758</v>
      </c>
      <c r="C511" s="60" t="s">
        <v>759</v>
      </c>
      <c r="D511" s="38" t="s">
        <v>84</v>
      </c>
      <c r="E511" s="56">
        <v>34</v>
      </c>
      <c r="F511" s="57"/>
      <c r="G511" s="61">
        <f t="shared" si="31"/>
        <v>0</v>
      </c>
    </row>
    <row r="512" spans="2:7" ht="22.5" x14ac:dyDescent="0.25">
      <c r="B512" s="59" t="s">
        <v>760</v>
      </c>
      <c r="C512" s="60" t="s">
        <v>761</v>
      </c>
      <c r="D512" s="38" t="s">
        <v>84</v>
      </c>
      <c r="E512" s="56">
        <v>15</v>
      </c>
      <c r="F512" s="57"/>
      <c r="G512" s="61">
        <f t="shared" si="31"/>
        <v>0</v>
      </c>
    </row>
    <row r="513" spans="2:7" ht="22.5" x14ac:dyDescent="0.25">
      <c r="B513" s="59" t="s">
        <v>762</v>
      </c>
      <c r="C513" s="60" t="s">
        <v>763</v>
      </c>
      <c r="D513" s="38" t="s">
        <v>84</v>
      </c>
      <c r="E513" s="56">
        <v>15</v>
      </c>
      <c r="F513" s="57"/>
      <c r="G513" s="61">
        <f t="shared" si="31"/>
        <v>0</v>
      </c>
    </row>
    <row r="514" spans="2:7" ht="22.5" x14ac:dyDescent="0.25">
      <c r="B514" s="59" t="s">
        <v>764</v>
      </c>
      <c r="C514" s="60" t="s">
        <v>765</v>
      </c>
      <c r="D514" s="38" t="s">
        <v>84</v>
      </c>
      <c r="E514" s="56">
        <v>18</v>
      </c>
      <c r="F514" s="57"/>
      <c r="G514" s="61">
        <f t="shared" si="31"/>
        <v>0</v>
      </c>
    </row>
    <row r="515" spans="2:7" ht="22.5" x14ac:dyDescent="0.25">
      <c r="B515" s="59" t="s">
        <v>766</v>
      </c>
      <c r="C515" s="60" t="s">
        <v>767</v>
      </c>
      <c r="D515" s="38" t="s">
        <v>84</v>
      </c>
      <c r="E515" s="56">
        <v>21</v>
      </c>
      <c r="F515" s="57"/>
      <c r="G515" s="61">
        <f t="shared" si="31"/>
        <v>0</v>
      </c>
    </row>
    <row r="516" spans="2:7" ht="22.5" x14ac:dyDescent="0.25">
      <c r="B516" s="59" t="s">
        <v>768</v>
      </c>
      <c r="C516" s="60" t="s">
        <v>769</v>
      </c>
      <c r="D516" s="38" t="s">
        <v>84</v>
      </c>
      <c r="E516" s="56">
        <v>13</v>
      </c>
      <c r="F516" s="57"/>
      <c r="G516" s="61">
        <f t="shared" si="31"/>
        <v>0</v>
      </c>
    </row>
    <row r="517" spans="2:7" ht="22.5" x14ac:dyDescent="0.25">
      <c r="B517" s="59" t="s">
        <v>770</v>
      </c>
      <c r="C517" s="60" t="s">
        <v>771</v>
      </c>
      <c r="D517" s="38" t="s">
        <v>84</v>
      </c>
      <c r="E517" s="56">
        <v>6</v>
      </c>
      <c r="F517" s="57"/>
      <c r="G517" s="61">
        <f t="shared" si="31"/>
        <v>0</v>
      </c>
    </row>
    <row r="518" spans="2:7" ht="22.5" x14ac:dyDescent="0.25">
      <c r="B518" s="59" t="s">
        <v>772</v>
      </c>
      <c r="C518" s="60" t="s">
        <v>773</v>
      </c>
      <c r="D518" s="38" t="s">
        <v>84</v>
      </c>
      <c r="E518" s="56">
        <v>5</v>
      </c>
      <c r="F518" s="57"/>
      <c r="G518" s="61">
        <f t="shared" si="31"/>
        <v>0</v>
      </c>
    </row>
    <row r="519" spans="2:7" ht="22.5" x14ac:dyDescent="0.25">
      <c r="B519" s="59" t="s">
        <v>774</v>
      </c>
      <c r="C519" s="60" t="s">
        <v>775</v>
      </c>
      <c r="D519" s="38" t="s">
        <v>84</v>
      </c>
      <c r="E519" s="56">
        <v>10</v>
      </c>
      <c r="F519" s="57"/>
      <c r="G519" s="61">
        <f t="shared" si="31"/>
        <v>0</v>
      </c>
    </row>
    <row r="520" spans="2:7" ht="22.5" x14ac:dyDescent="0.25">
      <c r="B520" s="59" t="s">
        <v>776</v>
      </c>
      <c r="C520" s="60" t="s">
        <v>777</v>
      </c>
      <c r="D520" s="38" t="s">
        <v>84</v>
      </c>
      <c r="E520" s="56">
        <v>18</v>
      </c>
      <c r="F520" s="57"/>
      <c r="G520" s="61">
        <f t="shared" si="31"/>
        <v>0</v>
      </c>
    </row>
    <row r="521" spans="2:7" ht="22.5" x14ac:dyDescent="0.25">
      <c r="B521" s="59" t="s">
        <v>778</v>
      </c>
      <c r="C521" s="60" t="s">
        <v>779</v>
      </c>
      <c r="D521" s="38" t="s">
        <v>84</v>
      </c>
      <c r="E521" s="56">
        <v>12</v>
      </c>
      <c r="F521" s="57"/>
      <c r="G521" s="61">
        <f t="shared" si="31"/>
        <v>0</v>
      </c>
    </row>
    <row r="522" spans="2:7" x14ac:dyDescent="0.25">
      <c r="B522" s="54">
        <v>19.600000000000001</v>
      </c>
      <c r="C522" s="55" t="s">
        <v>780</v>
      </c>
      <c r="D522" s="38"/>
      <c r="E522" s="56"/>
      <c r="F522" s="57"/>
      <c r="G522" s="58"/>
    </row>
    <row r="523" spans="2:7" ht="22.5" x14ac:dyDescent="0.25">
      <c r="B523" s="59" t="s">
        <v>781</v>
      </c>
      <c r="C523" s="60" t="s">
        <v>782</v>
      </c>
      <c r="D523" s="38" t="s">
        <v>6</v>
      </c>
      <c r="E523" s="56">
        <v>465</v>
      </c>
      <c r="F523" s="57"/>
      <c r="G523" s="61">
        <f>+F523*E523</f>
        <v>0</v>
      </c>
    </row>
    <row r="524" spans="2:7" ht="22.5" x14ac:dyDescent="0.25">
      <c r="B524" s="59" t="s">
        <v>783</v>
      </c>
      <c r="C524" s="60" t="s">
        <v>784</v>
      </c>
      <c r="D524" s="38" t="s">
        <v>6</v>
      </c>
      <c r="E524" s="56">
        <v>20</v>
      </c>
      <c r="F524" s="57"/>
      <c r="G524" s="61">
        <f t="shared" ref="G524:G543" si="32">+F524*E524</f>
        <v>0</v>
      </c>
    </row>
    <row r="525" spans="2:7" ht="22.5" x14ac:dyDescent="0.25">
      <c r="B525" s="59" t="s">
        <v>785</v>
      </c>
      <c r="C525" s="60" t="s">
        <v>786</v>
      </c>
      <c r="D525" s="38" t="s">
        <v>6</v>
      </c>
      <c r="E525" s="56">
        <v>3</v>
      </c>
      <c r="F525" s="57"/>
      <c r="G525" s="61">
        <f t="shared" si="32"/>
        <v>0</v>
      </c>
    </row>
    <row r="526" spans="2:7" ht="22.5" x14ac:dyDescent="0.25">
      <c r="B526" s="59" t="s">
        <v>787</v>
      </c>
      <c r="C526" s="60" t="s">
        <v>788</v>
      </c>
      <c r="D526" s="38" t="s">
        <v>6</v>
      </c>
      <c r="E526" s="56">
        <v>3</v>
      </c>
      <c r="F526" s="57"/>
      <c r="G526" s="61">
        <f t="shared" si="32"/>
        <v>0</v>
      </c>
    </row>
    <row r="527" spans="2:7" ht="22.5" x14ac:dyDescent="0.25">
      <c r="B527" s="59" t="s">
        <v>789</v>
      </c>
      <c r="C527" s="60" t="s">
        <v>790</v>
      </c>
      <c r="D527" s="38" t="s">
        <v>84</v>
      </c>
      <c r="E527" s="56">
        <v>265</v>
      </c>
      <c r="F527" s="57"/>
      <c r="G527" s="61">
        <f t="shared" si="32"/>
        <v>0</v>
      </c>
    </row>
    <row r="528" spans="2:7" ht="22.5" x14ac:dyDescent="0.25">
      <c r="B528" s="59" t="s">
        <v>791</v>
      </c>
      <c r="C528" s="60" t="s">
        <v>792</v>
      </c>
      <c r="D528" s="38" t="s">
        <v>84</v>
      </c>
      <c r="E528" s="56">
        <v>35</v>
      </c>
      <c r="F528" s="57"/>
      <c r="G528" s="61">
        <f t="shared" si="32"/>
        <v>0</v>
      </c>
    </row>
    <row r="529" spans="2:7" ht="22.5" x14ac:dyDescent="0.25">
      <c r="B529" s="59" t="s">
        <v>793</v>
      </c>
      <c r="C529" s="60" t="s">
        <v>794</v>
      </c>
      <c r="D529" s="38" t="s">
        <v>84</v>
      </c>
      <c r="E529" s="56">
        <v>36</v>
      </c>
      <c r="F529" s="57"/>
      <c r="G529" s="61">
        <f t="shared" si="32"/>
        <v>0</v>
      </c>
    </row>
    <row r="530" spans="2:7" ht="22.5" x14ac:dyDescent="0.25">
      <c r="B530" s="59" t="s">
        <v>795</v>
      </c>
      <c r="C530" s="60" t="s">
        <v>796</v>
      </c>
      <c r="D530" s="38" t="s">
        <v>84</v>
      </c>
      <c r="E530" s="56">
        <v>36</v>
      </c>
      <c r="F530" s="57"/>
      <c r="G530" s="61">
        <f t="shared" si="32"/>
        <v>0</v>
      </c>
    </row>
    <row r="531" spans="2:7" ht="33.75" x14ac:dyDescent="0.25">
      <c r="B531" s="59" t="s">
        <v>797</v>
      </c>
      <c r="C531" s="60" t="s">
        <v>798</v>
      </c>
      <c r="D531" s="38" t="s">
        <v>84</v>
      </c>
      <c r="E531" s="56">
        <v>185</v>
      </c>
      <c r="F531" s="57"/>
      <c r="G531" s="61">
        <f t="shared" si="32"/>
        <v>0</v>
      </c>
    </row>
    <row r="532" spans="2:7" ht="22.5" x14ac:dyDescent="0.25">
      <c r="B532" s="59" t="s">
        <v>799</v>
      </c>
      <c r="C532" s="60" t="s">
        <v>800</v>
      </c>
      <c r="D532" s="38" t="s">
        <v>84</v>
      </c>
      <c r="E532" s="56">
        <v>15</v>
      </c>
      <c r="F532" s="57"/>
      <c r="G532" s="61">
        <f t="shared" si="32"/>
        <v>0</v>
      </c>
    </row>
    <row r="533" spans="2:7" ht="33.75" x14ac:dyDescent="0.25">
      <c r="B533" s="59" t="s">
        <v>801</v>
      </c>
      <c r="C533" s="60" t="s">
        <v>802</v>
      </c>
      <c r="D533" s="38" t="s">
        <v>84</v>
      </c>
      <c r="E533" s="56">
        <v>15</v>
      </c>
      <c r="F533" s="57"/>
      <c r="G533" s="61">
        <f t="shared" si="32"/>
        <v>0</v>
      </c>
    </row>
    <row r="534" spans="2:7" ht="45" x14ac:dyDescent="0.25">
      <c r="B534" s="59" t="s">
        <v>803</v>
      </c>
      <c r="C534" s="60" t="s">
        <v>804</v>
      </c>
      <c r="D534" s="38" t="s">
        <v>84</v>
      </c>
      <c r="E534" s="56">
        <v>990</v>
      </c>
      <c r="F534" s="57"/>
      <c r="G534" s="61">
        <f t="shared" si="32"/>
        <v>0</v>
      </c>
    </row>
    <row r="535" spans="2:7" ht="22.5" x14ac:dyDescent="0.25">
      <c r="B535" s="59" t="s">
        <v>805</v>
      </c>
      <c r="C535" s="60" t="s">
        <v>806</v>
      </c>
      <c r="D535" s="38" t="s">
        <v>84</v>
      </c>
      <c r="E535" s="56">
        <v>20</v>
      </c>
      <c r="F535" s="57"/>
      <c r="G535" s="61">
        <f t="shared" si="32"/>
        <v>0</v>
      </c>
    </row>
    <row r="536" spans="2:7" ht="22.5" x14ac:dyDescent="0.25">
      <c r="B536" s="59" t="s">
        <v>807</v>
      </c>
      <c r="C536" s="60" t="s">
        <v>808</v>
      </c>
      <c r="D536" s="38" t="s">
        <v>84</v>
      </c>
      <c r="E536" s="56">
        <v>12</v>
      </c>
      <c r="F536" s="57"/>
      <c r="G536" s="61">
        <f t="shared" si="32"/>
        <v>0</v>
      </c>
    </row>
    <row r="537" spans="2:7" x14ac:dyDescent="0.25">
      <c r="B537" s="59" t="s">
        <v>809</v>
      </c>
      <c r="C537" s="60" t="s">
        <v>810</v>
      </c>
      <c r="D537" s="38" t="s">
        <v>6</v>
      </c>
      <c r="E537" s="56">
        <v>2</v>
      </c>
      <c r="F537" s="57"/>
      <c r="G537" s="61">
        <f t="shared" si="32"/>
        <v>0</v>
      </c>
    </row>
    <row r="538" spans="2:7" ht="22.5" x14ac:dyDescent="0.25">
      <c r="B538" s="59" t="s">
        <v>811</v>
      </c>
      <c r="C538" s="60" t="s">
        <v>812</v>
      </c>
      <c r="D538" s="38" t="s">
        <v>84</v>
      </c>
      <c r="E538" s="56">
        <v>3</v>
      </c>
      <c r="F538" s="57"/>
      <c r="G538" s="61">
        <f t="shared" si="32"/>
        <v>0</v>
      </c>
    </row>
    <row r="539" spans="2:7" ht="22.5" x14ac:dyDescent="0.25">
      <c r="B539" s="59" t="s">
        <v>813</v>
      </c>
      <c r="C539" s="60" t="s">
        <v>814</v>
      </c>
      <c r="D539" s="38" t="s">
        <v>84</v>
      </c>
      <c r="E539" s="56">
        <v>18</v>
      </c>
      <c r="F539" s="57"/>
      <c r="G539" s="61">
        <f t="shared" si="32"/>
        <v>0</v>
      </c>
    </row>
    <row r="540" spans="2:7" x14ac:dyDescent="0.25">
      <c r="B540" s="59" t="s">
        <v>815</v>
      </c>
      <c r="C540" s="60" t="s">
        <v>816</v>
      </c>
      <c r="D540" s="38" t="s">
        <v>6</v>
      </c>
      <c r="E540" s="56">
        <v>80</v>
      </c>
      <c r="F540" s="57"/>
      <c r="G540" s="61">
        <f t="shared" si="32"/>
        <v>0</v>
      </c>
    </row>
    <row r="541" spans="2:7" x14ac:dyDescent="0.25">
      <c r="B541" s="59" t="s">
        <v>817</v>
      </c>
      <c r="C541" s="60" t="s">
        <v>818</v>
      </c>
      <c r="D541" s="38" t="s">
        <v>6</v>
      </c>
      <c r="E541" s="56">
        <v>5</v>
      </c>
      <c r="F541" s="57"/>
      <c r="G541" s="61">
        <f t="shared" si="32"/>
        <v>0</v>
      </c>
    </row>
    <row r="542" spans="2:7" x14ac:dyDescent="0.25">
      <c r="B542" s="59" t="s">
        <v>819</v>
      </c>
      <c r="C542" s="60" t="s">
        <v>820</v>
      </c>
      <c r="D542" s="38" t="s">
        <v>6</v>
      </c>
      <c r="E542" s="56">
        <v>5</v>
      </c>
      <c r="F542" s="57"/>
      <c r="G542" s="61">
        <f t="shared" si="32"/>
        <v>0</v>
      </c>
    </row>
    <row r="543" spans="2:7" x14ac:dyDescent="0.25">
      <c r="B543" s="59" t="s">
        <v>821</v>
      </c>
      <c r="C543" s="60" t="s">
        <v>822</v>
      </c>
      <c r="D543" s="38" t="s">
        <v>6</v>
      </c>
      <c r="E543" s="56">
        <v>5</v>
      </c>
      <c r="F543" s="57"/>
      <c r="G543" s="61">
        <f t="shared" si="32"/>
        <v>0</v>
      </c>
    </row>
    <row r="544" spans="2:7" x14ac:dyDescent="0.25">
      <c r="B544" s="54">
        <v>19.7</v>
      </c>
      <c r="C544" s="55" t="s">
        <v>823</v>
      </c>
      <c r="D544" s="38"/>
      <c r="E544" s="56"/>
      <c r="F544" s="57"/>
      <c r="G544" s="58"/>
    </row>
    <row r="545" spans="2:7" ht="33.75" x14ac:dyDescent="0.25">
      <c r="B545" s="59" t="s">
        <v>824</v>
      </c>
      <c r="C545" s="60" t="s">
        <v>825</v>
      </c>
      <c r="D545" s="38" t="s">
        <v>6</v>
      </c>
      <c r="E545" s="56">
        <v>365</v>
      </c>
      <c r="F545" s="57"/>
      <c r="G545" s="61">
        <f>+F545*E545</f>
        <v>0</v>
      </c>
    </row>
    <row r="546" spans="2:7" ht="33.75" x14ac:dyDescent="0.25">
      <c r="B546" s="59" t="s">
        <v>826</v>
      </c>
      <c r="C546" s="60" t="s">
        <v>827</v>
      </c>
      <c r="D546" s="38" t="s">
        <v>6</v>
      </c>
      <c r="E546" s="56">
        <v>37</v>
      </c>
      <c r="F546" s="57"/>
      <c r="G546" s="61">
        <f t="shared" ref="G546:G609" si="33">+F546*E546</f>
        <v>0</v>
      </c>
    </row>
    <row r="547" spans="2:7" ht="45" x14ac:dyDescent="0.25">
      <c r="B547" s="59" t="s">
        <v>828</v>
      </c>
      <c r="C547" s="60" t="s">
        <v>829</v>
      </c>
      <c r="D547" s="38" t="s">
        <v>6</v>
      </c>
      <c r="E547" s="56">
        <v>69</v>
      </c>
      <c r="F547" s="57"/>
      <c r="G547" s="61">
        <f t="shared" si="33"/>
        <v>0</v>
      </c>
    </row>
    <row r="548" spans="2:7" ht="33.75" x14ac:dyDescent="0.25">
      <c r="B548" s="59" t="s">
        <v>830</v>
      </c>
      <c r="C548" s="60" t="s">
        <v>831</v>
      </c>
      <c r="D548" s="38" t="s">
        <v>6</v>
      </c>
      <c r="E548" s="56">
        <v>91</v>
      </c>
      <c r="F548" s="57"/>
      <c r="G548" s="61">
        <f t="shared" si="33"/>
        <v>0</v>
      </c>
    </row>
    <row r="549" spans="2:7" ht="33.75" x14ac:dyDescent="0.25">
      <c r="B549" s="59" t="s">
        <v>832</v>
      </c>
      <c r="C549" s="60" t="s">
        <v>833</v>
      </c>
      <c r="D549" s="38" t="s">
        <v>6</v>
      </c>
      <c r="E549" s="56">
        <v>11</v>
      </c>
      <c r="F549" s="57"/>
      <c r="G549" s="61">
        <f t="shared" si="33"/>
        <v>0</v>
      </c>
    </row>
    <row r="550" spans="2:7" ht="33.75" x14ac:dyDescent="0.25">
      <c r="B550" s="59" t="s">
        <v>834</v>
      </c>
      <c r="C550" s="60" t="s">
        <v>835</v>
      </c>
      <c r="D550" s="38" t="s">
        <v>6</v>
      </c>
      <c r="E550" s="56">
        <v>2</v>
      </c>
      <c r="F550" s="57"/>
      <c r="G550" s="61">
        <f t="shared" si="33"/>
        <v>0</v>
      </c>
    </row>
    <row r="551" spans="2:7" ht="22.5" x14ac:dyDescent="0.25">
      <c r="B551" s="59" t="s">
        <v>836</v>
      </c>
      <c r="C551" s="60" t="s">
        <v>837</v>
      </c>
      <c r="D551" s="38" t="s">
        <v>6</v>
      </c>
      <c r="E551" s="56">
        <v>6</v>
      </c>
      <c r="F551" s="57"/>
      <c r="G551" s="61">
        <f t="shared" si="33"/>
        <v>0</v>
      </c>
    </row>
    <row r="552" spans="2:7" ht="33.75" x14ac:dyDescent="0.25">
      <c r="B552" s="59" t="s">
        <v>838</v>
      </c>
      <c r="C552" s="60" t="s">
        <v>839</v>
      </c>
      <c r="D552" s="38" t="s">
        <v>6</v>
      </c>
      <c r="E552" s="56">
        <v>12</v>
      </c>
      <c r="F552" s="57"/>
      <c r="G552" s="61">
        <f t="shared" si="33"/>
        <v>0</v>
      </c>
    </row>
    <row r="553" spans="2:7" ht="33.75" x14ac:dyDescent="0.25">
      <c r="B553" s="59" t="s">
        <v>840</v>
      </c>
      <c r="C553" s="60" t="s">
        <v>841</v>
      </c>
      <c r="D553" s="38" t="s">
        <v>6</v>
      </c>
      <c r="E553" s="56">
        <v>5</v>
      </c>
      <c r="F553" s="57"/>
      <c r="G553" s="61">
        <f t="shared" si="33"/>
        <v>0</v>
      </c>
    </row>
    <row r="554" spans="2:7" ht="22.5" x14ac:dyDescent="0.25">
      <c r="B554" s="59" t="s">
        <v>842</v>
      </c>
      <c r="C554" s="60" t="s">
        <v>843</v>
      </c>
      <c r="D554" s="38" t="s">
        <v>6</v>
      </c>
      <c r="E554" s="56">
        <v>47</v>
      </c>
      <c r="F554" s="57"/>
      <c r="G554" s="61">
        <f t="shared" si="33"/>
        <v>0</v>
      </c>
    </row>
    <row r="555" spans="2:7" ht="22.5" x14ac:dyDescent="0.25">
      <c r="B555" s="59" t="s">
        <v>844</v>
      </c>
      <c r="C555" s="60" t="s">
        <v>845</v>
      </c>
      <c r="D555" s="38" t="s">
        <v>6</v>
      </c>
      <c r="E555" s="56">
        <v>4</v>
      </c>
      <c r="F555" s="57"/>
      <c r="G555" s="61">
        <f t="shared" si="33"/>
        <v>0</v>
      </c>
    </row>
    <row r="556" spans="2:7" ht="22.5" x14ac:dyDescent="0.25">
      <c r="B556" s="59" t="s">
        <v>846</v>
      </c>
      <c r="C556" s="60" t="s">
        <v>847</v>
      </c>
      <c r="D556" s="38" t="s">
        <v>6</v>
      </c>
      <c r="E556" s="56">
        <v>2</v>
      </c>
      <c r="F556" s="57"/>
      <c r="G556" s="61">
        <f t="shared" si="33"/>
        <v>0</v>
      </c>
    </row>
    <row r="557" spans="2:7" ht="33.75" x14ac:dyDescent="0.25">
      <c r="B557" s="59" t="s">
        <v>848</v>
      </c>
      <c r="C557" s="60" t="s">
        <v>849</v>
      </c>
      <c r="D557" s="38" t="s">
        <v>6</v>
      </c>
      <c r="E557" s="56">
        <v>2</v>
      </c>
      <c r="F557" s="57"/>
      <c r="G557" s="61">
        <f t="shared" si="33"/>
        <v>0</v>
      </c>
    </row>
    <row r="558" spans="2:7" ht="33.75" x14ac:dyDescent="0.25">
      <c r="B558" s="59" t="s">
        <v>850</v>
      </c>
      <c r="C558" s="60" t="s">
        <v>851</v>
      </c>
      <c r="D558" s="38" t="s">
        <v>6</v>
      </c>
      <c r="E558" s="56">
        <v>4</v>
      </c>
      <c r="F558" s="57"/>
      <c r="G558" s="61">
        <f t="shared" si="33"/>
        <v>0</v>
      </c>
    </row>
    <row r="559" spans="2:7" ht="33.75" x14ac:dyDescent="0.25">
      <c r="B559" s="59" t="s">
        <v>852</v>
      </c>
      <c r="C559" s="60" t="s">
        <v>853</v>
      </c>
      <c r="D559" s="38" t="s">
        <v>6</v>
      </c>
      <c r="E559" s="56">
        <v>2</v>
      </c>
      <c r="F559" s="57"/>
      <c r="G559" s="61">
        <f t="shared" si="33"/>
        <v>0</v>
      </c>
    </row>
    <row r="560" spans="2:7" ht="22.5" x14ac:dyDescent="0.25">
      <c r="B560" s="59" t="s">
        <v>854</v>
      </c>
      <c r="C560" s="60" t="s">
        <v>855</v>
      </c>
      <c r="D560" s="38" t="s">
        <v>6</v>
      </c>
      <c r="E560" s="56">
        <v>39</v>
      </c>
      <c r="F560" s="57"/>
      <c r="G560" s="61">
        <f t="shared" si="33"/>
        <v>0</v>
      </c>
    </row>
    <row r="561" spans="2:7" x14ac:dyDescent="0.25">
      <c r="B561" s="54">
        <v>19.8</v>
      </c>
      <c r="C561" s="55" t="s">
        <v>856</v>
      </c>
      <c r="D561" s="38"/>
      <c r="E561" s="56"/>
      <c r="F561" s="57"/>
      <c r="G561" s="58"/>
    </row>
    <row r="562" spans="2:7" x14ac:dyDescent="0.25">
      <c r="B562" s="59" t="s">
        <v>857</v>
      </c>
      <c r="C562" s="60" t="s">
        <v>858</v>
      </c>
      <c r="D562" s="38" t="s">
        <v>6</v>
      </c>
      <c r="E562" s="56">
        <v>2</v>
      </c>
      <c r="F562" s="57"/>
      <c r="G562" s="61">
        <f t="shared" si="33"/>
        <v>0</v>
      </c>
    </row>
    <row r="563" spans="2:7" x14ac:dyDescent="0.25">
      <c r="B563" s="59" t="s">
        <v>859</v>
      </c>
      <c r="C563" s="60" t="s">
        <v>860</v>
      </c>
      <c r="D563" s="38" t="s">
        <v>6</v>
      </c>
      <c r="E563" s="56">
        <v>10</v>
      </c>
      <c r="F563" s="57"/>
      <c r="G563" s="61">
        <f t="shared" si="33"/>
        <v>0</v>
      </c>
    </row>
    <row r="564" spans="2:7" x14ac:dyDescent="0.25">
      <c r="B564" s="59" t="s">
        <v>861</v>
      </c>
      <c r="C564" s="60" t="s">
        <v>862</v>
      </c>
      <c r="D564" s="38" t="s">
        <v>6</v>
      </c>
      <c r="E564" s="56">
        <v>13</v>
      </c>
      <c r="F564" s="57"/>
      <c r="G564" s="61">
        <f t="shared" si="33"/>
        <v>0</v>
      </c>
    </row>
    <row r="565" spans="2:7" x14ac:dyDescent="0.25">
      <c r="B565" s="59" t="s">
        <v>863</v>
      </c>
      <c r="C565" s="60" t="s">
        <v>864</v>
      </c>
      <c r="D565" s="38" t="s">
        <v>6</v>
      </c>
      <c r="E565" s="56">
        <v>14</v>
      </c>
      <c r="F565" s="57"/>
      <c r="G565" s="61">
        <f t="shared" si="33"/>
        <v>0</v>
      </c>
    </row>
    <row r="566" spans="2:7" x14ac:dyDescent="0.25">
      <c r="B566" s="59" t="s">
        <v>865</v>
      </c>
      <c r="C566" s="60" t="s">
        <v>866</v>
      </c>
      <c r="D566" s="38" t="s">
        <v>6</v>
      </c>
      <c r="E566" s="56">
        <v>23</v>
      </c>
      <c r="F566" s="57"/>
      <c r="G566" s="61">
        <f t="shared" si="33"/>
        <v>0</v>
      </c>
    </row>
    <row r="567" spans="2:7" x14ac:dyDescent="0.25">
      <c r="B567" s="59" t="s">
        <v>867</v>
      </c>
      <c r="C567" s="60" t="s">
        <v>868</v>
      </c>
      <c r="D567" s="38" t="s">
        <v>6</v>
      </c>
      <c r="E567" s="56">
        <v>29</v>
      </c>
      <c r="F567" s="57"/>
      <c r="G567" s="61">
        <f t="shared" si="33"/>
        <v>0</v>
      </c>
    </row>
    <row r="568" spans="2:7" x14ac:dyDescent="0.25">
      <c r="B568" s="59" t="s">
        <v>869</v>
      </c>
      <c r="C568" s="60" t="s">
        <v>870</v>
      </c>
      <c r="D568" s="38" t="s">
        <v>6</v>
      </c>
      <c r="E568" s="56">
        <v>39</v>
      </c>
      <c r="F568" s="57"/>
      <c r="G568" s="61">
        <f t="shared" si="33"/>
        <v>0</v>
      </c>
    </row>
    <row r="569" spans="2:7" x14ac:dyDescent="0.25">
      <c r="B569" s="59" t="s">
        <v>871</v>
      </c>
      <c r="C569" s="60" t="s">
        <v>872</v>
      </c>
      <c r="D569" s="38" t="s">
        <v>6</v>
      </c>
      <c r="E569" s="56">
        <v>40</v>
      </c>
      <c r="F569" s="57"/>
      <c r="G569" s="61">
        <f t="shared" si="33"/>
        <v>0</v>
      </c>
    </row>
    <row r="570" spans="2:7" x14ac:dyDescent="0.25">
      <c r="B570" s="59" t="s">
        <v>873</v>
      </c>
      <c r="C570" s="60" t="s">
        <v>874</v>
      </c>
      <c r="D570" s="38" t="s">
        <v>6</v>
      </c>
      <c r="E570" s="56">
        <v>40</v>
      </c>
      <c r="F570" s="57"/>
      <c r="G570" s="61">
        <f t="shared" si="33"/>
        <v>0</v>
      </c>
    </row>
    <row r="571" spans="2:7" x14ac:dyDescent="0.25">
      <c r="B571" s="59" t="s">
        <v>875</v>
      </c>
      <c r="C571" s="60" t="s">
        <v>876</v>
      </c>
      <c r="D571" s="38" t="s">
        <v>6</v>
      </c>
      <c r="E571" s="56">
        <v>42</v>
      </c>
      <c r="F571" s="57"/>
      <c r="G571" s="61">
        <f t="shared" si="33"/>
        <v>0</v>
      </c>
    </row>
    <row r="572" spans="2:7" x14ac:dyDescent="0.25">
      <c r="B572" s="59" t="s">
        <v>877</v>
      </c>
      <c r="C572" s="60" t="s">
        <v>878</v>
      </c>
      <c r="D572" s="38" t="s">
        <v>6</v>
      </c>
      <c r="E572" s="56">
        <v>104</v>
      </c>
      <c r="F572" s="57"/>
      <c r="G572" s="61">
        <f t="shared" si="33"/>
        <v>0</v>
      </c>
    </row>
    <row r="573" spans="2:7" x14ac:dyDescent="0.25">
      <c r="B573" s="59" t="s">
        <v>879</v>
      </c>
      <c r="C573" s="60" t="s">
        <v>880</v>
      </c>
      <c r="D573" s="38" t="s">
        <v>6</v>
      </c>
      <c r="E573" s="56">
        <v>154</v>
      </c>
      <c r="F573" s="57"/>
      <c r="G573" s="61">
        <f t="shared" si="33"/>
        <v>0</v>
      </c>
    </row>
    <row r="574" spans="2:7" x14ac:dyDescent="0.25">
      <c r="B574" s="54">
        <v>19.899999999999999</v>
      </c>
      <c r="C574" s="55" t="s">
        <v>881</v>
      </c>
      <c r="D574" s="38"/>
      <c r="E574" s="56"/>
      <c r="F574" s="57"/>
      <c r="G574" s="58"/>
    </row>
    <row r="575" spans="2:7" ht="22.5" x14ac:dyDescent="0.25">
      <c r="B575" s="59" t="s">
        <v>882</v>
      </c>
      <c r="C575" s="60" t="s">
        <v>883</v>
      </c>
      <c r="D575" s="38" t="s">
        <v>6</v>
      </c>
      <c r="E575" s="56">
        <v>80</v>
      </c>
      <c r="F575" s="57"/>
      <c r="G575" s="61">
        <f t="shared" si="33"/>
        <v>0</v>
      </c>
    </row>
    <row r="576" spans="2:7" x14ac:dyDescent="0.25">
      <c r="B576" s="59" t="s">
        <v>884</v>
      </c>
      <c r="C576" s="60" t="s">
        <v>885</v>
      </c>
      <c r="D576" s="38" t="s">
        <v>6</v>
      </c>
      <c r="E576" s="56">
        <v>2</v>
      </c>
      <c r="F576" s="57"/>
      <c r="G576" s="61">
        <f t="shared" si="33"/>
        <v>0</v>
      </c>
    </row>
    <row r="577" spans="2:7" x14ac:dyDescent="0.25">
      <c r="B577" s="59" t="s">
        <v>886</v>
      </c>
      <c r="C577" s="60" t="s">
        <v>887</v>
      </c>
      <c r="D577" s="38" t="s">
        <v>6</v>
      </c>
      <c r="E577" s="56">
        <v>1</v>
      </c>
      <c r="F577" s="57"/>
      <c r="G577" s="61">
        <f t="shared" si="33"/>
        <v>0</v>
      </c>
    </row>
    <row r="578" spans="2:7" x14ac:dyDescent="0.25">
      <c r="B578" s="59" t="s">
        <v>888</v>
      </c>
      <c r="C578" s="60" t="s">
        <v>889</v>
      </c>
      <c r="D578" s="38" t="s">
        <v>6</v>
      </c>
      <c r="E578" s="56">
        <v>2</v>
      </c>
      <c r="F578" s="57"/>
      <c r="G578" s="61">
        <f t="shared" si="33"/>
        <v>0</v>
      </c>
    </row>
    <row r="579" spans="2:7" ht="22.5" x14ac:dyDescent="0.25">
      <c r="B579" s="59" t="s">
        <v>890</v>
      </c>
      <c r="C579" s="60" t="s">
        <v>891</v>
      </c>
      <c r="D579" s="38" t="s">
        <v>84</v>
      </c>
      <c r="E579" s="56">
        <v>28</v>
      </c>
      <c r="F579" s="57"/>
      <c r="G579" s="61">
        <f t="shared" si="33"/>
        <v>0</v>
      </c>
    </row>
    <row r="580" spans="2:7" x14ac:dyDescent="0.25">
      <c r="B580" s="59" t="s">
        <v>892</v>
      </c>
      <c r="C580" s="60" t="s">
        <v>893</v>
      </c>
      <c r="D580" s="38" t="s">
        <v>84</v>
      </c>
      <c r="E580" s="56">
        <v>20</v>
      </c>
      <c r="F580" s="57"/>
      <c r="G580" s="61">
        <f t="shared" si="33"/>
        <v>0</v>
      </c>
    </row>
    <row r="581" spans="2:7" x14ac:dyDescent="0.25">
      <c r="B581" s="54">
        <v>19.11</v>
      </c>
      <c r="C581" s="55" t="s">
        <v>894</v>
      </c>
      <c r="D581" s="38"/>
      <c r="E581" s="56"/>
      <c r="F581" s="57"/>
      <c r="G581" s="58"/>
    </row>
    <row r="582" spans="2:7" ht="22.5" x14ac:dyDescent="0.25">
      <c r="B582" s="59" t="s">
        <v>895</v>
      </c>
      <c r="C582" s="60" t="s">
        <v>896</v>
      </c>
      <c r="D582" s="38" t="s">
        <v>6</v>
      </c>
      <c r="E582" s="56">
        <v>1</v>
      </c>
      <c r="F582" s="57"/>
      <c r="G582" s="61">
        <f t="shared" si="33"/>
        <v>0</v>
      </c>
    </row>
    <row r="583" spans="2:7" ht="22.5" x14ac:dyDescent="0.25">
      <c r="B583" s="59" t="s">
        <v>897</v>
      </c>
      <c r="C583" s="60" t="s">
        <v>898</v>
      </c>
      <c r="D583" s="38" t="s">
        <v>84</v>
      </c>
      <c r="E583" s="56">
        <v>18</v>
      </c>
      <c r="F583" s="57"/>
      <c r="G583" s="61">
        <f t="shared" si="33"/>
        <v>0</v>
      </c>
    </row>
    <row r="584" spans="2:7" ht="22.5" x14ac:dyDescent="0.25">
      <c r="B584" s="59" t="s">
        <v>899</v>
      </c>
      <c r="C584" s="60" t="s">
        <v>900</v>
      </c>
      <c r="D584" s="38" t="s">
        <v>84</v>
      </c>
      <c r="E584" s="56">
        <v>36</v>
      </c>
      <c r="F584" s="57"/>
      <c r="G584" s="61">
        <f t="shared" si="33"/>
        <v>0</v>
      </c>
    </row>
    <row r="585" spans="2:7" ht="22.5" x14ac:dyDescent="0.25">
      <c r="B585" s="59" t="s">
        <v>901</v>
      </c>
      <c r="C585" s="60" t="s">
        <v>902</v>
      </c>
      <c r="D585" s="38" t="s">
        <v>84</v>
      </c>
      <c r="E585" s="56">
        <v>120</v>
      </c>
      <c r="F585" s="57"/>
      <c r="G585" s="61">
        <f t="shared" si="33"/>
        <v>0</v>
      </c>
    </row>
    <row r="586" spans="2:7" ht="22.5" x14ac:dyDescent="0.25">
      <c r="B586" s="59" t="s">
        <v>903</v>
      </c>
      <c r="C586" s="60" t="s">
        <v>904</v>
      </c>
      <c r="D586" s="38" t="s">
        <v>84</v>
      </c>
      <c r="E586" s="56">
        <v>15</v>
      </c>
      <c r="F586" s="57"/>
      <c r="G586" s="61">
        <f t="shared" si="33"/>
        <v>0</v>
      </c>
    </row>
    <row r="587" spans="2:7" x14ac:dyDescent="0.25">
      <c r="B587" s="59" t="s">
        <v>905</v>
      </c>
      <c r="C587" s="60" t="s">
        <v>906</v>
      </c>
      <c r="D587" s="38" t="s">
        <v>6</v>
      </c>
      <c r="E587" s="56">
        <v>3</v>
      </c>
      <c r="F587" s="57"/>
      <c r="G587" s="61">
        <f t="shared" si="33"/>
        <v>0</v>
      </c>
    </row>
    <row r="588" spans="2:7" ht="22.5" x14ac:dyDescent="0.25">
      <c r="B588" s="59" t="s">
        <v>907</v>
      </c>
      <c r="C588" s="60" t="s">
        <v>908</v>
      </c>
      <c r="D588" s="38" t="s">
        <v>84</v>
      </c>
      <c r="E588" s="56">
        <v>25</v>
      </c>
      <c r="F588" s="57"/>
      <c r="G588" s="61">
        <f t="shared" si="33"/>
        <v>0</v>
      </c>
    </row>
    <row r="589" spans="2:7" x14ac:dyDescent="0.25">
      <c r="B589" s="59" t="s">
        <v>909</v>
      </c>
      <c r="C589" s="60" t="s">
        <v>910</v>
      </c>
      <c r="D589" s="38" t="s">
        <v>6</v>
      </c>
      <c r="E589" s="56">
        <v>3</v>
      </c>
      <c r="F589" s="57"/>
      <c r="G589" s="61">
        <f t="shared" si="33"/>
        <v>0</v>
      </c>
    </row>
    <row r="590" spans="2:7" x14ac:dyDescent="0.25">
      <c r="B590" s="59" t="s">
        <v>911</v>
      </c>
      <c r="C590" s="60" t="s">
        <v>912</v>
      </c>
      <c r="D590" s="38" t="s">
        <v>6</v>
      </c>
      <c r="E590" s="56">
        <v>3</v>
      </c>
      <c r="F590" s="57"/>
      <c r="G590" s="61">
        <f t="shared" si="33"/>
        <v>0</v>
      </c>
    </row>
    <row r="591" spans="2:7" x14ac:dyDescent="0.25">
      <c r="B591" s="59" t="s">
        <v>913</v>
      </c>
      <c r="C591" s="60" t="s">
        <v>914</v>
      </c>
      <c r="D591" s="38" t="s">
        <v>6</v>
      </c>
      <c r="E591" s="56">
        <v>1</v>
      </c>
      <c r="F591" s="57"/>
      <c r="G591" s="61">
        <f t="shared" si="33"/>
        <v>0</v>
      </c>
    </row>
    <row r="592" spans="2:7" x14ac:dyDescent="0.25">
      <c r="B592" s="59" t="s">
        <v>915</v>
      </c>
      <c r="C592" s="60" t="s">
        <v>916</v>
      </c>
      <c r="D592" s="38" t="s">
        <v>6</v>
      </c>
      <c r="E592" s="56">
        <v>2</v>
      </c>
      <c r="F592" s="57"/>
      <c r="G592" s="61">
        <f t="shared" si="33"/>
        <v>0</v>
      </c>
    </row>
    <row r="593" spans="2:7" x14ac:dyDescent="0.25">
      <c r="B593" s="59" t="s">
        <v>917</v>
      </c>
      <c r="C593" s="60" t="s">
        <v>918</v>
      </c>
      <c r="D593" s="38" t="s">
        <v>6</v>
      </c>
      <c r="E593" s="56">
        <v>1</v>
      </c>
      <c r="F593" s="57"/>
      <c r="G593" s="61">
        <f t="shared" si="33"/>
        <v>0</v>
      </c>
    </row>
    <row r="594" spans="2:7" x14ac:dyDescent="0.25">
      <c r="B594" s="59" t="s">
        <v>919</v>
      </c>
      <c r="C594" s="60" t="s">
        <v>920</v>
      </c>
      <c r="D594" s="38" t="s">
        <v>6</v>
      </c>
      <c r="E594" s="56">
        <v>1</v>
      </c>
      <c r="F594" s="57"/>
      <c r="G594" s="61">
        <f t="shared" si="33"/>
        <v>0</v>
      </c>
    </row>
    <row r="595" spans="2:7" x14ac:dyDescent="0.25">
      <c r="B595" s="59" t="s">
        <v>921</v>
      </c>
      <c r="C595" s="60" t="s">
        <v>922</v>
      </c>
      <c r="D595" s="38" t="s">
        <v>6</v>
      </c>
      <c r="E595" s="56">
        <v>2</v>
      </c>
      <c r="F595" s="57"/>
      <c r="G595" s="61">
        <f t="shared" si="33"/>
        <v>0</v>
      </c>
    </row>
    <row r="596" spans="2:7" x14ac:dyDescent="0.25">
      <c r="B596" s="59" t="s">
        <v>923</v>
      </c>
      <c r="C596" s="60" t="s">
        <v>924</v>
      </c>
      <c r="D596" s="38" t="s">
        <v>6</v>
      </c>
      <c r="E596" s="56">
        <v>3</v>
      </c>
      <c r="F596" s="57"/>
      <c r="G596" s="61">
        <f t="shared" si="33"/>
        <v>0</v>
      </c>
    </row>
    <row r="597" spans="2:7" x14ac:dyDescent="0.25">
      <c r="B597" s="59" t="s">
        <v>925</v>
      </c>
      <c r="C597" s="60" t="s">
        <v>926</v>
      </c>
      <c r="D597" s="38" t="s">
        <v>6</v>
      </c>
      <c r="E597" s="56">
        <v>1</v>
      </c>
      <c r="F597" s="57"/>
      <c r="G597" s="61">
        <f t="shared" si="33"/>
        <v>0</v>
      </c>
    </row>
    <row r="598" spans="2:7" ht="22.5" x14ac:dyDescent="0.25">
      <c r="B598" s="59" t="s">
        <v>927</v>
      </c>
      <c r="C598" s="60" t="s">
        <v>928</v>
      </c>
      <c r="D598" s="38" t="s">
        <v>84</v>
      </c>
      <c r="E598" s="56">
        <v>188</v>
      </c>
      <c r="F598" s="57"/>
      <c r="G598" s="61">
        <f t="shared" si="33"/>
        <v>0</v>
      </c>
    </row>
    <row r="599" spans="2:7" ht="22.5" x14ac:dyDescent="0.25">
      <c r="B599" s="59" t="s">
        <v>929</v>
      </c>
      <c r="C599" s="60" t="s">
        <v>930</v>
      </c>
      <c r="D599" s="38" t="s">
        <v>84</v>
      </c>
      <c r="E599" s="56">
        <v>365</v>
      </c>
      <c r="F599" s="57"/>
      <c r="G599" s="61">
        <f t="shared" si="33"/>
        <v>0</v>
      </c>
    </row>
    <row r="600" spans="2:7" x14ac:dyDescent="0.25">
      <c r="B600" s="59" t="s">
        <v>931</v>
      </c>
      <c r="C600" s="60" t="s">
        <v>932</v>
      </c>
      <c r="D600" s="38" t="s">
        <v>84</v>
      </c>
      <c r="E600" s="56">
        <v>760</v>
      </c>
      <c r="F600" s="57"/>
      <c r="G600" s="61">
        <f t="shared" si="33"/>
        <v>0</v>
      </c>
    </row>
    <row r="601" spans="2:7" x14ac:dyDescent="0.25">
      <c r="B601" s="59" t="s">
        <v>933</v>
      </c>
      <c r="C601" s="60" t="s">
        <v>934</v>
      </c>
      <c r="D601" s="38" t="s">
        <v>84</v>
      </c>
      <c r="E601" s="56">
        <v>1350</v>
      </c>
      <c r="F601" s="57"/>
      <c r="G601" s="61">
        <f t="shared" si="33"/>
        <v>0</v>
      </c>
    </row>
    <row r="602" spans="2:7" ht="22.5" x14ac:dyDescent="0.25">
      <c r="B602" s="59" t="s">
        <v>935</v>
      </c>
      <c r="C602" s="60" t="s">
        <v>936</v>
      </c>
      <c r="D602" s="38" t="s">
        <v>6</v>
      </c>
      <c r="E602" s="56">
        <v>40</v>
      </c>
      <c r="F602" s="57"/>
      <c r="G602" s="61">
        <f t="shared" si="33"/>
        <v>0</v>
      </c>
    </row>
    <row r="603" spans="2:7" ht="22.5" x14ac:dyDescent="0.25">
      <c r="B603" s="59" t="s">
        <v>937</v>
      </c>
      <c r="C603" s="60" t="s">
        <v>938</v>
      </c>
      <c r="D603" s="38" t="s">
        <v>6</v>
      </c>
      <c r="E603" s="56">
        <v>15</v>
      </c>
      <c r="F603" s="57"/>
      <c r="G603" s="61">
        <f t="shared" si="33"/>
        <v>0</v>
      </c>
    </row>
    <row r="604" spans="2:7" x14ac:dyDescent="0.25">
      <c r="B604" s="59" t="s">
        <v>939</v>
      </c>
      <c r="C604" s="60" t="s">
        <v>940</v>
      </c>
      <c r="D604" s="38" t="s">
        <v>6</v>
      </c>
      <c r="E604" s="56">
        <v>200</v>
      </c>
      <c r="F604" s="57"/>
      <c r="G604" s="61">
        <f t="shared" si="33"/>
        <v>0</v>
      </c>
    </row>
    <row r="605" spans="2:7" x14ac:dyDescent="0.25">
      <c r="B605" s="59" t="s">
        <v>941</v>
      </c>
      <c r="C605" s="60" t="s">
        <v>942</v>
      </c>
      <c r="D605" s="38" t="s">
        <v>6</v>
      </c>
      <c r="E605" s="56">
        <v>150</v>
      </c>
      <c r="F605" s="57"/>
      <c r="G605" s="61">
        <f t="shared" si="33"/>
        <v>0</v>
      </c>
    </row>
    <row r="606" spans="2:7" x14ac:dyDescent="0.25">
      <c r="B606" s="59" t="s">
        <v>943</v>
      </c>
      <c r="C606" s="60" t="s">
        <v>944</v>
      </c>
      <c r="D606" s="38" t="s">
        <v>84</v>
      </c>
      <c r="E606" s="56">
        <v>50</v>
      </c>
      <c r="F606" s="57"/>
      <c r="G606" s="61">
        <f t="shared" si="33"/>
        <v>0</v>
      </c>
    </row>
    <row r="607" spans="2:7" x14ac:dyDescent="0.25">
      <c r="B607" s="59" t="s">
        <v>945</v>
      </c>
      <c r="C607" s="60" t="s">
        <v>946</v>
      </c>
      <c r="D607" s="38" t="s">
        <v>84</v>
      </c>
      <c r="E607" s="56">
        <v>36</v>
      </c>
      <c r="F607" s="57"/>
      <c r="G607" s="61">
        <f t="shared" si="33"/>
        <v>0</v>
      </c>
    </row>
    <row r="608" spans="2:7" x14ac:dyDescent="0.25">
      <c r="B608" s="59" t="s">
        <v>947</v>
      </c>
      <c r="C608" s="60" t="s">
        <v>948</v>
      </c>
      <c r="D608" s="38" t="s">
        <v>6</v>
      </c>
      <c r="E608" s="56">
        <v>46</v>
      </c>
      <c r="F608" s="57"/>
      <c r="G608" s="61">
        <f t="shared" si="33"/>
        <v>0</v>
      </c>
    </row>
    <row r="609" spans="2:7" x14ac:dyDescent="0.25">
      <c r="B609" s="59" t="s">
        <v>949</v>
      </c>
      <c r="C609" s="60" t="s">
        <v>950</v>
      </c>
      <c r="D609" s="38" t="s">
        <v>6</v>
      </c>
      <c r="E609" s="56">
        <v>36</v>
      </c>
      <c r="F609" s="57"/>
      <c r="G609" s="61">
        <f t="shared" si="33"/>
        <v>0</v>
      </c>
    </row>
    <row r="610" spans="2:7" x14ac:dyDescent="0.25">
      <c r="B610" s="59" t="s">
        <v>951</v>
      </c>
      <c r="C610" s="60" t="s">
        <v>952</v>
      </c>
      <c r="D610" s="38" t="s">
        <v>6</v>
      </c>
      <c r="E610" s="56">
        <v>350</v>
      </c>
      <c r="F610" s="57"/>
      <c r="G610" s="61">
        <f t="shared" ref="G610:G612" si="34">+F610*E610</f>
        <v>0</v>
      </c>
    </row>
    <row r="611" spans="2:7" x14ac:dyDescent="0.25">
      <c r="B611" s="59" t="s">
        <v>953</v>
      </c>
      <c r="C611" s="60" t="s">
        <v>954</v>
      </c>
      <c r="D611" s="38" t="s">
        <v>6</v>
      </c>
      <c r="E611" s="56">
        <f>+E610</f>
        <v>350</v>
      </c>
      <c r="F611" s="57"/>
      <c r="G611" s="61">
        <f t="shared" si="34"/>
        <v>0</v>
      </c>
    </row>
    <row r="612" spans="2:7" ht="33.75" x14ac:dyDescent="0.25">
      <c r="B612" s="59" t="s">
        <v>955</v>
      </c>
      <c r="C612" s="60" t="s">
        <v>956</v>
      </c>
      <c r="D612" s="38" t="s">
        <v>84</v>
      </c>
      <c r="E612" s="56">
        <v>60</v>
      </c>
      <c r="F612" s="57"/>
      <c r="G612" s="61">
        <f t="shared" si="34"/>
        <v>0</v>
      </c>
    </row>
    <row r="613" spans="2:7" x14ac:dyDescent="0.25">
      <c r="B613" s="54">
        <v>19.12</v>
      </c>
      <c r="C613" s="55" t="s">
        <v>957</v>
      </c>
      <c r="D613" s="38"/>
      <c r="E613" s="56"/>
      <c r="F613" s="57"/>
      <c r="G613" s="58"/>
    </row>
    <row r="614" spans="2:7" x14ac:dyDescent="0.25">
      <c r="B614" s="59" t="s">
        <v>958</v>
      </c>
      <c r="C614" s="60" t="s">
        <v>959</v>
      </c>
      <c r="D614" s="38" t="s">
        <v>6</v>
      </c>
      <c r="E614" s="56">
        <v>13</v>
      </c>
      <c r="F614" s="57"/>
      <c r="G614" s="61">
        <f t="shared" ref="G614:G629" si="35">+F614*E614</f>
        <v>0</v>
      </c>
    </row>
    <row r="615" spans="2:7" x14ac:dyDescent="0.25">
      <c r="B615" s="59" t="s">
        <v>960</v>
      </c>
      <c r="C615" s="60" t="s">
        <v>961</v>
      </c>
      <c r="D615" s="38" t="s">
        <v>6</v>
      </c>
      <c r="E615" s="56">
        <v>26</v>
      </c>
      <c r="F615" s="57"/>
      <c r="G615" s="61">
        <f t="shared" si="35"/>
        <v>0</v>
      </c>
    </row>
    <row r="616" spans="2:7" x14ac:dyDescent="0.25">
      <c r="B616" s="59" t="s">
        <v>962</v>
      </c>
      <c r="C616" s="60" t="s">
        <v>963</v>
      </c>
      <c r="D616" s="38" t="s">
        <v>6</v>
      </c>
      <c r="E616" s="56">
        <v>13</v>
      </c>
      <c r="F616" s="57"/>
      <c r="G616" s="61">
        <f t="shared" si="35"/>
        <v>0</v>
      </c>
    </row>
    <row r="617" spans="2:7" x14ac:dyDescent="0.25">
      <c r="B617" s="59" t="s">
        <v>964</v>
      </c>
      <c r="C617" s="60" t="s">
        <v>965</v>
      </c>
      <c r="D617" s="38" t="s">
        <v>6</v>
      </c>
      <c r="E617" s="56">
        <v>13</v>
      </c>
      <c r="F617" s="57"/>
      <c r="G617" s="61">
        <f t="shared" si="35"/>
        <v>0</v>
      </c>
    </row>
    <row r="618" spans="2:7" x14ac:dyDescent="0.25">
      <c r="B618" s="59" t="s">
        <v>966</v>
      </c>
      <c r="C618" s="60" t="s">
        <v>967</v>
      </c>
      <c r="D618" s="38" t="s">
        <v>6</v>
      </c>
      <c r="E618" s="56">
        <v>13</v>
      </c>
      <c r="F618" s="57"/>
      <c r="G618" s="61">
        <f t="shared" si="35"/>
        <v>0</v>
      </c>
    </row>
    <row r="619" spans="2:7" x14ac:dyDescent="0.25">
      <c r="B619" s="59" t="s">
        <v>968</v>
      </c>
      <c r="C619" s="60" t="s">
        <v>969</v>
      </c>
      <c r="D619" s="38" t="s">
        <v>6</v>
      </c>
      <c r="E619" s="56">
        <v>26</v>
      </c>
      <c r="F619" s="57"/>
      <c r="G619" s="61">
        <f t="shared" si="35"/>
        <v>0</v>
      </c>
    </row>
    <row r="620" spans="2:7" x14ac:dyDescent="0.25">
      <c r="B620" s="59" t="s">
        <v>970</v>
      </c>
      <c r="C620" s="60" t="s">
        <v>971</v>
      </c>
      <c r="D620" s="38" t="s">
        <v>6</v>
      </c>
      <c r="E620" s="56">
        <v>13</v>
      </c>
      <c r="F620" s="57"/>
      <c r="G620" s="61">
        <f t="shared" si="35"/>
        <v>0</v>
      </c>
    </row>
    <row r="621" spans="2:7" x14ac:dyDescent="0.25">
      <c r="B621" s="59" t="s">
        <v>972</v>
      </c>
      <c r="C621" s="60" t="s">
        <v>973</v>
      </c>
      <c r="D621" s="38" t="s">
        <v>6</v>
      </c>
      <c r="E621" s="56">
        <v>13</v>
      </c>
      <c r="F621" s="57"/>
      <c r="G621" s="61">
        <f t="shared" si="35"/>
        <v>0</v>
      </c>
    </row>
    <row r="622" spans="2:7" ht="22.5" x14ac:dyDescent="0.25">
      <c r="B622" s="59" t="s">
        <v>974</v>
      </c>
      <c r="C622" s="60" t="s">
        <v>975</v>
      </c>
      <c r="D622" s="38" t="s">
        <v>6</v>
      </c>
      <c r="E622" s="56">
        <v>30</v>
      </c>
      <c r="F622" s="57"/>
      <c r="G622" s="61">
        <f t="shared" si="35"/>
        <v>0</v>
      </c>
    </row>
    <row r="623" spans="2:7" ht="22.5" x14ac:dyDescent="0.25">
      <c r="B623" s="59" t="s">
        <v>976</v>
      </c>
      <c r="C623" s="60" t="s">
        <v>977</v>
      </c>
      <c r="D623" s="38" t="s">
        <v>84</v>
      </c>
      <c r="E623" s="56">
        <v>380</v>
      </c>
      <c r="F623" s="57"/>
      <c r="G623" s="61">
        <f t="shared" si="35"/>
        <v>0</v>
      </c>
    </row>
    <row r="624" spans="2:7" x14ac:dyDescent="0.25">
      <c r="B624" s="59" t="s">
        <v>978</v>
      </c>
      <c r="C624" s="60" t="s">
        <v>979</v>
      </c>
      <c r="D624" s="38" t="s">
        <v>84</v>
      </c>
      <c r="E624" s="56">
        <v>450</v>
      </c>
      <c r="F624" s="57"/>
      <c r="G624" s="61">
        <f t="shared" si="35"/>
        <v>0</v>
      </c>
    </row>
    <row r="625" spans="2:7" ht="22.5" x14ac:dyDescent="0.25">
      <c r="B625" s="59" t="s">
        <v>980</v>
      </c>
      <c r="C625" s="60" t="s">
        <v>981</v>
      </c>
      <c r="D625" s="38" t="s">
        <v>6</v>
      </c>
      <c r="E625" s="56">
        <v>30</v>
      </c>
      <c r="F625" s="57"/>
      <c r="G625" s="61">
        <f t="shared" si="35"/>
        <v>0</v>
      </c>
    </row>
    <row r="626" spans="2:7" x14ac:dyDescent="0.25">
      <c r="B626" s="59" t="s">
        <v>982</v>
      </c>
      <c r="C626" s="60" t="s">
        <v>983</v>
      </c>
      <c r="D626" s="38" t="s">
        <v>6</v>
      </c>
      <c r="E626" s="56">
        <v>1</v>
      </c>
      <c r="F626" s="57"/>
      <c r="G626" s="61">
        <f t="shared" si="35"/>
        <v>0</v>
      </c>
    </row>
    <row r="627" spans="2:7" x14ac:dyDescent="0.25">
      <c r="B627" s="59" t="s">
        <v>984</v>
      </c>
      <c r="C627" s="60" t="s">
        <v>985</v>
      </c>
      <c r="D627" s="38" t="s">
        <v>6</v>
      </c>
      <c r="E627" s="56">
        <v>1</v>
      </c>
      <c r="F627" s="57"/>
      <c r="G627" s="61">
        <f t="shared" si="35"/>
        <v>0</v>
      </c>
    </row>
    <row r="628" spans="2:7" x14ac:dyDescent="0.25">
      <c r="B628" s="59" t="s">
        <v>986</v>
      </c>
      <c r="C628" s="60" t="s">
        <v>987</v>
      </c>
      <c r="D628" s="38" t="s">
        <v>6</v>
      </c>
      <c r="E628" s="56">
        <v>2</v>
      </c>
      <c r="F628" s="57"/>
      <c r="G628" s="61">
        <f t="shared" si="35"/>
        <v>0</v>
      </c>
    </row>
    <row r="629" spans="2:7" x14ac:dyDescent="0.25">
      <c r="B629" s="59" t="s">
        <v>988</v>
      </c>
      <c r="C629" s="60" t="s">
        <v>989</v>
      </c>
      <c r="D629" s="38" t="s">
        <v>84</v>
      </c>
      <c r="E629" s="56">
        <v>6</v>
      </c>
      <c r="F629" s="57"/>
      <c r="G629" s="61">
        <f t="shared" si="35"/>
        <v>0</v>
      </c>
    </row>
    <row r="630" spans="2:7" x14ac:dyDescent="0.25">
      <c r="B630" s="54">
        <v>19.13</v>
      </c>
      <c r="C630" s="55" t="s">
        <v>990</v>
      </c>
      <c r="D630" s="38"/>
      <c r="E630" s="56"/>
      <c r="F630" s="57"/>
      <c r="G630" s="58"/>
    </row>
    <row r="631" spans="2:7" ht="33.75" x14ac:dyDescent="0.25">
      <c r="B631" s="59" t="s">
        <v>991</v>
      </c>
      <c r="C631" s="60" t="s">
        <v>992</v>
      </c>
      <c r="D631" s="38" t="s">
        <v>6</v>
      </c>
      <c r="E631" s="56">
        <v>26</v>
      </c>
      <c r="F631" s="57"/>
      <c r="G631" s="61">
        <f t="shared" ref="G631:G648" si="36">+F631*E631</f>
        <v>0</v>
      </c>
    </row>
    <row r="632" spans="2:7" x14ac:dyDescent="0.25">
      <c r="B632" s="59" t="s">
        <v>993</v>
      </c>
      <c r="C632" s="60" t="s">
        <v>994</v>
      </c>
      <c r="D632" s="38" t="s">
        <v>6</v>
      </c>
      <c r="E632" s="56">
        <v>1</v>
      </c>
      <c r="F632" s="57"/>
      <c r="G632" s="61">
        <f t="shared" si="36"/>
        <v>0</v>
      </c>
    </row>
    <row r="633" spans="2:7" ht="22.5" x14ac:dyDescent="0.25">
      <c r="B633" s="59" t="s">
        <v>995</v>
      </c>
      <c r="C633" s="60" t="s">
        <v>928</v>
      </c>
      <c r="D633" s="38" t="s">
        <v>84</v>
      </c>
      <c r="E633" s="56">
        <v>60</v>
      </c>
      <c r="F633" s="57"/>
      <c r="G633" s="61">
        <f t="shared" si="36"/>
        <v>0</v>
      </c>
    </row>
    <row r="634" spans="2:7" ht="22.5" x14ac:dyDescent="0.25">
      <c r="B634" s="59" t="s">
        <v>996</v>
      </c>
      <c r="C634" s="60" t="s">
        <v>930</v>
      </c>
      <c r="D634" s="38" t="s">
        <v>84</v>
      </c>
      <c r="E634" s="56">
        <v>120</v>
      </c>
      <c r="F634" s="57"/>
      <c r="G634" s="61">
        <f t="shared" si="36"/>
        <v>0</v>
      </c>
    </row>
    <row r="635" spans="2:7" x14ac:dyDescent="0.25">
      <c r="B635" s="59" t="s">
        <v>997</v>
      </c>
      <c r="C635" s="60" t="s">
        <v>934</v>
      </c>
      <c r="D635" s="38" t="s">
        <v>84</v>
      </c>
      <c r="E635" s="56">
        <v>600</v>
      </c>
      <c r="F635" s="57"/>
      <c r="G635" s="61">
        <f t="shared" si="36"/>
        <v>0</v>
      </c>
    </row>
    <row r="636" spans="2:7" ht="22.5" x14ac:dyDescent="0.25">
      <c r="B636" s="59" t="s">
        <v>998</v>
      </c>
      <c r="C636" s="60" t="s">
        <v>999</v>
      </c>
      <c r="D636" s="38" t="s">
        <v>6</v>
      </c>
      <c r="E636" s="56">
        <v>26</v>
      </c>
      <c r="F636" s="57"/>
      <c r="G636" s="61">
        <f t="shared" si="36"/>
        <v>0</v>
      </c>
    </row>
    <row r="637" spans="2:7" x14ac:dyDescent="0.25">
      <c r="B637" s="59" t="s">
        <v>1000</v>
      </c>
      <c r="C637" s="60" t="s">
        <v>940</v>
      </c>
      <c r="D637" s="38" t="s">
        <v>6</v>
      </c>
      <c r="E637" s="56">
        <f>+E636*2</f>
        <v>52</v>
      </c>
      <c r="F637" s="57"/>
      <c r="G637" s="61">
        <f t="shared" si="36"/>
        <v>0</v>
      </c>
    </row>
    <row r="638" spans="2:7" x14ac:dyDescent="0.25">
      <c r="B638" s="59" t="s">
        <v>1001</v>
      </c>
      <c r="C638" s="60" t="s">
        <v>944</v>
      </c>
      <c r="D638" s="38" t="s">
        <v>6</v>
      </c>
      <c r="E638" s="56">
        <v>26</v>
      </c>
      <c r="F638" s="57"/>
      <c r="G638" s="61">
        <f t="shared" si="36"/>
        <v>0</v>
      </c>
    </row>
    <row r="639" spans="2:7" x14ac:dyDescent="0.25">
      <c r="B639" s="59" t="s">
        <v>1002</v>
      </c>
      <c r="C639" s="60" t="s">
        <v>952</v>
      </c>
      <c r="D639" s="38" t="s">
        <v>6</v>
      </c>
      <c r="E639" s="56">
        <v>52</v>
      </c>
      <c r="F639" s="57"/>
      <c r="G639" s="61">
        <f t="shared" si="36"/>
        <v>0</v>
      </c>
    </row>
    <row r="640" spans="2:7" x14ac:dyDescent="0.25">
      <c r="B640" s="59" t="s">
        <v>1003</v>
      </c>
      <c r="C640" s="60" t="s">
        <v>954</v>
      </c>
      <c r="D640" s="38" t="s">
        <v>6</v>
      </c>
      <c r="E640" s="56">
        <v>52</v>
      </c>
      <c r="F640" s="57"/>
      <c r="G640" s="61">
        <f t="shared" si="36"/>
        <v>0</v>
      </c>
    </row>
    <row r="641" spans="2:7" x14ac:dyDescent="0.25">
      <c r="B641" s="59" t="s">
        <v>1004</v>
      </c>
      <c r="C641" s="60" t="s">
        <v>1005</v>
      </c>
      <c r="D641" s="38" t="s">
        <v>6</v>
      </c>
      <c r="E641" s="56">
        <v>1</v>
      </c>
      <c r="F641" s="57"/>
      <c r="G641" s="61">
        <f t="shared" si="36"/>
        <v>0</v>
      </c>
    </row>
    <row r="642" spans="2:7" x14ac:dyDescent="0.25">
      <c r="B642" s="59" t="s">
        <v>1006</v>
      </c>
      <c r="C642" s="60" t="s">
        <v>1007</v>
      </c>
      <c r="D642" s="38" t="s">
        <v>6</v>
      </c>
      <c r="E642" s="56">
        <v>1</v>
      </c>
      <c r="F642" s="57"/>
      <c r="G642" s="61">
        <f t="shared" si="36"/>
        <v>0</v>
      </c>
    </row>
    <row r="643" spans="2:7" x14ac:dyDescent="0.25">
      <c r="B643" s="59" t="s">
        <v>1008</v>
      </c>
      <c r="C643" s="60" t="s">
        <v>1009</v>
      </c>
      <c r="D643" s="38" t="s">
        <v>6</v>
      </c>
      <c r="E643" s="56">
        <v>2</v>
      </c>
      <c r="F643" s="57"/>
      <c r="G643" s="61">
        <f t="shared" si="36"/>
        <v>0</v>
      </c>
    </row>
    <row r="644" spans="2:7" x14ac:dyDescent="0.25">
      <c r="B644" s="59" t="s">
        <v>1010</v>
      </c>
      <c r="C644" s="60" t="s">
        <v>1011</v>
      </c>
      <c r="D644" s="38" t="s">
        <v>6</v>
      </c>
      <c r="E644" s="56">
        <v>2</v>
      </c>
      <c r="F644" s="57"/>
      <c r="G644" s="61">
        <f t="shared" si="36"/>
        <v>0</v>
      </c>
    </row>
    <row r="645" spans="2:7" x14ac:dyDescent="0.25">
      <c r="B645" s="59" t="s">
        <v>1012</v>
      </c>
      <c r="C645" s="60" t="s">
        <v>1013</v>
      </c>
      <c r="D645" s="38" t="s">
        <v>6</v>
      </c>
      <c r="E645" s="56">
        <v>4</v>
      </c>
      <c r="F645" s="57"/>
      <c r="G645" s="61">
        <f t="shared" si="36"/>
        <v>0</v>
      </c>
    </row>
    <row r="646" spans="2:7" x14ac:dyDescent="0.25">
      <c r="B646" s="59" t="s">
        <v>1014</v>
      </c>
      <c r="C646" s="60" t="s">
        <v>1015</v>
      </c>
      <c r="D646" s="38" t="s">
        <v>6</v>
      </c>
      <c r="E646" s="56">
        <v>4</v>
      </c>
      <c r="F646" s="57"/>
      <c r="G646" s="61">
        <f t="shared" si="36"/>
        <v>0</v>
      </c>
    </row>
    <row r="647" spans="2:7" x14ac:dyDescent="0.25">
      <c r="B647" s="59" t="s">
        <v>1016</v>
      </c>
      <c r="C647" s="60" t="s">
        <v>1017</v>
      </c>
      <c r="D647" s="38" t="s">
        <v>6</v>
      </c>
      <c r="E647" s="56">
        <v>20</v>
      </c>
      <c r="F647" s="57"/>
      <c r="G647" s="61">
        <f t="shared" si="36"/>
        <v>0</v>
      </c>
    </row>
    <row r="648" spans="2:7" x14ac:dyDescent="0.25">
      <c r="B648" s="59" t="s">
        <v>1018</v>
      </c>
      <c r="C648" s="60" t="s">
        <v>1019</v>
      </c>
      <c r="D648" s="38" t="s">
        <v>6</v>
      </c>
      <c r="E648" s="56">
        <v>20</v>
      </c>
      <c r="F648" s="57"/>
      <c r="G648" s="61">
        <f t="shared" si="36"/>
        <v>0</v>
      </c>
    </row>
    <row r="649" spans="2:7" x14ac:dyDescent="0.25">
      <c r="B649" s="54">
        <v>19.14</v>
      </c>
      <c r="C649" s="55" t="s">
        <v>1020</v>
      </c>
      <c r="D649" s="38"/>
      <c r="E649" s="56"/>
      <c r="F649" s="57"/>
      <c r="G649" s="58"/>
    </row>
    <row r="650" spans="2:7" ht="33.75" x14ac:dyDescent="0.25">
      <c r="B650" s="59" t="s">
        <v>1021</v>
      </c>
      <c r="C650" s="60" t="s">
        <v>1022</v>
      </c>
      <c r="D650" s="38" t="s">
        <v>6</v>
      </c>
      <c r="E650" s="56">
        <v>20</v>
      </c>
      <c r="F650" s="57"/>
      <c r="G650" s="61">
        <f t="shared" ref="G650:G661" si="37">+F650*E650</f>
        <v>0</v>
      </c>
    </row>
    <row r="651" spans="2:7" ht="22.5" x14ac:dyDescent="0.25">
      <c r="B651" s="59" t="s">
        <v>1023</v>
      </c>
      <c r="C651" s="60" t="s">
        <v>1024</v>
      </c>
      <c r="D651" s="38" t="s">
        <v>6</v>
      </c>
      <c r="E651" s="56">
        <v>12</v>
      </c>
      <c r="F651" s="57"/>
      <c r="G651" s="61">
        <f t="shared" si="37"/>
        <v>0</v>
      </c>
    </row>
    <row r="652" spans="2:7" ht="33.75" x14ac:dyDescent="0.25">
      <c r="B652" s="59" t="s">
        <v>1025</v>
      </c>
      <c r="C652" s="60" t="s">
        <v>1026</v>
      </c>
      <c r="D652" s="38" t="s">
        <v>6</v>
      </c>
      <c r="E652" s="56">
        <v>5</v>
      </c>
      <c r="F652" s="57"/>
      <c r="G652" s="61">
        <f t="shared" si="37"/>
        <v>0</v>
      </c>
    </row>
    <row r="653" spans="2:7" ht="33.75" x14ac:dyDescent="0.25">
      <c r="B653" s="59" t="s">
        <v>1027</v>
      </c>
      <c r="C653" s="60" t="s">
        <v>1028</v>
      </c>
      <c r="D653" s="38" t="s">
        <v>6</v>
      </c>
      <c r="E653" s="56">
        <v>3</v>
      </c>
      <c r="F653" s="57"/>
      <c r="G653" s="61">
        <f t="shared" si="37"/>
        <v>0</v>
      </c>
    </row>
    <row r="654" spans="2:7" ht="22.5" x14ac:dyDescent="0.25">
      <c r="B654" s="59" t="s">
        <v>1029</v>
      </c>
      <c r="C654" s="60" t="s">
        <v>928</v>
      </c>
      <c r="D654" s="38" t="s">
        <v>84</v>
      </c>
      <c r="E654" s="56">
        <v>40</v>
      </c>
      <c r="F654" s="57"/>
      <c r="G654" s="61">
        <f t="shared" si="37"/>
        <v>0</v>
      </c>
    </row>
    <row r="655" spans="2:7" ht="22.5" x14ac:dyDescent="0.25">
      <c r="B655" s="59" t="s">
        <v>1030</v>
      </c>
      <c r="C655" s="60" t="s">
        <v>930</v>
      </c>
      <c r="D655" s="38" t="s">
        <v>84</v>
      </c>
      <c r="E655" s="56">
        <v>100</v>
      </c>
      <c r="F655" s="57"/>
      <c r="G655" s="61">
        <f t="shared" si="37"/>
        <v>0</v>
      </c>
    </row>
    <row r="656" spans="2:7" x14ac:dyDescent="0.25">
      <c r="B656" s="59" t="s">
        <v>1031</v>
      </c>
      <c r="C656" s="60" t="s">
        <v>1032</v>
      </c>
      <c r="D656" s="38" t="s">
        <v>84</v>
      </c>
      <c r="E656" s="56">
        <v>350</v>
      </c>
      <c r="F656" s="57"/>
      <c r="G656" s="61">
        <f t="shared" si="37"/>
        <v>0</v>
      </c>
    </row>
    <row r="657" spans="2:7" ht="22.5" x14ac:dyDescent="0.25">
      <c r="B657" s="59" t="s">
        <v>1033</v>
      </c>
      <c r="C657" s="60" t="s">
        <v>1034</v>
      </c>
      <c r="D657" s="38" t="s">
        <v>6</v>
      </c>
      <c r="E657" s="56">
        <f>+SUM(E650:E653)</f>
        <v>40</v>
      </c>
      <c r="F657" s="57"/>
      <c r="G657" s="61">
        <f t="shared" si="37"/>
        <v>0</v>
      </c>
    </row>
    <row r="658" spans="2:7" x14ac:dyDescent="0.25">
      <c r="B658" s="59" t="s">
        <v>1035</v>
      </c>
      <c r="C658" s="60" t="s">
        <v>1036</v>
      </c>
      <c r="D658" s="38" t="s">
        <v>6</v>
      </c>
      <c r="E658" s="56">
        <v>80</v>
      </c>
      <c r="F658" s="57"/>
      <c r="G658" s="61">
        <f t="shared" si="37"/>
        <v>0</v>
      </c>
    </row>
    <row r="659" spans="2:7" x14ac:dyDescent="0.25">
      <c r="B659" s="59" t="s">
        <v>1037</v>
      </c>
      <c r="C659" s="60" t="s">
        <v>946</v>
      </c>
      <c r="D659" s="38" t="s">
        <v>6</v>
      </c>
      <c r="E659" s="56">
        <v>40</v>
      </c>
      <c r="F659" s="57"/>
      <c r="G659" s="61">
        <f t="shared" si="37"/>
        <v>0</v>
      </c>
    </row>
    <row r="660" spans="2:7" x14ac:dyDescent="0.25">
      <c r="B660" s="59" t="s">
        <v>1038</v>
      </c>
      <c r="C660" s="60" t="s">
        <v>952</v>
      </c>
      <c r="D660" s="38" t="s">
        <v>6</v>
      </c>
      <c r="E660" s="56">
        <v>40</v>
      </c>
      <c r="F660" s="57"/>
      <c r="G660" s="61">
        <f t="shared" si="37"/>
        <v>0</v>
      </c>
    </row>
    <row r="661" spans="2:7" x14ac:dyDescent="0.25">
      <c r="B661" s="59" t="s">
        <v>1039</v>
      </c>
      <c r="C661" s="60" t="s">
        <v>954</v>
      </c>
      <c r="D661" s="38" t="s">
        <v>6</v>
      </c>
      <c r="E661" s="56">
        <v>80</v>
      </c>
      <c r="F661" s="57"/>
      <c r="G661" s="61">
        <f t="shared" si="37"/>
        <v>0</v>
      </c>
    </row>
    <row r="662" spans="2:7" x14ac:dyDescent="0.25">
      <c r="B662" s="54">
        <v>19.149999999999999</v>
      </c>
      <c r="C662" s="55" t="s">
        <v>1040</v>
      </c>
      <c r="D662" s="38"/>
      <c r="E662" s="56"/>
      <c r="F662" s="57"/>
      <c r="G662" s="58"/>
    </row>
    <row r="663" spans="2:7" ht="22.5" x14ac:dyDescent="0.25">
      <c r="B663" s="59" t="s">
        <v>1041</v>
      </c>
      <c r="C663" s="60" t="s">
        <v>1042</v>
      </c>
      <c r="D663" s="38" t="s">
        <v>6</v>
      </c>
      <c r="E663" s="56">
        <v>75</v>
      </c>
      <c r="F663" s="57"/>
      <c r="G663" s="61">
        <f t="shared" ref="G663:G675" si="38">+F663*E663</f>
        <v>0</v>
      </c>
    </row>
    <row r="664" spans="2:7" x14ac:dyDescent="0.25">
      <c r="B664" s="59" t="s">
        <v>1043</v>
      </c>
      <c r="C664" s="60" t="s">
        <v>1044</v>
      </c>
      <c r="D664" s="38" t="s">
        <v>84</v>
      </c>
      <c r="E664" s="56">
        <v>100</v>
      </c>
      <c r="F664" s="57"/>
      <c r="G664" s="61">
        <f t="shared" si="38"/>
        <v>0</v>
      </c>
    </row>
    <row r="665" spans="2:7" x14ac:dyDescent="0.25">
      <c r="B665" s="59" t="s">
        <v>1045</v>
      </c>
      <c r="C665" s="60" t="s">
        <v>1046</v>
      </c>
      <c r="D665" s="38" t="s">
        <v>84</v>
      </c>
      <c r="E665" s="56">
        <v>66</v>
      </c>
      <c r="F665" s="57"/>
      <c r="G665" s="61">
        <f t="shared" si="38"/>
        <v>0</v>
      </c>
    </row>
    <row r="666" spans="2:7" x14ac:dyDescent="0.25">
      <c r="B666" s="59" t="s">
        <v>1047</v>
      </c>
      <c r="C666" s="60" t="s">
        <v>1048</v>
      </c>
      <c r="D666" s="38" t="s">
        <v>6</v>
      </c>
      <c r="E666" s="56">
        <v>50</v>
      </c>
      <c r="F666" s="57"/>
      <c r="G666" s="61">
        <f t="shared" si="38"/>
        <v>0</v>
      </c>
    </row>
    <row r="667" spans="2:7" ht="22.5" x14ac:dyDescent="0.25">
      <c r="B667" s="59" t="s">
        <v>1049</v>
      </c>
      <c r="C667" s="60" t="s">
        <v>1050</v>
      </c>
      <c r="D667" s="38" t="s">
        <v>84</v>
      </c>
      <c r="E667" s="56">
        <v>720</v>
      </c>
      <c r="F667" s="57"/>
      <c r="G667" s="61">
        <f t="shared" si="38"/>
        <v>0</v>
      </c>
    </row>
    <row r="668" spans="2:7" x14ac:dyDescent="0.25">
      <c r="B668" s="59" t="s">
        <v>1051</v>
      </c>
      <c r="C668" s="60" t="s">
        <v>1052</v>
      </c>
      <c r="D668" s="38" t="s">
        <v>6</v>
      </c>
      <c r="E668" s="56">
        <v>1</v>
      </c>
      <c r="F668" s="57"/>
      <c r="G668" s="61">
        <f t="shared" si="38"/>
        <v>0</v>
      </c>
    </row>
    <row r="669" spans="2:7" x14ac:dyDescent="0.25">
      <c r="B669" s="59" t="s">
        <v>1053</v>
      </c>
      <c r="C669" s="60" t="s">
        <v>1054</v>
      </c>
      <c r="D669" s="38" t="s">
        <v>6</v>
      </c>
      <c r="E669" s="56">
        <v>1</v>
      </c>
      <c r="F669" s="57"/>
      <c r="G669" s="61">
        <f t="shared" si="38"/>
        <v>0</v>
      </c>
    </row>
    <row r="670" spans="2:7" x14ac:dyDescent="0.25">
      <c r="B670" s="59" t="s">
        <v>1055</v>
      </c>
      <c r="C670" s="60" t="s">
        <v>1056</v>
      </c>
      <c r="D670" s="38" t="s">
        <v>6</v>
      </c>
      <c r="E670" s="56">
        <v>59</v>
      </c>
      <c r="F670" s="57"/>
      <c r="G670" s="61">
        <f t="shared" si="38"/>
        <v>0</v>
      </c>
    </row>
    <row r="671" spans="2:7" x14ac:dyDescent="0.25">
      <c r="B671" s="59" t="s">
        <v>1057</v>
      </c>
      <c r="C671" s="60" t="s">
        <v>1058</v>
      </c>
      <c r="D671" s="38" t="s">
        <v>6</v>
      </c>
      <c r="E671" s="56">
        <v>8</v>
      </c>
      <c r="F671" s="57"/>
      <c r="G671" s="61">
        <f t="shared" si="38"/>
        <v>0</v>
      </c>
    </row>
    <row r="672" spans="2:7" x14ac:dyDescent="0.25">
      <c r="B672" s="59" t="s">
        <v>1059</v>
      </c>
      <c r="C672" s="60" t="s">
        <v>1060</v>
      </c>
      <c r="D672" s="38" t="s">
        <v>6</v>
      </c>
      <c r="E672" s="56">
        <v>1</v>
      </c>
      <c r="F672" s="57"/>
      <c r="G672" s="61">
        <f t="shared" si="38"/>
        <v>0</v>
      </c>
    </row>
    <row r="673" spans="2:7" x14ac:dyDescent="0.25">
      <c r="B673" s="59" t="s">
        <v>1061</v>
      </c>
      <c r="C673" s="60" t="s">
        <v>1062</v>
      </c>
      <c r="D673" s="38" t="s">
        <v>6</v>
      </c>
      <c r="E673" s="56">
        <v>8</v>
      </c>
      <c r="F673" s="57"/>
      <c r="G673" s="61">
        <f t="shared" si="38"/>
        <v>0</v>
      </c>
    </row>
    <row r="674" spans="2:7" x14ac:dyDescent="0.25">
      <c r="B674" s="59" t="s">
        <v>1063</v>
      </c>
      <c r="C674" s="60" t="s">
        <v>1064</v>
      </c>
      <c r="D674" s="38" t="s">
        <v>6</v>
      </c>
      <c r="E674" s="56">
        <v>1</v>
      </c>
      <c r="F674" s="57"/>
      <c r="G674" s="61">
        <f t="shared" si="38"/>
        <v>0</v>
      </c>
    </row>
    <row r="675" spans="2:7" x14ac:dyDescent="0.25">
      <c r="B675" s="59" t="s">
        <v>1065</v>
      </c>
      <c r="C675" s="60" t="s">
        <v>1066</v>
      </c>
      <c r="D675" s="38" t="s">
        <v>6</v>
      </c>
      <c r="E675" s="56">
        <v>1</v>
      </c>
      <c r="F675" s="57"/>
      <c r="G675" s="61">
        <f t="shared" si="38"/>
        <v>0</v>
      </c>
    </row>
    <row r="676" spans="2:7" x14ac:dyDescent="0.25">
      <c r="B676" s="18">
        <v>20</v>
      </c>
      <c r="C676" s="19" t="s">
        <v>1067</v>
      </c>
      <c r="D676" s="20"/>
      <c r="E676" s="21"/>
      <c r="F676" s="22"/>
      <c r="G676" s="21">
        <f>+SUM(G677:G694)</f>
        <v>0</v>
      </c>
    </row>
    <row r="677" spans="2:7" x14ac:dyDescent="0.25">
      <c r="B677" s="30">
        <v>20.100000000000001</v>
      </c>
      <c r="C677" s="31" t="s">
        <v>1068</v>
      </c>
      <c r="D677" s="32" t="s">
        <v>6</v>
      </c>
      <c r="E677" s="33">
        <v>1</v>
      </c>
      <c r="F677" s="34"/>
      <c r="G677" s="61">
        <f t="shared" ref="G677:G694" si="39">+F677*E677</f>
        <v>0</v>
      </c>
    </row>
    <row r="678" spans="2:7" x14ac:dyDescent="0.25">
      <c r="B678" s="30">
        <v>20.2</v>
      </c>
      <c r="C678" s="31" t="s">
        <v>1069</v>
      </c>
      <c r="D678" s="32" t="s">
        <v>6</v>
      </c>
      <c r="E678" s="33">
        <v>12</v>
      </c>
      <c r="F678" s="34"/>
      <c r="G678" s="61">
        <f t="shared" si="39"/>
        <v>0</v>
      </c>
    </row>
    <row r="679" spans="2:7" x14ac:dyDescent="0.25">
      <c r="B679" s="30">
        <v>20.3</v>
      </c>
      <c r="C679" s="31" t="s">
        <v>1070</v>
      </c>
      <c r="D679" s="32" t="s">
        <v>6</v>
      </c>
      <c r="E679" s="33">
        <v>12</v>
      </c>
      <c r="F679" s="34"/>
      <c r="G679" s="61">
        <f t="shared" si="39"/>
        <v>0</v>
      </c>
    </row>
    <row r="680" spans="2:7" x14ac:dyDescent="0.25">
      <c r="B680" s="30">
        <v>20.399999999999999</v>
      </c>
      <c r="C680" s="31" t="s">
        <v>1071</v>
      </c>
      <c r="D680" s="32" t="s">
        <v>6</v>
      </c>
      <c r="E680" s="33">
        <v>57</v>
      </c>
      <c r="F680" s="34"/>
      <c r="G680" s="61">
        <f t="shared" si="39"/>
        <v>0</v>
      </c>
    </row>
    <row r="681" spans="2:7" x14ac:dyDescent="0.25">
      <c r="B681" s="30">
        <v>20.5</v>
      </c>
      <c r="C681" s="31" t="s">
        <v>1072</v>
      </c>
      <c r="D681" s="32" t="s">
        <v>6</v>
      </c>
      <c r="E681" s="33">
        <v>47</v>
      </c>
      <c r="F681" s="34"/>
      <c r="G681" s="61">
        <f t="shared" si="39"/>
        <v>0</v>
      </c>
    </row>
    <row r="682" spans="2:7" x14ac:dyDescent="0.25">
      <c r="B682" s="30">
        <v>20.6</v>
      </c>
      <c r="C682" s="31" t="s">
        <v>1073</v>
      </c>
      <c r="D682" s="32" t="s">
        <v>6</v>
      </c>
      <c r="E682" s="33">
        <v>8</v>
      </c>
      <c r="F682" s="34"/>
      <c r="G682" s="61">
        <f t="shared" si="39"/>
        <v>0</v>
      </c>
    </row>
    <row r="683" spans="2:7" x14ac:dyDescent="0.25">
      <c r="B683" s="30">
        <v>20.7</v>
      </c>
      <c r="C683" s="31" t="s">
        <v>1074</v>
      </c>
      <c r="D683" s="32" t="s">
        <v>6</v>
      </c>
      <c r="E683" s="33">
        <v>8</v>
      </c>
      <c r="F683" s="34"/>
      <c r="G683" s="61">
        <f t="shared" si="39"/>
        <v>0</v>
      </c>
    </row>
    <row r="684" spans="2:7" x14ac:dyDescent="0.25">
      <c r="B684" s="30">
        <v>20.8</v>
      </c>
      <c r="C684" s="31" t="s">
        <v>1075</v>
      </c>
      <c r="D684" s="32" t="s">
        <v>6</v>
      </c>
      <c r="E684" s="33">
        <v>15</v>
      </c>
      <c r="F684" s="34"/>
      <c r="G684" s="61">
        <f t="shared" si="39"/>
        <v>0</v>
      </c>
    </row>
    <row r="685" spans="2:7" x14ac:dyDescent="0.25">
      <c r="B685" s="30">
        <v>20.9</v>
      </c>
      <c r="C685" s="31" t="s">
        <v>1076</v>
      </c>
      <c r="D685" s="32" t="s">
        <v>6</v>
      </c>
      <c r="E685" s="33">
        <v>6</v>
      </c>
      <c r="F685" s="34"/>
      <c r="G685" s="61">
        <f t="shared" si="39"/>
        <v>0</v>
      </c>
    </row>
    <row r="686" spans="2:7" x14ac:dyDescent="0.25">
      <c r="B686" s="35">
        <v>20.100000000000001</v>
      </c>
      <c r="C686" s="31" t="s">
        <v>1077</v>
      </c>
      <c r="D686" s="32" t="s">
        <v>6</v>
      </c>
      <c r="E686" s="33">
        <v>4</v>
      </c>
      <c r="F686" s="34"/>
      <c r="G686" s="61">
        <f t="shared" si="39"/>
        <v>0</v>
      </c>
    </row>
    <row r="687" spans="2:7" x14ac:dyDescent="0.25">
      <c r="B687" s="30">
        <v>20.11</v>
      </c>
      <c r="C687" s="31" t="s">
        <v>1078</v>
      </c>
      <c r="D687" s="32" t="s">
        <v>6</v>
      </c>
      <c r="E687" s="33">
        <v>2</v>
      </c>
      <c r="F687" s="34"/>
      <c r="G687" s="61">
        <f t="shared" si="39"/>
        <v>0</v>
      </c>
    </row>
    <row r="688" spans="2:7" x14ac:dyDescent="0.25">
      <c r="B688" s="35">
        <v>20.12</v>
      </c>
      <c r="C688" s="31" t="s">
        <v>1079</v>
      </c>
      <c r="D688" s="32" t="s">
        <v>6</v>
      </c>
      <c r="E688" s="33">
        <v>4</v>
      </c>
      <c r="F688" s="34"/>
      <c r="G688" s="61">
        <f t="shared" si="39"/>
        <v>0</v>
      </c>
    </row>
    <row r="689" spans="2:9" x14ac:dyDescent="0.25">
      <c r="B689" s="30">
        <v>20.13</v>
      </c>
      <c r="C689" s="31" t="s">
        <v>1080</v>
      </c>
      <c r="D689" s="32" t="s">
        <v>6</v>
      </c>
      <c r="E689" s="33">
        <v>1</v>
      </c>
      <c r="F689" s="34"/>
      <c r="G689" s="61">
        <f t="shared" si="39"/>
        <v>0</v>
      </c>
    </row>
    <row r="690" spans="2:9" x14ac:dyDescent="0.25">
      <c r="B690" s="35">
        <v>20.14</v>
      </c>
      <c r="C690" s="31" t="s">
        <v>1081</v>
      </c>
      <c r="D690" s="32" t="s">
        <v>6</v>
      </c>
      <c r="E690" s="33">
        <v>12</v>
      </c>
      <c r="F690" s="34"/>
      <c r="G690" s="61">
        <f t="shared" si="39"/>
        <v>0</v>
      </c>
    </row>
    <row r="691" spans="2:9" x14ac:dyDescent="0.25">
      <c r="B691" s="30">
        <v>20.149999999999999</v>
      </c>
      <c r="C691" s="31" t="s">
        <v>1082</v>
      </c>
      <c r="D691" s="32" t="s">
        <v>6</v>
      </c>
      <c r="E691" s="33">
        <v>1</v>
      </c>
      <c r="F691" s="34"/>
      <c r="G691" s="61">
        <f t="shared" si="39"/>
        <v>0</v>
      </c>
    </row>
    <row r="692" spans="2:9" x14ac:dyDescent="0.25">
      <c r="B692" s="35">
        <v>20.16</v>
      </c>
      <c r="C692" s="31" t="s">
        <v>1083</v>
      </c>
      <c r="D692" s="32" t="s">
        <v>6</v>
      </c>
      <c r="E692" s="33">
        <v>12</v>
      </c>
      <c r="F692" s="34"/>
      <c r="G692" s="61">
        <f t="shared" si="39"/>
        <v>0</v>
      </c>
    </row>
    <row r="693" spans="2:9" x14ac:dyDescent="0.25">
      <c r="B693" s="30">
        <v>20.170000000000002</v>
      </c>
      <c r="C693" s="31" t="s">
        <v>1084</v>
      </c>
      <c r="D693" s="32" t="s">
        <v>6</v>
      </c>
      <c r="E693" s="33">
        <v>12</v>
      </c>
      <c r="F693" s="34"/>
      <c r="G693" s="61">
        <f t="shared" si="39"/>
        <v>0</v>
      </c>
    </row>
    <row r="694" spans="2:9" x14ac:dyDescent="0.25">
      <c r="B694" s="35">
        <v>20.18</v>
      </c>
      <c r="C694" s="31" t="s">
        <v>1085</v>
      </c>
      <c r="D694" s="32" t="s">
        <v>6</v>
      </c>
      <c r="E694" s="33">
        <v>240</v>
      </c>
      <c r="F694" s="34"/>
      <c r="G694" s="61">
        <f t="shared" si="39"/>
        <v>0</v>
      </c>
    </row>
    <row r="695" spans="2:9" x14ac:dyDescent="0.25">
      <c r="B695" s="18">
        <v>21</v>
      </c>
      <c r="C695" s="19" t="s">
        <v>1086</v>
      </c>
      <c r="D695" s="20"/>
      <c r="E695" s="21"/>
      <c r="F695" s="22"/>
      <c r="G695" s="21">
        <f>SUM(G696:G699)</f>
        <v>0</v>
      </c>
    </row>
    <row r="696" spans="2:9" x14ac:dyDescent="0.25">
      <c r="B696" s="30">
        <v>21.1</v>
      </c>
      <c r="C696" s="31" t="s">
        <v>1087</v>
      </c>
      <c r="D696" s="32" t="s">
        <v>12</v>
      </c>
      <c r="E696" s="33">
        <v>2247</v>
      </c>
      <c r="F696" s="34"/>
      <c r="G696" s="29">
        <f>+F696*E696</f>
        <v>0</v>
      </c>
    </row>
    <row r="697" spans="2:9" x14ac:dyDescent="0.25">
      <c r="B697" s="30">
        <v>21.2</v>
      </c>
      <c r="C697" s="31" t="s">
        <v>1088</v>
      </c>
      <c r="D697" s="32" t="s">
        <v>12</v>
      </c>
      <c r="E697" s="33">
        <v>550</v>
      </c>
      <c r="F697" s="34"/>
      <c r="G697" s="29">
        <f t="shared" ref="G697:G699" si="40">+F697*E697</f>
        <v>0</v>
      </c>
    </row>
    <row r="698" spans="2:9" x14ac:dyDescent="0.25">
      <c r="B698" s="30">
        <v>21.2</v>
      </c>
      <c r="C698" s="31" t="s">
        <v>1089</v>
      </c>
      <c r="D698" s="32" t="s">
        <v>12</v>
      </c>
      <c r="E698" s="33">
        <v>1500</v>
      </c>
      <c r="F698" s="34"/>
      <c r="G698" s="29">
        <f t="shared" si="40"/>
        <v>0</v>
      </c>
    </row>
    <row r="699" spans="2:9" x14ac:dyDescent="0.25">
      <c r="B699" s="30">
        <v>21.2</v>
      </c>
      <c r="C699" s="31" t="s">
        <v>1090</v>
      </c>
      <c r="D699" s="32" t="s">
        <v>12</v>
      </c>
      <c r="E699" s="33">
        <v>1800</v>
      </c>
      <c r="F699" s="34"/>
      <c r="G699" s="29">
        <f t="shared" si="40"/>
        <v>0</v>
      </c>
    </row>
    <row r="700" spans="2:9" ht="15.75" thickBot="1" x14ac:dyDescent="0.3"/>
    <row r="701" spans="2:9" ht="15.75" thickBot="1" x14ac:dyDescent="0.3">
      <c r="F701" s="63" t="s">
        <v>1091</v>
      </c>
      <c r="G701" s="64">
        <f>ROUND(G14+G16+G26+G40+G68+G73+G76+G81+G99+G107+G114+G134+G140+G163+G180+G185+G212+G218+G473+G676+G695,0)</f>
        <v>0</v>
      </c>
      <c r="I701" s="65"/>
    </row>
    <row r="702" spans="2:9" ht="15.75" thickBot="1" x14ac:dyDescent="0.3"/>
    <row r="703" spans="2:9" ht="16.5" thickTop="1" thickBot="1" x14ac:dyDescent="0.3">
      <c r="C703" s="122" t="s">
        <v>1092</v>
      </c>
      <c r="D703" s="88"/>
      <c r="E703" s="66"/>
      <c r="F703" s="67">
        <f>G701</f>
        <v>0</v>
      </c>
    </row>
    <row r="704" spans="2:9" ht="16.5" thickTop="1" thickBot="1" x14ac:dyDescent="0.3">
      <c r="C704" s="68"/>
      <c r="D704" s="68"/>
      <c r="E704" s="69"/>
      <c r="F704" s="70"/>
    </row>
    <row r="705" spans="3:7" ht="16.5" thickTop="1" thickBot="1" x14ac:dyDescent="0.3">
      <c r="C705" s="71" t="s">
        <v>1093</v>
      </c>
      <c r="D705" s="72">
        <f>+SUM(D707:D709)</f>
        <v>6.0000000000000005E-2</v>
      </c>
      <c r="E705" s="66"/>
      <c r="F705" s="67">
        <f>ROUND(+F703*D705,0)</f>
        <v>0</v>
      </c>
    </row>
    <row r="706" spans="3:7" ht="16.5" thickTop="1" thickBot="1" x14ac:dyDescent="0.3">
      <c r="C706" s="68"/>
      <c r="D706" s="73"/>
      <c r="E706" s="74"/>
      <c r="F706" s="75"/>
    </row>
    <row r="707" spans="3:7" ht="16.5" thickTop="1" thickBot="1" x14ac:dyDescent="0.3">
      <c r="C707" s="76" t="s">
        <v>1094</v>
      </c>
      <c r="D707" s="77"/>
      <c r="E707" s="78"/>
      <c r="F707" s="79">
        <f>$D$707*$F$703</f>
        <v>0</v>
      </c>
    </row>
    <row r="708" spans="3:7" ht="16.5" thickTop="1" thickBot="1" x14ac:dyDescent="0.3">
      <c r="C708" s="76" t="s">
        <v>1095</v>
      </c>
      <c r="D708" s="80">
        <v>0.01</v>
      </c>
      <c r="E708" s="78"/>
      <c r="F708" s="79">
        <f>$D$708*$F$703</f>
        <v>0</v>
      </c>
    </row>
    <row r="709" spans="3:7" ht="16.5" thickTop="1" thickBot="1" x14ac:dyDescent="0.3">
      <c r="C709" s="76" t="s">
        <v>1096</v>
      </c>
      <c r="D709" s="80">
        <v>0.05</v>
      </c>
      <c r="E709" s="78"/>
      <c r="F709" s="79">
        <f>$D$709*$F$703</f>
        <v>0</v>
      </c>
    </row>
    <row r="710" spans="3:7" ht="16.5" thickTop="1" thickBot="1" x14ac:dyDescent="0.3">
      <c r="C710" s="76" t="s">
        <v>1097</v>
      </c>
      <c r="D710" s="80">
        <v>0.19</v>
      </c>
      <c r="E710" s="78"/>
      <c r="F710" s="79">
        <f>+ROUND(D710*F709,0)</f>
        <v>0</v>
      </c>
      <c r="G710" s="44"/>
    </row>
    <row r="711" spans="3:7" ht="16.5" thickTop="1" thickBot="1" x14ac:dyDescent="0.3"/>
    <row r="712" spans="3:7" ht="16.5" thickTop="1" thickBot="1" x14ac:dyDescent="0.3">
      <c r="C712" s="81" t="s">
        <v>1098</v>
      </c>
      <c r="D712" s="82"/>
      <c r="E712" s="86">
        <f>$F$703+$F$705+F710</f>
        <v>0</v>
      </c>
      <c r="F712" s="87"/>
      <c r="G712" s="88"/>
    </row>
    <row r="713" spans="3:7" ht="15.75" thickTop="1" x14ac:dyDescent="0.25">
      <c r="C713" s="83"/>
      <c r="D713" s="83"/>
      <c r="E713" s="84"/>
      <c r="F713" s="85"/>
      <c r="G713" s="85"/>
    </row>
  </sheetData>
  <mergeCells count="43">
    <mergeCell ref="B2:G8"/>
    <mergeCell ref="F9:G9"/>
    <mergeCell ref="B10:F10"/>
    <mergeCell ref="B11:G11"/>
    <mergeCell ref="C220:G220"/>
    <mergeCell ref="C326:G326"/>
    <mergeCell ref="C339:G339"/>
    <mergeCell ref="C344:G344"/>
    <mergeCell ref="C238:G238"/>
    <mergeCell ref="C274:G274"/>
    <mergeCell ref="C350:G350"/>
    <mergeCell ref="C379:G379"/>
    <mergeCell ref="C383:G383"/>
    <mergeCell ref="C382:G382"/>
    <mergeCell ref="C395:G395"/>
    <mergeCell ref="C429:G429"/>
    <mergeCell ref="C396:G396"/>
    <mergeCell ref="C402:G402"/>
    <mergeCell ref="C405:G405"/>
    <mergeCell ref="C401:G401"/>
    <mergeCell ref="C404:G404"/>
    <mergeCell ref="C411:G411"/>
    <mergeCell ref="C412:G412"/>
    <mergeCell ref="C421:G421"/>
    <mergeCell ref="C426:G426"/>
    <mergeCell ref="C420:G420"/>
    <mergeCell ref="C425:G425"/>
    <mergeCell ref="E712:G712"/>
    <mergeCell ref="C219:G219"/>
    <mergeCell ref="C237:G237"/>
    <mergeCell ref="C273:G273"/>
    <mergeCell ref="C304:G304"/>
    <mergeCell ref="C325:G325"/>
    <mergeCell ref="C338:G338"/>
    <mergeCell ref="C343:G343"/>
    <mergeCell ref="C349:G349"/>
    <mergeCell ref="C378:G378"/>
    <mergeCell ref="C430:G430"/>
    <mergeCell ref="C438:G438"/>
    <mergeCell ref="C445:G445"/>
    <mergeCell ref="C451:G451"/>
    <mergeCell ref="C463:G463"/>
    <mergeCell ref="C703:D703"/>
  </mergeCells>
  <pageMargins left="0.25" right="0.25" top="0.75" bottom="0.75" header="0.3" footer="0.3"/>
  <pageSetup scale="61" fitToHeight="0" orientation="portrait" verticalDpi="4294967293" r:id="rId1"/>
  <rowBreaks count="2" manualBreakCount="2">
    <brk id="644" max="8" man="1"/>
    <brk id="675" max="8" man="1"/>
  </rowBreaks>
  <colBreaks count="1" manualBreakCount="1">
    <brk id="7" max="712"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77</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683F4C56-E77D-4F61-90BC-8EA0777D9840}"/>
</file>

<file path=customXml/itemProps2.xml><?xml version="1.0" encoding="utf-8"?>
<ds:datastoreItem xmlns:ds="http://schemas.openxmlformats.org/officeDocument/2006/customXml" ds:itemID="{21AA206A-B667-42DE-9C31-03CD0CE200B7}"/>
</file>

<file path=customXml/itemProps3.xml><?xml version="1.0" encoding="utf-8"?>
<ds:datastoreItem xmlns:ds="http://schemas.openxmlformats.org/officeDocument/2006/customXml" ds:itemID="{3C34C411-B242-4DFA-BA75-06DD66B9BE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vt:lpstr>
      <vt:lpstr>Presupuesto!Área_de_impresión</vt:lpstr>
      <vt:lpstr>Presupuesto!Títulos_a_imprimir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PAF-SDIS-O-010 -2019 FORMATO 4 PROPUESTA ECONOMICA</dc:title>
  <dc:creator>MIGUEL ECHEVERRI OCHOA</dc:creator>
  <cp:lastModifiedBy>MIGUEL ECHEVERRI OCHOA</cp:lastModifiedBy>
  <cp:lastPrinted>2019-03-15T19:17:24Z</cp:lastPrinted>
  <dcterms:created xsi:type="dcterms:W3CDTF">2019-03-15T19:01:00Z</dcterms:created>
  <dcterms:modified xsi:type="dcterms:W3CDTF">2019-03-15T20:06:32Z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