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jvelasco\Documents\John Velasco Gooding\Procesos competitivos y Terminos Referencia\5. PAF-MEN-O-038-2019\Publicar\"/>
    </mc:Choice>
  </mc:AlternateContent>
  <bookViews>
    <workbookView xWindow="0" yWindow="0" windowWidth="24240" windowHeight="11835" activeTab="1"/>
  </bookViews>
  <sheets>
    <sheet name="Ejemplo" sheetId="3" r:id="rId1"/>
    <sheet name="Formato" sheetId="2" r:id="rId2"/>
  </sheets>
  <definedNames>
    <definedName name="_xlnm.Print_Area" localSheetId="0">Ejemplo!$A$1:$G$31</definedName>
    <definedName name="_xlnm.Print_Area" localSheetId="1">Formato!$A$1:$G$31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F16" i="3"/>
  <c r="F17" i="3" s="1"/>
  <c r="F15" i="3"/>
  <c r="F14" i="3"/>
  <c r="F7" i="3"/>
  <c r="F8" i="3" s="1"/>
  <c r="E7" i="3"/>
  <c r="F18" i="3" l="1"/>
  <c r="F20" i="3" s="1"/>
  <c r="F22" i="3" s="1"/>
  <c r="E26" i="3" s="1"/>
  <c r="F26" i="3" s="1"/>
  <c r="F18" i="2"/>
  <c r="F8" i="2"/>
  <c r="F23" i="3" l="1"/>
  <c r="F28" i="3" s="1"/>
  <c r="F30" i="3" s="1"/>
  <c r="F28" i="2"/>
  <c r="F30" i="2" s="1"/>
</calcChain>
</file>

<file path=xl/sharedStrings.xml><?xml version="1.0" encoding="utf-8"?>
<sst xmlns="http://schemas.openxmlformats.org/spreadsheetml/2006/main" count="84" uniqueCount="41">
  <si>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</si>
  <si>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</si>
  <si>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</si>
  <si>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</si>
  <si>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</si>
  <si>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</si>
  <si>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</si>
  <si>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</si>
  <si>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</si>
  <si>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</si>
  <si>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</si>
  <si>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</si>
  <si>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</si>
  <si>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</si>
  <si>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</si>
  <si>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</si>
  <si>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</si>
  <si>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</si>
  <si>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</si>
  <si>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</si>
  <si>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Valor presupuesto estimado
E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</si>
  <si>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</si>
  <si>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</si>
  <si>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</si>
  <si>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</si>
  <si>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</si>
  <si>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</si>
  <si>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</si>
  <si>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</si>
  <si>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</si>
  <si>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</si>
  <si>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</si>
  <si>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</si>
  <si>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EJECUCIÓN DE OBRAS DE MEJORAMIENTO </t>
  </si>
  <si>
    <t xml:space="preserve">VALOR OFERTADO OBRAS DE MEJORAMIENTO PARA TODAS LAS SEDES Incluye AIU e IVA
( valor etapa ETAPA II )  </t>
  </si>
  <si>
    <t>DESCUENTO EXPRESADO EN PESOS SEGÚN EL % OFERTADO POR GRUPO
F= E*D</t>
  </si>
  <si>
    <t>VALOR OFERTADO POR GRUPO
G= E-F</t>
  </si>
  <si>
    <t xml:space="preserve">PRESUPUESTO ESTIMADO OBRAS DE MEJORAMIENTO PARA TODAS LAS SEDES Incluye AIU e IVA
( valor etapa ETAPA II )  </t>
  </si>
  <si>
    <r>
      <t>PRESUPUESTO OFICIAL
“VALIDACIÓN DE DIAGNÓSTICOS Y ESTUDIOS TÉCNICOS, EJECUCIÓN DE LAS OBRAS DE MEJORAMIENTO</t>
    </r>
    <r>
      <rPr>
        <b/>
        <sz val="10"/>
        <color theme="1"/>
        <rFont val="Arial Narrow"/>
        <family val="2"/>
      </rPr>
      <t xml:space="preserve"> EN LAS INSTITUCIONES EDUCATIVAS PRIORIZADAS Y VIABILIZADAS POR EL MINISTERIO DE EDUCACIÓN NACIONAL, EN EL PROGRAMA DE MEJORAMIENTO DE SEDES EDUCATIVAS RURALES Y DE FRONTERA EN EL MARCO DEL CONTRATO INTERADMINISTRATIVO 1229 DE 2018” GRUPO CESAR</t>
    </r>
  </si>
  <si>
    <t>1.       ETAPA 1,  VALIDACIÓN DE DIAGNÓSTICOS Y ESTUDIOS TÉCNICOS</t>
  </si>
  <si>
    <t>PRESUPUESTO OFICIAL
“VALIDACIÓN Y/O AJUSTE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11 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</si>
</sst>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6" fontId="2" fillId="0" borderId="9" xfId="0" applyNumberFormat="1" applyFont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view="pageBreakPreview" zoomScale="130" zoomScaleNormal="100" zoomScaleSheetLayoutView="130" workbookViewId="0">
      <selection activeCell="A4" sqref="A4:F4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61" t="s">
        <v>38</v>
      </c>
      <c r="B1" s="62"/>
      <c r="C1" s="62"/>
      <c r="D1" s="62"/>
      <c r="E1" s="62"/>
      <c r="F1" s="63"/>
    </row>
    <row r="2" spans="1:6" x14ac:dyDescent="0.25">
      <c r="A2" s="64" t="s">
        <v>0</v>
      </c>
      <c r="B2" s="65"/>
      <c r="C2" s="65"/>
      <c r="D2" s="65"/>
      <c r="E2" s="65"/>
      <c r="F2" s="66"/>
    </row>
    <row r="3" spans="1:6" ht="15.75" thickBot="1" x14ac:dyDescent="0.3">
      <c r="A3" s="67" t="s">
        <v>1</v>
      </c>
      <c r="B3" s="68"/>
      <c r="C3" s="68"/>
      <c r="D3" s="68"/>
      <c r="E3" s="68"/>
      <c r="F3" s="69"/>
    </row>
    <row r="4" spans="1:6" ht="35.25" customHeight="1" thickBot="1" x14ac:dyDescent="0.3">
      <c r="A4" s="70" t="s">
        <v>39</v>
      </c>
      <c r="B4" s="71"/>
      <c r="C4" s="71"/>
      <c r="D4" s="71"/>
      <c r="E4" s="71"/>
      <c r="F4" s="72"/>
    </row>
    <row r="5" spans="1:6" ht="15.75" thickBot="1" x14ac:dyDescent="0.3">
      <c r="A5" s="73" t="s">
        <v>2</v>
      </c>
      <c r="B5" s="74"/>
      <c r="C5" s="75"/>
      <c r="D5" s="1"/>
      <c r="E5" s="1"/>
      <c r="F5" s="1" t="s">
        <v>3</v>
      </c>
    </row>
    <row r="6" spans="1:6" ht="15.75" thickBot="1" x14ac:dyDescent="0.3">
      <c r="A6" s="76" t="s">
        <v>4</v>
      </c>
      <c r="B6" s="77"/>
      <c r="C6" s="77"/>
      <c r="D6" s="30" t="s">
        <v>29</v>
      </c>
      <c r="E6" s="11" t="s">
        <v>30</v>
      </c>
      <c r="F6" s="2" t="s">
        <v>5</v>
      </c>
    </row>
    <row r="7" spans="1:6" ht="63.75" customHeight="1" thickBot="1" x14ac:dyDescent="0.3">
      <c r="A7" s="78" t="s">
        <v>31</v>
      </c>
      <c r="B7" s="79"/>
      <c r="C7" s="79"/>
      <c r="D7" s="45">
        <v>25000000</v>
      </c>
      <c r="E7" s="46">
        <f>0.19*D7</f>
        <v>4750000</v>
      </c>
      <c r="F7" s="47">
        <f>SUM(D7:E7)</f>
        <v>29750000</v>
      </c>
    </row>
    <row r="8" spans="1:6" ht="15.75" thickBot="1" x14ac:dyDescent="0.3">
      <c r="A8" s="80" t="s">
        <v>6</v>
      </c>
      <c r="B8" s="81"/>
      <c r="C8" s="82"/>
      <c r="D8" s="21"/>
      <c r="E8" s="21"/>
      <c r="F8" s="48">
        <f>SUM(F7:F7)</f>
        <v>29750000</v>
      </c>
    </row>
    <row r="9" spans="1:6" ht="15.75" thickBot="1" x14ac:dyDescent="0.3">
      <c r="A9" s="73"/>
      <c r="B9" s="74"/>
      <c r="C9" s="74"/>
      <c r="D9" s="74"/>
      <c r="E9" s="74"/>
      <c r="F9" s="83"/>
    </row>
    <row r="10" spans="1:6" ht="63.75" customHeight="1" thickBot="1" x14ac:dyDescent="0.3">
      <c r="A10" s="84" t="s">
        <v>32</v>
      </c>
      <c r="B10" s="85"/>
      <c r="C10" s="85"/>
      <c r="D10" s="85"/>
      <c r="E10" s="85"/>
      <c r="F10" s="86"/>
    </row>
    <row r="11" spans="1:6" ht="15.75" thickBot="1" x14ac:dyDescent="0.3">
      <c r="A11" s="4" t="s">
        <v>7</v>
      </c>
      <c r="B11" s="73" t="s">
        <v>2</v>
      </c>
      <c r="C11" s="83"/>
      <c r="D11" s="52"/>
      <c r="E11" s="52"/>
      <c r="F11" s="1" t="s">
        <v>8</v>
      </c>
    </row>
    <row r="12" spans="1:6" ht="15.75" thickBot="1" x14ac:dyDescent="0.3">
      <c r="A12" s="59" t="s">
        <v>21</v>
      </c>
      <c r="B12" s="60"/>
      <c r="C12" s="60"/>
      <c r="D12" s="53"/>
      <c r="E12" s="11"/>
      <c r="F12" s="23">
        <v>920000000</v>
      </c>
    </row>
    <row r="13" spans="1:6" ht="15.75" thickBot="1" x14ac:dyDescent="0.3">
      <c r="A13" s="36"/>
      <c r="B13" s="37"/>
      <c r="C13" s="37"/>
      <c r="D13" s="19"/>
      <c r="E13" s="11" t="s">
        <v>22</v>
      </c>
      <c r="F13" s="11" t="s">
        <v>23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54">
        <v>0.25469999999999998</v>
      </c>
      <c r="F14" s="40">
        <f>+E14*F12</f>
        <v>234323999.99999997</v>
      </c>
    </row>
    <row r="15" spans="1:6" ht="15.75" thickBot="1" x14ac:dyDescent="0.3">
      <c r="A15" s="5"/>
      <c r="B15" s="7" t="s">
        <v>12</v>
      </c>
      <c r="C15" s="8" t="s">
        <v>11</v>
      </c>
      <c r="D15" s="20"/>
      <c r="E15" s="55">
        <v>0.03</v>
      </c>
      <c r="F15" s="41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20"/>
      <c r="E16" s="55">
        <v>0.05</v>
      </c>
      <c r="F16" s="41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20"/>
      <c r="E17" s="39"/>
      <c r="F17" s="41">
        <f>+C17*F16</f>
        <v>8740000</v>
      </c>
    </row>
    <row r="18" spans="1:6" ht="15.75" thickBot="1" x14ac:dyDescent="0.3">
      <c r="A18" s="59"/>
      <c r="B18" s="60"/>
      <c r="C18" s="60"/>
      <c r="D18" s="53" t="s">
        <v>24</v>
      </c>
      <c r="E18" s="11"/>
      <c r="F18" s="42">
        <f>SUM(F14:F17)</f>
        <v>316664000</v>
      </c>
    </row>
    <row r="19" spans="1:6" ht="15.75" thickBot="1" x14ac:dyDescent="0.3">
      <c r="A19" s="51"/>
      <c r="B19" s="50"/>
      <c r="C19" s="50"/>
      <c r="D19" s="52"/>
      <c r="E19" s="52"/>
      <c r="F19" s="1"/>
    </row>
    <row r="20" spans="1:6" ht="36.75" customHeight="1" thickBot="1" x14ac:dyDescent="0.3">
      <c r="A20" s="93" t="s">
        <v>34</v>
      </c>
      <c r="B20" s="94"/>
      <c r="C20" s="94"/>
      <c r="D20" s="26"/>
      <c r="E20" s="11" t="s">
        <v>17</v>
      </c>
      <c r="F20" s="23">
        <f>+F12+F18</f>
        <v>1236664000</v>
      </c>
    </row>
    <row r="21" spans="1:6" ht="36.75" customHeight="1" thickBot="1" x14ac:dyDescent="0.3">
      <c r="A21" s="59" t="s">
        <v>37</v>
      </c>
      <c r="B21" s="60"/>
      <c r="C21" s="60"/>
      <c r="D21" s="53"/>
      <c r="E21" s="11" t="s">
        <v>9</v>
      </c>
      <c r="F21" s="23">
        <v>1250000000</v>
      </c>
    </row>
    <row r="22" spans="1:6" ht="36.75" customHeight="1" thickBot="1" x14ac:dyDescent="0.3">
      <c r="A22" s="95" t="s">
        <v>18</v>
      </c>
      <c r="B22" s="96"/>
      <c r="C22" s="96"/>
      <c r="D22" s="32"/>
      <c r="E22" s="33" t="s">
        <v>25</v>
      </c>
      <c r="F22" s="57">
        <f>+F21-F20</f>
        <v>13336000</v>
      </c>
    </row>
    <row r="23" spans="1:6" ht="25.5" customHeight="1" thickBot="1" x14ac:dyDescent="0.3">
      <c r="A23" s="97" t="s">
        <v>16</v>
      </c>
      <c r="B23" s="98"/>
      <c r="C23" s="98"/>
      <c r="D23" s="34" t="s">
        <v>19</v>
      </c>
      <c r="E23" s="33" t="s">
        <v>26</v>
      </c>
      <c r="F23" s="56">
        <f>+F22/F21</f>
        <v>1.0668800000000001E-2</v>
      </c>
    </row>
    <row r="24" spans="1:6" ht="25.5" customHeight="1" thickBot="1" x14ac:dyDescent="0.3">
      <c r="A24" s="28"/>
      <c r="B24" s="29"/>
      <c r="C24" s="29"/>
      <c r="D24" s="27"/>
      <c r="E24" s="27"/>
      <c r="F24" s="24"/>
    </row>
    <row r="25" spans="1:6" ht="66.75" customHeight="1" thickBot="1" x14ac:dyDescent="0.3">
      <c r="A25" s="17"/>
      <c r="B25" s="18"/>
      <c r="C25" s="18"/>
      <c r="D25" s="11" t="s">
        <v>20</v>
      </c>
      <c r="E25" s="11" t="s">
        <v>35</v>
      </c>
      <c r="F25" s="11" t="s">
        <v>36</v>
      </c>
    </row>
    <row r="26" spans="1:6" ht="66.75" customHeight="1" thickBot="1" x14ac:dyDescent="0.3">
      <c r="A26" s="78" t="s">
        <v>33</v>
      </c>
      <c r="B26" s="79"/>
      <c r="C26" s="99"/>
      <c r="D26" s="23">
        <f>+F21</f>
        <v>1250000000</v>
      </c>
      <c r="E26" s="23">
        <f>+F22</f>
        <v>13336000</v>
      </c>
      <c r="F26" s="35">
        <f>+D26-E26</f>
        <v>1236664000</v>
      </c>
    </row>
    <row r="27" spans="1:6" ht="15.75" thickBot="1" x14ac:dyDescent="0.3">
      <c r="A27" s="87"/>
      <c r="B27" s="88"/>
      <c r="C27" s="88"/>
      <c r="D27" s="88"/>
      <c r="E27" s="88"/>
      <c r="F27" s="89"/>
    </row>
    <row r="28" spans="1:6" ht="15.75" thickBot="1" x14ac:dyDescent="0.3">
      <c r="A28" s="90" t="s">
        <v>27</v>
      </c>
      <c r="B28" s="91"/>
      <c r="C28" s="92"/>
      <c r="D28" s="22"/>
      <c r="E28" s="22"/>
      <c r="F28" s="43">
        <f>SUM(F26:F26)</f>
        <v>1236664000</v>
      </c>
    </row>
    <row r="29" spans="1:6" ht="15.75" thickBot="1" x14ac:dyDescent="0.3"/>
    <row r="30" spans="1:6" ht="15.75" thickBot="1" x14ac:dyDescent="0.3">
      <c r="A30" s="90" t="s">
        <v>28</v>
      </c>
      <c r="B30" s="91"/>
      <c r="C30" s="92"/>
      <c r="D30" s="49"/>
      <c r="E30" s="49"/>
      <c r="F30" s="44">
        <f>+F28+F8</f>
        <v>1266414000</v>
      </c>
    </row>
    <row r="33" spans="5:5" x14ac:dyDescent="0.25">
      <c r="E33" s="58"/>
    </row>
  </sheetData>
  <mergeCells count="21">
    <mergeCell ref="A27:F27"/>
    <mergeCell ref="A28:C28"/>
    <mergeCell ref="A30:C30"/>
    <mergeCell ref="A18:C18"/>
    <mergeCell ref="A20:C20"/>
    <mergeCell ref="A21:C21"/>
    <mergeCell ref="A22:C22"/>
    <mergeCell ref="A23:C23"/>
    <mergeCell ref="A26:C26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view="pageBreakPreview" zoomScale="115" zoomScaleNormal="100" zoomScaleSheetLayoutView="115" workbookViewId="0">
      <selection activeCell="A6" sqref="A6:C6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61" t="s">
        <v>40</v>
      </c>
      <c r="B1" s="62"/>
      <c r="C1" s="62"/>
      <c r="D1" s="62"/>
      <c r="E1" s="62"/>
      <c r="F1" s="63"/>
    </row>
    <row r="2" spans="1:6" x14ac:dyDescent="0.25">
      <c r="A2" s="64" t="s">
        <v>0</v>
      </c>
      <c r="B2" s="65"/>
      <c r="C2" s="65"/>
      <c r="D2" s="65"/>
      <c r="E2" s="65"/>
      <c r="F2" s="66"/>
    </row>
    <row r="3" spans="1:6" ht="15.75" thickBot="1" x14ac:dyDescent="0.3">
      <c r="A3" s="67" t="s">
        <v>1</v>
      </c>
      <c r="B3" s="68"/>
      <c r="C3" s="68"/>
      <c r="D3" s="68"/>
      <c r="E3" s="68"/>
      <c r="F3" s="69"/>
    </row>
    <row r="4" spans="1:6" ht="35.25" customHeight="1" thickBot="1" x14ac:dyDescent="0.3">
      <c r="A4" s="70" t="s">
        <v>39</v>
      </c>
      <c r="B4" s="71"/>
      <c r="C4" s="71"/>
      <c r="D4" s="71"/>
      <c r="E4" s="71"/>
      <c r="F4" s="72"/>
    </row>
    <row r="5" spans="1:6" ht="15.75" thickBot="1" x14ac:dyDescent="0.3">
      <c r="A5" s="73" t="s">
        <v>2</v>
      </c>
      <c r="B5" s="74"/>
      <c r="C5" s="75"/>
      <c r="D5" s="1"/>
      <c r="E5" s="1"/>
      <c r="F5" s="1" t="s">
        <v>3</v>
      </c>
    </row>
    <row r="6" spans="1:6" ht="15.75" thickBot="1" x14ac:dyDescent="0.3">
      <c r="A6" s="76" t="s">
        <v>4</v>
      </c>
      <c r="B6" s="77"/>
      <c r="C6" s="77"/>
      <c r="D6" s="30" t="s">
        <v>29</v>
      </c>
      <c r="E6" s="11" t="s">
        <v>30</v>
      </c>
      <c r="F6" s="2" t="s">
        <v>5</v>
      </c>
    </row>
    <row r="7" spans="1:6" ht="63.75" customHeight="1" thickBot="1" x14ac:dyDescent="0.3">
      <c r="A7" s="78" t="s">
        <v>31</v>
      </c>
      <c r="B7" s="79"/>
      <c r="C7" s="79"/>
      <c r="D7" s="45"/>
      <c r="E7" s="46"/>
      <c r="F7" s="47"/>
    </row>
    <row r="8" spans="1:6" ht="15.75" thickBot="1" x14ac:dyDescent="0.3">
      <c r="A8" s="80" t="s">
        <v>6</v>
      </c>
      <c r="B8" s="81"/>
      <c r="C8" s="82"/>
      <c r="D8" s="21"/>
      <c r="E8" s="21"/>
      <c r="F8" s="48">
        <f>SUM(F7:F7)</f>
        <v>0</v>
      </c>
    </row>
    <row r="9" spans="1:6" ht="15.75" thickBot="1" x14ac:dyDescent="0.3">
      <c r="A9" s="73"/>
      <c r="B9" s="74"/>
      <c r="C9" s="74"/>
      <c r="D9" s="74"/>
      <c r="E9" s="74"/>
      <c r="F9" s="83"/>
    </row>
    <row r="10" spans="1:6" ht="63.75" customHeight="1" thickBot="1" x14ac:dyDescent="0.3">
      <c r="A10" s="84" t="s">
        <v>32</v>
      </c>
      <c r="B10" s="85"/>
      <c r="C10" s="85"/>
      <c r="D10" s="85"/>
      <c r="E10" s="85"/>
      <c r="F10" s="86"/>
    </row>
    <row r="11" spans="1:6" ht="15.75" thickBot="1" x14ac:dyDescent="0.3">
      <c r="A11" s="4" t="s">
        <v>7</v>
      </c>
      <c r="B11" s="73" t="s">
        <v>2</v>
      </c>
      <c r="C11" s="83"/>
      <c r="D11" s="14"/>
      <c r="E11" s="14"/>
      <c r="F11" s="1" t="s">
        <v>8</v>
      </c>
    </row>
    <row r="12" spans="1:6" ht="15.75" thickBot="1" x14ac:dyDescent="0.3">
      <c r="A12" s="59" t="s">
        <v>21</v>
      </c>
      <c r="B12" s="60"/>
      <c r="C12" s="60"/>
      <c r="D12" s="12"/>
      <c r="E12" s="11"/>
      <c r="F12" s="23"/>
    </row>
    <row r="13" spans="1:6" ht="15.75" thickBot="1" x14ac:dyDescent="0.3">
      <c r="A13" s="36"/>
      <c r="B13" s="37"/>
      <c r="C13" s="37"/>
      <c r="D13" s="19"/>
      <c r="E13" s="11" t="s">
        <v>22</v>
      </c>
      <c r="F13" s="11" t="s">
        <v>23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8"/>
      <c r="F14" s="40"/>
    </row>
    <row r="15" spans="1:6" ht="15.75" thickBot="1" x14ac:dyDescent="0.3">
      <c r="A15" s="5"/>
      <c r="B15" s="7" t="s">
        <v>12</v>
      </c>
      <c r="C15" s="8" t="s">
        <v>11</v>
      </c>
      <c r="D15" s="20"/>
      <c r="E15" s="39"/>
      <c r="F15" s="41"/>
    </row>
    <row r="16" spans="1:6" ht="15.75" thickBot="1" x14ac:dyDescent="0.3">
      <c r="A16" s="5"/>
      <c r="B16" s="7" t="s">
        <v>13</v>
      </c>
      <c r="C16" s="8" t="s">
        <v>14</v>
      </c>
      <c r="D16" s="20"/>
      <c r="E16" s="39"/>
      <c r="F16" s="41"/>
    </row>
    <row r="17" spans="1:6" ht="26.25" thickBot="1" x14ac:dyDescent="0.3">
      <c r="A17" s="9"/>
      <c r="B17" s="7" t="s">
        <v>15</v>
      </c>
      <c r="C17" s="10">
        <v>0.19</v>
      </c>
      <c r="D17" s="20"/>
      <c r="E17" s="39"/>
      <c r="F17" s="41"/>
    </row>
    <row r="18" spans="1:6" ht="15.75" thickBot="1" x14ac:dyDescent="0.3">
      <c r="A18" s="59"/>
      <c r="B18" s="60"/>
      <c r="C18" s="60"/>
      <c r="D18" s="12" t="s">
        <v>24</v>
      </c>
      <c r="E18" s="11"/>
      <c r="F18" s="42">
        <f>SUM(F14:F17)</f>
        <v>0</v>
      </c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36.75" customHeight="1" thickBot="1" x14ac:dyDescent="0.3">
      <c r="A20" s="93" t="s">
        <v>34</v>
      </c>
      <c r="B20" s="94"/>
      <c r="C20" s="94"/>
      <c r="D20" s="26"/>
      <c r="E20" s="11" t="s">
        <v>17</v>
      </c>
      <c r="F20" s="23"/>
    </row>
    <row r="21" spans="1:6" ht="36.75" customHeight="1" thickBot="1" x14ac:dyDescent="0.3">
      <c r="A21" s="59" t="s">
        <v>37</v>
      </c>
      <c r="B21" s="60"/>
      <c r="C21" s="60"/>
      <c r="D21" s="12"/>
      <c r="E21" s="11" t="s">
        <v>9</v>
      </c>
      <c r="F21" s="23"/>
    </row>
    <row r="22" spans="1:6" ht="36.75" customHeight="1" thickBot="1" x14ac:dyDescent="0.3">
      <c r="A22" s="95" t="s">
        <v>18</v>
      </c>
      <c r="B22" s="96"/>
      <c r="C22" s="96"/>
      <c r="D22" s="32"/>
      <c r="E22" s="33" t="s">
        <v>25</v>
      </c>
      <c r="F22" s="25"/>
    </row>
    <row r="23" spans="1:6" ht="25.5" customHeight="1" thickBot="1" x14ac:dyDescent="0.3">
      <c r="A23" s="97" t="s">
        <v>16</v>
      </c>
      <c r="B23" s="98"/>
      <c r="C23" s="98"/>
      <c r="D23" s="34" t="s">
        <v>19</v>
      </c>
      <c r="E23" s="33" t="s">
        <v>26</v>
      </c>
      <c r="F23" s="31"/>
    </row>
    <row r="24" spans="1:6" ht="25.5" customHeight="1" thickBot="1" x14ac:dyDescent="0.3">
      <c r="A24" s="28"/>
      <c r="B24" s="29"/>
      <c r="C24" s="29"/>
      <c r="D24" s="27"/>
      <c r="E24" s="27"/>
      <c r="F24" s="24"/>
    </row>
    <row r="25" spans="1:6" ht="66.75" customHeight="1" thickBot="1" x14ac:dyDescent="0.3">
      <c r="A25" s="17"/>
      <c r="B25" s="18"/>
      <c r="C25" s="18"/>
      <c r="D25" s="11" t="s">
        <v>20</v>
      </c>
      <c r="E25" s="11" t="s">
        <v>35</v>
      </c>
      <c r="F25" s="11" t="s">
        <v>36</v>
      </c>
    </row>
    <row r="26" spans="1:6" ht="66.75" customHeight="1" thickBot="1" x14ac:dyDescent="0.3">
      <c r="A26" s="78" t="s">
        <v>33</v>
      </c>
      <c r="B26" s="79"/>
      <c r="C26" s="99"/>
      <c r="D26" s="23"/>
      <c r="E26" s="23"/>
      <c r="F26" s="35"/>
    </row>
    <row r="27" spans="1:6" ht="15.75" thickBot="1" x14ac:dyDescent="0.3">
      <c r="A27" s="87"/>
      <c r="B27" s="88"/>
      <c r="C27" s="88"/>
      <c r="D27" s="88"/>
      <c r="E27" s="88"/>
      <c r="F27" s="89"/>
    </row>
    <row r="28" spans="1:6" ht="15.75" thickBot="1" x14ac:dyDescent="0.3">
      <c r="A28" s="90" t="s">
        <v>27</v>
      </c>
      <c r="B28" s="91"/>
      <c r="C28" s="92"/>
      <c r="D28" s="22"/>
      <c r="E28" s="22"/>
      <c r="F28" s="43">
        <f>SUM(F26:F26)</f>
        <v>0</v>
      </c>
    </row>
    <row r="29" spans="1:6" ht="15.75" thickBot="1" x14ac:dyDescent="0.3"/>
    <row r="30" spans="1:6" ht="15.75" thickBot="1" x14ac:dyDescent="0.3">
      <c r="A30" s="90" t="s">
        <v>28</v>
      </c>
      <c r="B30" s="91"/>
      <c r="C30" s="92"/>
      <c r="D30" s="16"/>
      <c r="E30" s="16"/>
      <c r="F30" s="44">
        <f>+F28+F8</f>
        <v>0</v>
      </c>
    </row>
    <row r="31" spans="1:6" ht="7.5" customHeight="1" x14ac:dyDescent="0.25"/>
  </sheetData>
  <mergeCells count="21">
    <mergeCell ref="A27:F27"/>
    <mergeCell ref="A28:C28"/>
    <mergeCell ref="A30:C30"/>
    <mergeCell ref="A22:C22"/>
    <mergeCell ref="A23:C23"/>
    <mergeCell ref="A26:C26"/>
    <mergeCell ref="A21:C21"/>
    <mergeCell ref="A7:C7"/>
    <mergeCell ref="A8:C8"/>
    <mergeCell ref="A9:F9"/>
    <mergeCell ref="A10:F10"/>
    <mergeCell ref="B11:C11"/>
    <mergeCell ref="A12:C12"/>
    <mergeCell ref="A18:C18"/>
    <mergeCell ref="A20:C20"/>
    <mergeCell ref="A6:C6"/>
    <mergeCell ref="A1:F1"/>
    <mergeCell ref="A2:F2"/>
    <mergeCell ref="A3:F3"/>
    <mergeCell ref="A4:F4"/>
    <mergeCell ref="A5:C5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139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D36C81-14BB-464B-81B4-40228BDE93CB}">
  <ds:schemaRefs>
    <ds:schemaRef ds:uri="C873A128-3956-43CC-8E9F-116C3547FB51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c873a128-3956-43cc-8e9f-116c3547fb5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1F899-CE19-455E-B103-4B0D36D52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Ejemplo</vt:lpstr>
      <vt:lpstr>Formato</vt:lpstr>
      <vt:lpstr>Ejemplo!Área_de_impresión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FormatodePropuestaEconomica</dc:title>
  <dc:creator>GERARDO ANDRES ALZATE ALZATE</dc:creator>
  <cp:lastModifiedBy>JOHN VELASCO GOODING</cp:lastModifiedBy>
  <cp:lastPrinted>2019-03-21T16:59:37Z</cp:lastPrinted>
  <dcterms:created xsi:type="dcterms:W3CDTF">2019-01-22T17:02:10Z</dcterms:created>
  <dcterms:modified xsi:type="dcterms:W3CDTF">2019-08-22T20:43:43Z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