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8760"/>
  </bookViews>
  <sheets>
    <sheet name="A G3" sheetId="1" r:id="rId1"/>
  </sheets>
  <definedNames>
    <definedName name="_xlnm.Print_Area" localSheetId="0">'A G3'!$A$1:$J$32</definedName>
  </definedNames>
  <calcPr calcId="145621"/>
</workbook>
</file>

<file path=xl/calcChain.xml><?xml version="1.0" encoding="utf-8"?>
<calcChain xmlns="http://schemas.openxmlformats.org/spreadsheetml/2006/main">
  <c r="F23" i="1" l="1"/>
  <c r="F22" i="1"/>
  <c r="H27" i="1"/>
  <c r="I27" i="1" s="1"/>
  <c r="G27" i="1"/>
  <c r="F27" i="1"/>
  <c r="I26" i="1"/>
  <c r="H26" i="1"/>
  <c r="G26" i="1"/>
  <c r="F26" i="1"/>
  <c r="J26" i="1" s="1"/>
  <c r="H25" i="1"/>
  <c r="I25" i="1" s="1"/>
  <c r="G25" i="1"/>
  <c r="F25" i="1"/>
  <c r="H24" i="1"/>
  <c r="I24" i="1" s="1"/>
  <c r="G24" i="1"/>
  <c r="F24" i="1"/>
  <c r="H23" i="1"/>
  <c r="I23" i="1" s="1"/>
  <c r="G23" i="1"/>
  <c r="H22" i="1"/>
  <c r="I22" i="1" s="1"/>
  <c r="G22" i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J24" i="1" l="1"/>
  <c r="J23" i="1"/>
  <c r="J22" i="1"/>
  <c r="J27" i="1"/>
  <c r="J14" i="1"/>
  <c r="J25" i="1"/>
  <c r="J28" i="1" l="1"/>
  <c r="J30" i="1" s="1"/>
</calcChain>
</file>

<file path=xl/sharedStrings.xml><?xml version="1.0" encoding="utf-8"?>
<sst xmlns="http://schemas.openxmlformats.org/spreadsheetml/2006/main" count="65" uniqueCount="42">
  <si>
    <t>FORMATO 4
PROPUESTA ECONOMICA
CONVOCATORIA No. PAF – JU03 - G03DC - 2015</t>
  </si>
  <si>
    <t>1.       ETAPA 1,  DE EJECUCIÓN DE DIAGNOSTICOS, ESTUDIOS TECNICOS, AJUSTES A DISEÑOS O DISEÑOS INTEGRALES</t>
  </si>
  <si>
    <t>DESCRIPCION:</t>
  </si>
  <si>
    <t xml:space="preserve">ELABORACIÓN DE DIAGNOSTICOS, ESTUDIOS TECNICOS, AJUSTES A DISEÑOS O DISEÑOS INTEGRALES PARA LA CONSTRUCCIÓN Y PUESTA EN FUNCIONAMIENTO DE LAS OBRAS DE INFRAESTRUCTURA EDUCATIVA - UBICADAS LOS DEPARTAMENTOS DE CHOCÓ Y VALLE DEL CAUCA GRUPO 03. </t>
  </si>
  <si>
    <t>ETC</t>
  </si>
  <si>
    <t>INSTITUCIÓN EDUCATIVA/PROYECTO</t>
  </si>
  <si>
    <t>UND</t>
  </si>
  <si>
    <t>CANTIDAD</t>
  </si>
  <si>
    <t>Vr. UNITARIO</t>
  </si>
  <si>
    <t>IVA</t>
  </si>
  <si>
    <t>Vr. PARCIAL</t>
  </si>
  <si>
    <t>CHOCO (ACANDÍ)</t>
  </si>
  <si>
    <t xml:space="preserve">IE AGROP DIEGO LUIS CORDOBA </t>
  </si>
  <si>
    <t>GLB</t>
  </si>
  <si>
    <t>CHOCO (UNGUÍA)</t>
  </si>
  <si>
    <t>IE CONCENTRACION DE DESARROLLO RUR DE BALBOA SEDE ESCUELA RURAL MIXTA PEDRO GRAU ARORA</t>
  </si>
  <si>
    <t>BUGA (VALLE)</t>
  </si>
  <si>
    <t>IE  ACADEMICO</t>
  </si>
  <si>
    <t>IE LA MAGDALENA SEDE RURAL AGROPECUARIA DE ALASKA</t>
  </si>
  <si>
    <t>YUMBO (VALLE)</t>
  </si>
  <si>
    <t xml:space="preserve">INSTITUCION EDUCATIVA JUAN XXIII  </t>
  </si>
  <si>
    <t xml:space="preserve">IE TULIO ENRIQUE TASCON SEDE CHAMBIMBAL </t>
  </si>
  <si>
    <t>1.</t>
  </si>
  <si>
    <t>VALOR TOTAL DE LA ETAPA 1 DE DIAGNOSTICOS, ESTUDIOS TECNICOS, AJUSTES A DISEÑOS O DISEÑOS INTEGRALES</t>
  </si>
  <si>
    <r>
      <t>2.       ETAPA 2,  EJECUCIÓN DE  OBRAS</t>
    </r>
    <r>
      <rPr>
        <sz val="12"/>
        <color rgb="FF000000"/>
        <rFont val="Arial Narrow"/>
        <family val="2"/>
      </rPr>
      <t> </t>
    </r>
  </si>
  <si>
    <t>CONSTRUCCIÓN Y PUESTA EN FUNCIONAMIENTO DE LAS OBRAS DE INFRAESTRUCTURA EDUCATIVA - UBICADAS LOS DEPARTAMENTOS DE CHOCÓ Y VALLE DEL CAUCA GRUPO 03.</t>
  </si>
  <si>
    <t>Vr. COSTO DIRECTO</t>
  </si>
  <si>
    <t>COSTOS INDIRECTOS E IVA/UTILIDAD</t>
  </si>
  <si>
    <t>A</t>
  </si>
  <si>
    <t>I</t>
  </si>
  <si>
    <t>U</t>
  </si>
  <si>
    <t>ACANDI</t>
  </si>
  <si>
    <t>I.E. AGROP DIEGO LUIS CORDOBA</t>
  </si>
  <si>
    <t>UNGUIA</t>
  </si>
  <si>
    <t>I.E. CONCENTRACION DE DESARROLLO RUR DE BALBOA SEDE ESCUELA RURAL MIXTA PEDRO GRAU ARORA</t>
  </si>
  <si>
    <t>GUADALAJARA DE BUGA</t>
  </si>
  <si>
    <t>I.E. ACADEMICO</t>
  </si>
  <si>
    <t>I.E. LA MAGDALENA SEDE RURAL AGROPECUARIA DE ALASKA</t>
  </si>
  <si>
    <t>I.E. TULIO ENRIQUE TASCON SEDE CHAMBIMBAL</t>
  </si>
  <si>
    <t>YUMBO</t>
  </si>
  <si>
    <t>TOTAL OBRAS COSTOS DIRECTOS E INDIRECTOS</t>
  </si>
  <si>
    <t>VALOR TOTAL OFERTA (1+2)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</si>
</sst>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9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9" fontId="4" fillId="0" borderId="0" xfId="2" applyFont="1"/>
    <xf numFmtId="0" fontId="4" fillId="0" borderId="0" xfId="0" applyFont="1"/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3" xfId="0" applyFont="1" applyBorder="1"/>
    <xf numFmtId="0" fontId="6" fillId="0" borderId="14" xfId="0" applyFont="1" applyBorder="1"/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43" fontId="5" fillId="3" borderId="15" xfId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9" fontId="5" fillId="3" borderId="15" xfId="2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43" fontId="6" fillId="4" borderId="15" xfId="1" applyNumberFormat="1" applyFont="1" applyFill="1" applyBorder="1" applyProtection="1">
      <protection locked="0"/>
    </xf>
    <xf numFmtId="43" fontId="6" fillId="0" borderId="22" xfId="1" applyNumberFormat="1" applyFont="1" applyBorder="1"/>
    <xf numFmtId="43" fontId="6" fillId="0" borderId="24" xfId="1" applyNumberFormat="1" applyFont="1" applyBorder="1"/>
    <xf numFmtId="0" fontId="8" fillId="0" borderId="25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43" fontId="6" fillId="4" borderId="25" xfId="1" applyNumberFormat="1" applyFont="1" applyFill="1" applyBorder="1" applyProtection="1">
      <protection locked="0"/>
    </xf>
    <xf numFmtId="43" fontId="6" fillId="0" borderId="16" xfId="1" applyNumberFormat="1" applyFont="1" applyBorder="1"/>
    <xf numFmtId="43" fontId="6" fillId="0" borderId="19" xfId="1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43" fontId="7" fillId="3" borderId="7" xfId="0" applyNumberFormat="1" applyFont="1" applyFill="1" applyBorder="1" applyAlignment="1">
      <alignment vertical="center"/>
    </xf>
    <xf numFmtId="0" fontId="9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/>
    </xf>
    <xf numFmtId="0" fontId="6" fillId="0" borderId="0" xfId="0" applyFont="1"/>
    <xf numFmtId="0" fontId="5" fillId="3" borderId="3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9" fontId="5" fillId="4" borderId="15" xfId="2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>
      <alignment vertical="center" wrapText="1"/>
    </xf>
    <xf numFmtId="43" fontId="6" fillId="0" borderId="22" xfId="1" applyFont="1" applyFill="1" applyBorder="1"/>
    <xf numFmtId="43" fontId="6" fillId="0" borderId="24" xfId="1" applyNumberFormat="1" applyFont="1" applyFill="1" applyBorder="1"/>
    <xf numFmtId="0" fontId="8" fillId="0" borderId="32" xfId="0" applyFont="1" applyBorder="1" applyAlignment="1">
      <alignment vertical="center" wrapText="1"/>
    </xf>
    <xf numFmtId="43" fontId="6" fillId="0" borderId="16" xfId="1" applyFont="1" applyFill="1" applyBorder="1"/>
    <xf numFmtId="43" fontId="6" fillId="0" borderId="19" xfId="1" applyNumberFormat="1" applyFont="1" applyFill="1" applyBorder="1"/>
    <xf numFmtId="0" fontId="7" fillId="3" borderId="6" xfId="0" applyFont="1" applyFill="1" applyBorder="1" applyAlignment="1">
      <alignment horizontal="justify" vertical="center"/>
    </xf>
    <xf numFmtId="0" fontId="7" fillId="3" borderId="2" xfId="0" applyFont="1" applyFill="1" applyBorder="1" applyAlignment="1">
      <alignment horizontal="justify" vertical="center" wrapText="1"/>
    </xf>
    <xf numFmtId="0" fontId="7" fillId="3" borderId="2" xfId="0" applyFont="1" applyFill="1" applyBorder="1"/>
    <xf numFmtId="0" fontId="7" fillId="3" borderId="26" xfId="0" applyFont="1" applyFill="1" applyBorder="1"/>
    <xf numFmtId="0" fontId="7" fillId="0" borderId="0" xfId="0" applyFont="1"/>
    <xf numFmtId="0" fontId="6" fillId="0" borderId="33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9" fillId="0" borderId="0" xfId="0" applyFont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3" fontId="10" fillId="2" borderId="7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33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0" fillId="0" borderId="0" xfId="0" applyBorder="1"/>
    <xf numFmtId="0" fontId="12" fillId="4" borderId="33" xfId="0" applyFont="1" applyFill="1" applyBorder="1" applyAlignment="1">
      <alignment horizontal="justify" vertical="center" wrapText="1"/>
    </xf>
    <xf numFmtId="0" fontId="12" fillId="4" borderId="0" xfId="0" applyFont="1" applyFill="1" applyBorder="1" applyAlignment="1">
      <alignment horizontal="justify" vertical="center" wrapText="1"/>
    </xf>
    <xf numFmtId="0" fontId="0" fillId="4" borderId="0" xfId="0" applyFill="1" applyBorder="1"/>
    <xf numFmtId="0" fontId="0" fillId="4" borderId="0" xfId="0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10" fontId="4" fillId="0" borderId="0" xfId="2" applyNumberFormat="1" applyFont="1"/>
    <xf numFmtId="0" fontId="13" fillId="0" borderId="0" xfId="0" applyFont="1"/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40"/>
  <sheetViews>
    <sheetView tabSelected="1" zoomScale="75" zoomScaleNormal="75" workbookViewId="0">
      <selection activeCell="G23" sqref="G23"/>
    </sheetView>
  </sheetViews>
  <sheetFormatPr baseColWidth="10" defaultColWidth="11.42578125" defaultRowHeight="16.5" x14ac:dyDescent="0.3"/>
  <cols>
    <col min="1" max="1" width="31.28515625" style="95" customWidth="1"/>
    <col min="2" max="2" width="67.85546875" style="95" customWidth="1"/>
    <col min="3" max="3" width="12.42578125" style="96" customWidth="1"/>
    <col min="4" max="4" width="12.42578125" style="5" customWidth="1"/>
    <col min="5" max="8" width="17.42578125" style="5" customWidth="1"/>
    <col min="9" max="9" width="16.5703125" style="5" customWidth="1"/>
    <col min="10" max="10" width="20.140625" style="5" customWidth="1"/>
    <col min="11" max="11" width="5" style="5" customWidth="1"/>
    <col min="12" max="12" width="15.7109375" style="5" customWidth="1"/>
    <col min="13" max="13" width="19" style="97" customWidth="1"/>
    <col min="14" max="14" width="12.85546875" style="98" customWidth="1"/>
    <col min="15" max="15" width="11.5703125" style="5" customWidth="1"/>
    <col min="16" max="16384" width="11.42578125" style="5"/>
  </cols>
  <sheetData>
    <row r="1" spans="1:14" ht="69" customHeight="1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M1" s="5"/>
      <c r="N1" s="5"/>
    </row>
    <row r="2" spans="1:14" customFormat="1" ht="7.5" customHeight="1" thickBot="1" x14ac:dyDescent="0.3"/>
    <row r="3" spans="1:14" customFormat="1" thickBot="1" x14ac:dyDescent="0.3">
      <c r="A3" s="6" t="s">
        <v>1</v>
      </c>
      <c r="B3" s="7"/>
      <c r="C3" s="7"/>
      <c r="D3" s="7"/>
      <c r="E3" s="7"/>
      <c r="F3" s="8"/>
      <c r="G3" s="8"/>
      <c r="H3" s="8"/>
      <c r="I3" s="8"/>
      <c r="J3" s="9"/>
    </row>
    <row r="4" spans="1:14" customFormat="1" ht="45.75" customHeight="1" x14ac:dyDescent="0.25">
      <c r="A4" s="10" t="s">
        <v>2</v>
      </c>
      <c r="B4" s="11" t="s">
        <v>3</v>
      </c>
      <c r="C4" s="11"/>
      <c r="D4" s="11"/>
      <c r="E4" s="11"/>
      <c r="F4" s="12"/>
      <c r="G4" s="12"/>
      <c r="H4" s="12"/>
      <c r="I4" s="12"/>
      <c r="J4" s="13"/>
    </row>
    <row r="5" spans="1:14" customFormat="1" ht="10.5" customHeight="1" x14ac:dyDescent="0.25">
      <c r="A5" s="14"/>
      <c r="B5" s="15"/>
      <c r="C5" s="15"/>
      <c r="D5" s="15"/>
      <c r="E5" s="16"/>
      <c r="F5" s="16"/>
      <c r="G5" s="16"/>
      <c r="H5" s="16"/>
      <c r="I5" s="16"/>
      <c r="J5" s="17"/>
    </row>
    <row r="6" spans="1:14" customFormat="1" ht="23.25" customHeight="1" x14ac:dyDescent="0.25">
      <c r="A6" s="18" t="s">
        <v>4</v>
      </c>
      <c r="B6" s="19" t="s">
        <v>5</v>
      </c>
      <c r="C6" s="20"/>
      <c r="D6" s="20"/>
      <c r="E6" s="21"/>
      <c r="F6" s="22" t="s">
        <v>6</v>
      </c>
      <c r="G6" s="22" t="s">
        <v>7</v>
      </c>
      <c r="H6" s="22" t="s">
        <v>8</v>
      </c>
      <c r="I6" s="23" t="s">
        <v>9</v>
      </c>
      <c r="J6" s="24" t="s">
        <v>10</v>
      </c>
    </row>
    <row r="7" spans="1:14" customFormat="1" ht="19.5" customHeight="1" x14ac:dyDescent="0.25">
      <c r="A7" s="18"/>
      <c r="B7" s="25"/>
      <c r="C7" s="26"/>
      <c r="D7" s="26"/>
      <c r="E7" s="27"/>
      <c r="F7" s="22"/>
      <c r="G7" s="22"/>
      <c r="H7" s="22"/>
      <c r="I7" s="28">
        <v>0.16</v>
      </c>
      <c r="J7" s="29"/>
    </row>
    <row r="8" spans="1:14" customFormat="1" ht="15" customHeight="1" x14ac:dyDescent="0.25">
      <c r="A8" s="30" t="s">
        <v>11</v>
      </c>
      <c r="B8" s="31" t="s">
        <v>12</v>
      </c>
      <c r="C8" s="32"/>
      <c r="D8" s="32"/>
      <c r="E8" s="33"/>
      <c r="F8" s="34" t="s">
        <v>13</v>
      </c>
      <c r="G8" s="34">
        <v>1</v>
      </c>
      <c r="H8" s="35"/>
      <c r="I8" s="36">
        <f t="shared" ref="I8:I13" si="0">+ROUND((H8*$I$7),0)</f>
        <v>0</v>
      </c>
      <c r="J8" s="37">
        <f>+ROUND((H8+I8),0)</f>
        <v>0</v>
      </c>
    </row>
    <row r="9" spans="1:14" customFormat="1" ht="15.75" x14ac:dyDescent="0.25">
      <c r="A9" s="30" t="s">
        <v>14</v>
      </c>
      <c r="B9" s="31" t="s">
        <v>15</v>
      </c>
      <c r="C9" s="32"/>
      <c r="D9" s="32"/>
      <c r="E9" s="33"/>
      <c r="F9" s="34" t="s">
        <v>13</v>
      </c>
      <c r="G9" s="34">
        <v>1</v>
      </c>
      <c r="H9" s="35"/>
      <c r="I9" s="36">
        <f t="shared" si="0"/>
        <v>0</v>
      </c>
      <c r="J9" s="37">
        <f t="shared" ref="J9:J13" si="1">+ROUND((H9+I9),0)</f>
        <v>0</v>
      </c>
    </row>
    <row r="10" spans="1:14" customFormat="1" ht="15.75" x14ac:dyDescent="0.25">
      <c r="A10" s="30" t="s">
        <v>16</v>
      </c>
      <c r="B10" s="31" t="s">
        <v>17</v>
      </c>
      <c r="C10" s="32"/>
      <c r="D10" s="32"/>
      <c r="E10" s="33"/>
      <c r="F10" s="34" t="s">
        <v>13</v>
      </c>
      <c r="G10" s="34">
        <v>1</v>
      </c>
      <c r="H10" s="35"/>
      <c r="I10" s="36">
        <f t="shared" si="0"/>
        <v>0</v>
      </c>
      <c r="J10" s="37">
        <f t="shared" si="1"/>
        <v>0</v>
      </c>
    </row>
    <row r="11" spans="1:14" customFormat="1" ht="15.75" x14ac:dyDescent="0.25">
      <c r="A11" s="30" t="s">
        <v>16</v>
      </c>
      <c r="B11" s="31" t="s">
        <v>18</v>
      </c>
      <c r="C11" s="32"/>
      <c r="D11" s="32"/>
      <c r="E11" s="33"/>
      <c r="F11" s="34" t="s">
        <v>13</v>
      </c>
      <c r="G11" s="34">
        <v>1</v>
      </c>
      <c r="H11" s="35"/>
      <c r="I11" s="36">
        <f t="shared" si="0"/>
        <v>0</v>
      </c>
      <c r="J11" s="37">
        <f t="shared" si="1"/>
        <v>0</v>
      </c>
    </row>
    <row r="12" spans="1:14" customFormat="1" ht="15.75" x14ac:dyDescent="0.25">
      <c r="A12" s="30" t="s">
        <v>19</v>
      </c>
      <c r="B12" s="31" t="s">
        <v>20</v>
      </c>
      <c r="C12" s="32"/>
      <c r="D12" s="32"/>
      <c r="E12" s="33"/>
      <c r="F12" s="34" t="s">
        <v>13</v>
      </c>
      <c r="G12" s="34">
        <v>1</v>
      </c>
      <c r="H12" s="35"/>
      <c r="I12" s="36">
        <f t="shared" si="0"/>
        <v>0</v>
      </c>
      <c r="J12" s="37">
        <f t="shared" si="1"/>
        <v>0</v>
      </c>
    </row>
    <row r="13" spans="1:14" customFormat="1" thickBot="1" x14ac:dyDescent="0.3">
      <c r="A13" s="38" t="s">
        <v>16</v>
      </c>
      <c r="B13" s="39" t="s">
        <v>21</v>
      </c>
      <c r="C13" s="40"/>
      <c r="D13" s="40"/>
      <c r="E13" s="41"/>
      <c r="F13" s="42" t="s">
        <v>13</v>
      </c>
      <c r="G13" s="42">
        <v>1</v>
      </c>
      <c r="H13" s="43"/>
      <c r="I13" s="44">
        <f t="shared" si="0"/>
        <v>0</v>
      </c>
      <c r="J13" s="45">
        <f t="shared" si="1"/>
        <v>0</v>
      </c>
    </row>
    <row r="14" spans="1:14" customFormat="1" thickBot="1" x14ac:dyDescent="0.3">
      <c r="A14" s="46" t="s">
        <v>22</v>
      </c>
      <c r="B14" s="47" t="s">
        <v>23</v>
      </c>
      <c r="C14" s="48"/>
      <c r="D14" s="48"/>
      <c r="E14" s="48"/>
      <c r="F14" s="48"/>
      <c r="G14" s="48"/>
      <c r="H14" s="48"/>
      <c r="I14" s="49"/>
      <c r="J14" s="50">
        <f>ROUND((+J8+J9+J10+J11+J12+J13),0)</f>
        <v>0</v>
      </c>
    </row>
    <row r="15" spans="1:14" customFormat="1" thickBot="1" x14ac:dyDescent="0.3">
      <c r="A15" s="51"/>
      <c r="B15" s="51"/>
      <c r="C15" s="51"/>
      <c r="D15" s="51"/>
      <c r="E15" s="51"/>
      <c r="F15" s="51"/>
      <c r="G15" s="51"/>
      <c r="H15" s="51"/>
      <c r="I15" s="51"/>
      <c r="J15" s="51"/>
    </row>
    <row r="16" spans="1:14" customFormat="1" thickBot="1" x14ac:dyDescent="0.3">
      <c r="A16" s="52" t="s">
        <v>24</v>
      </c>
      <c r="B16" s="53"/>
      <c r="C16" s="53"/>
      <c r="D16" s="53"/>
      <c r="E16" s="53"/>
      <c r="F16" s="53"/>
      <c r="G16" s="53"/>
      <c r="H16" s="53"/>
      <c r="I16" s="53"/>
      <c r="J16" s="54"/>
    </row>
    <row r="17" spans="1:10" customFormat="1" ht="29.25" customHeight="1" x14ac:dyDescent="0.25">
      <c r="A17" s="55" t="s">
        <v>2</v>
      </c>
      <c r="B17" s="56" t="s">
        <v>25</v>
      </c>
      <c r="C17" s="57"/>
      <c r="D17" s="57"/>
      <c r="E17" s="57"/>
      <c r="F17" s="57"/>
      <c r="G17" s="57"/>
      <c r="H17" s="57"/>
      <c r="I17" s="57"/>
      <c r="J17" s="58"/>
    </row>
    <row r="18" spans="1:10" customFormat="1" ht="12.75" customHeight="1" x14ac:dyDescent="0.25">
      <c r="A18" s="14"/>
      <c r="B18" s="15"/>
      <c r="C18" s="15"/>
      <c r="D18" s="15"/>
      <c r="E18" s="16"/>
      <c r="F18" s="16"/>
      <c r="G18" s="16"/>
      <c r="H18" s="16"/>
      <c r="I18" s="16"/>
      <c r="J18" s="17"/>
    </row>
    <row r="19" spans="1:10" s="63" customFormat="1" ht="15.75" customHeight="1" x14ac:dyDescent="0.25">
      <c r="A19" s="59" t="s">
        <v>4</v>
      </c>
      <c r="B19" s="60" t="s">
        <v>5</v>
      </c>
      <c r="C19" s="61" t="s">
        <v>6</v>
      </c>
      <c r="D19" s="61" t="s">
        <v>7</v>
      </c>
      <c r="E19" s="61" t="s">
        <v>26</v>
      </c>
      <c r="F19" s="62" t="s">
        <v>27</v>
      </c>
      <c r="G19" s="62"/>
      <c r="H19" s="62"/>
      <c r="I19" s="62"/>
      <c r="J19" s="29" t="s">
        <v>10</v>
      </c>
    </row>
    <row r="20" spans="1:10" s="63" customFormat="1" ht="15.75" customHeight="1" x14ac:dyDescent="0.25">
      <c r="A20" s="64"/>
      <c r="B20" s="18"/>
      <c r="C20" s="22"/>
      <c r="D20" s="22"/>
      <c r="E20" s="22"/>
      <c r="F20" s="23" t="s">
        <v>28</v>
      </c>
      <c r="G20" s="23" t="s">
        <v>29</v>
      </c>
      <c r="H20" s="23" t="s">
        <v>30</v>
      </c>
      <c r="I20" s="23" t="s">
        <v>9</v>
      </c>
      <c r="J20" s="65"/>
    </row>
    <row r="21" spans="1:10" s="63" customFormat="1" ht="15.75" customHeight="1" x14ac:dyDescent="0.25">
      <c r="A21" s="64"/>
      <c r="B21" s="18"/>
      <c r="C21" s="22"/>
      <c r="D21" s="22"/>
      <c r="E21" s="22"/>
      <c r="F21" s="66">
        <v>0.22</v>
      </c>
      <c r="G21" s="66"/>
      <c r="H21" s="66"/>
      <c r="I21" s="28">
        <v>0.16</v>
      </c>
      <c r="J21" s="65"/>
    </row>
    <row r="22" spans="1:10" customFormat="1" ht="15.75" customHeight="1" x14ac:dyDescent="0.25">
      <c r="A22" s="67" t="s">
        <v>31</v>
      </c>
      <c r="B22" s="30" t="s">
        <v>32</v>
      </c>
      <c r="C22" s="34" t="s">
        <v>13</v>
      </c>
      <c r="D22" s="34">
        <v>1</v>
      </c>
      <c r="E22" s="35"/>
      <c r="F22" s="68">
        <f t="shared" ref="F22:F27" si="2">+ROUND((E22*$F$21),0)</f>
        <v>0</v>
      </c>
      <c r="G22" s="68">
        <f t="shared" ref="G22:G27" si="3">+ROUND((E22*$G$21),0)</f>
        <v>0</v>
      </c>
      <c r="H22" s="68">
        <f t="shared" ref="H22:H27" si="4">+ROUND((E22*$H$21),0)</f>
        <v>0</v>
      </c>
      <c r="I22" s="68">
        <f t="shared" ref="I22:I27" si="5">+ROUND((H22*$I$21),0)</f>
        <v>0</v>
      </c>
      <c r="J22" s="69">
        <f>+ROUND((E22+F22+G22+H22+I22),0)</f>
        <v>0</v>
      </c>
    </row>
    <row r="23" spans="1:10" customFormat="1" ht="15.75" customHeight="1" x14ac:dyDescent="0.25">
      <c r="A23" s="67" t="s">
        <v>33</v>
      </c>
      <c r="B23" s="30" t="s">
        <v>34</v>
      </c>
      <c r="C23" s="34" t="s">
        <v>13</v>
      </c>
      <c r="D23" s="34">
        <v>1</v>
      </c>
      <c r="E23" s="35"/>
      <c r="F23" s="68">
        <f t="shared" si="2"/>
        <v>0</v>
      </c>
      <c r="G23" s="68">
        <f t="shared" si="3"/>
        <v>0</v>
      </c>
      <c r="H23" s="68">
        <f t="shared" si="4"/>
        <v>0</v>
      </c>
      <c r="I23" s="68">
        <f t="shared" si="5"/>
        <v>0</v>
      </c>
      <c r="J23" s="69">
        <f t="shared" ref="J23:J27" si="6">+ROUND((E23+F23+G23+H23+I23),0)</f>
        <v>0</v>
      </c>
    </row>
    <row r="24" spans="1:10" customFormat="1" ht="15.75" customHeight="1" x14ac:dyDescent="0.25">
      <c r="A24" s="67" t="s">
        <v>35</v>
      </c>
      <c r="B24" s="30" t="s">
        <v>36</v>
      </c>
      <c r="C24" s="34" t="s">
        <v>13</v>
      </c>
      <c r="D24" s="34">
        <v>1</v>
      </c>
      <c r="E24" s="35"/>
      <c r="F24" s="68">
        <f t="shared" si="2"/>
        <v>0</v>
      </c>
      <c r="G24" s="68">
        <f t="shared" si="3"/>
        <v>0</v>
      </c>
      <c r="H24" s="68">
        <f t="shared" si="4"/>
        <v>0</v>
      </c>
      <c r="I24" s="68">
        <f t="shared" si="5"/>
        <v>0</v>
      </c>
      <c r="J24" s="69">
        <f t="shared" si="6"/>
        <v>0</v>
      </c>
    </row>
    <row r="25" spans="1:10" customFormat="1" ht="15.75" customHeight="1" x14ac:dyDescent="0.25">
      <c r="A25" s="67" t="s">
        <v>35</v>
      </c>
      <c r="B25" s="30" t="s">
        <v>37</v>
      </c>
      <c r="C25" s="34" t="s">
        <v>13</v>
      </c>
      <c r="D25" s="34">
        <v>1</v>
      </c>
      <c r="E25" s="35"/>
      <c r="F25" s="68">
        <f t="shared" si="2"/>
        <v>0</v>
      </c>
      <c r="G25" s="68">
        <f t="shared" si="3"/>
        <v>0</v>
      </c>
      <c r="H25" s="68">
        <f t="shared" si="4"/>
        <v>0</v>
      </c>
      <c r="I25" s="68">
        <f t="shared" si="5"/>
        <v>0</v>
      </c>
      <c r="J25" s="69">
        <f t="shared" si="6"/>
        <v>0</v>
      </c>
    </row>
    <row r="26" spans="1:10" customFormat="1" ht="15.75" customHeight="1" x14ac:dyDescent="0.25">
      <c r="A26" s="67" t="s">
        <v>35</v>
      </c>
      <c r="B26" s="30" t="s">
        <v>38</v>
      </c>
      <c r="C26" s="34" t="s">
        <v>13</v>
      </c>
      <c r="D26" s="34">
        <v>1</v>
      </c>
      <c r="E26" s="35"/>
      <c r="F26" s="68">
        <f t="shared" si="2"/>
        <v>0</v>
      </c>
      <c r="G26" s="68">
        <f t="shared" si="3"/>
        <v>0</v>
      </c>
      <c r="H26" s="68">
        <f t="shared" si="4"/>
        <v>0</v>
      </c>
      <c r="I26" s="68">
        <f t="shared" si="5"/>
        <v>0</v>
      </c>
      <c r="J26" s="69">
        <f t="shared" si="6"/>
        <v>0</v>
      </c>
    </row>
    <row r="27" spans="1:10" customFormat="1" ht="15.75" customHeight="1" thickBot="1" x14ac:dyDescent="0.3">
      <c r="A27" s="70" t="s">
        <v>39</v>
      </c>
      <c r="B27" s="38" t="s">
        <v>20</v>
      </c>
      <c r="C27" s="42" t="s">
        <v>13</v>
      </c>
      <c r="D27" s="42">
        <v>1</v>
      </c>
      <c r="E27" s="43"/>
      <c r="F27" s="71">
        <f t="shared" si="2"/>
        <v>0</v>
      </c>
      <c r="G27" s="71">
        <f t="shared" si="3"/>
        <v>0</v>
      </c>
      <c r="H27" s="71">
        <f t="shared" si="4"/>
        <v>0</v>
      </c>
      <c r="I27" s="71">
        <f t="shared" si="5"/>
        <v>0</v>
      </c>
      <c r="J27" s="72">
        <f t="shared" si="6"/>
        <v>0</v>
      </c>
    </row>
    <row r="28" spans="1:10" s="77" customFormat="1" thickBot="1" x14ac:dyDescent="0.3">
      <c r="A28" s="46">
        <v>2</v>
      </c>
      <c r="B28" s="73" t="s">
        <v>40</v>
      </c>
      <c r="C28" s="74"/>
      <c r="D28" s="74"/>
      <c r="E28" s="75"/>
      <c r="F28" s="75"/>
      <c r="G28" s="75"/>
      <c r="H28" s="75"/>
      <c r="I28" s="76"/>
      <c r="J28" s="50">
        <f>ROUND((+J22+J23+J24+J25+J26+J27),0)</f>
        <v>0</v>
      </c>
    </row>
    <row r="29" spans="1:10" customFormat="1" ht="9.75" customHeight="1" thickBot="1" x14ac:dyDescent="0.3">
      <c r="A29" s="78"/>
      <c r="B29" s="79"/>
      <c r="C29" s="79"/>
      <c r="D29" s="79"/>
      <c r="E29" s="80"/>
      <c r="F29" s="80"/>
      <c r="G29" s="80"/>
      <c r="H29" s="80"/>
      <c r="I29" s="51"/>
      <c r="J29" s="51"/>
    </row>
    <row r="30" spans="1:10" s="85" customFormat="1" ht="19.5" thickBot="1" x14ac:dyDescent="0.35">
      <c r="A30" s="81" t="s">
        <v>41</v>
      </c>
      <c r="B30" s="82"/>
      <c r="C30" s="82"/>
      <c r="D30" s="82"/>
      <c r="E30" s="82"/>
      <c r="F30" s="83"/>
      <c r="G30" s="83"/>
      <c r="H30" s="83"/>
      <c r="I30" s="83"/>
      <c r="J30" s="84">
        <f>+J28+J14</f>
        <v>0</v>
      </c>
    </row>
    <row r="31" spans="1:10" customFormat="1" ht="9.75" customHeight="1" x14ac:dyDescent="0.25">
      <c r="A31" s="86"/>
      <c r="B31" s="87"/>
      <c r="C31" s="87"/>
      <c r="D31" s="87"/>
      <c r="E31" s="88"/>
      <c r="F31" s="88"/>
      <c r="G31" s="88"/>
      <c r="H31" s="88"/>
    </row>
    <row r="32" spans="1:10" s="92" customFormat="1" ht="9.75" customHeight="1" x14ac:dyDescent="0.25">
      <c r="A32" s="89"/>
      <c r="B32" s="90"/>
      <c r="C32" s="90"/>
      <c r="D32" s="90"/>
      <c r="E32" s="91"/>
      <c r="F32" s="91"/>
      <c r="G32" s="91"/>
      <c r="H32" s="91"/>
    </row>
    <row r="33" spans="1:3" x14ac:dyDescent="0.3">
      <c r="A33" s="93"/>
      <c r="B33" s="93"/>
      <c r="C33" s="94"/>
    </row>
    <row r="34" spans="1:3" x14ac:dyDescent="0.3">
      <c r="A34" s="93"/>
      <c r="B34" s="93"/>
      <c r="C34" s="94"/>
    </row>
    <row r="35" spans="1:3" x14ac:dyDescent="0.3">
      <c r="A35" s="93"/>
      <c r="B35" s="93"/>
      <c r="C35" s="94"/>
    </row>
    <row r="36" spans="1:3" x14ac:dyDescent="0.3">
      <c r="A36" s="93"/>
      <c r="B36" s="93"/>
      <c r="C36" s="94"/>
    </row>
    <row r="37" spans="1:3" x14ac:dyDescent="0.3">
      <c r="A37" s="93"/>
      <c r="B37" s="93"/>
      <c r="C37" s="94"/>
    </row>
    <row r="38" spans="1:3" x14ac:dyDescent="0.3">
      <c r="A38" s="93"/>
      <c r="B38" s="93"/>
      <c r="C38" s="94"/>
    </row>
    <row r="39" spans="1:3" x14ac:dyDescent="0.3">
      <c r="A39" s="93"/>
      <c r="B39" s="93"/>
      <c r="C39" s="94"/>
    </row>
    <row r="40" spans="1:3" x14ac:dyDescent="0.3">
      <c r="A40" s="93"/>
      <c r="B40" s="93"/>
      <c r="C40" s="94"/>
    </row>
  </sheetData>
  <sheetProtection password="A699" sheet="1" objects="1" scenarios="1"/>
  <dataConsolidate/>
  <mergeCells count="26">
    <mergeCell ref="A30:E30"/>
    <mergeCell ref="B14:I14"/>
    <mergeCell ref="A16:J16"/>
    <mergeCell ref="B17:J17"/>
    <mergeCell ref="A19:A21"/>
    <mergeCell ref="B19:B21"/>
    <mergeCell ref="C19:C21"/>
    <mergeCell ref="D19:D21"/>
    <mergeCell ref="E19:E21"/>
    <mergeCell ref="F19:I19"/>
    <mergeCell ref="J19:J21"/>
    <mergeCell ref="B8:E8"/>
    <mergeCell ref="B9:E9"/>
    <mergeCell ref="B10:E10"/>
    <mergeCell ref="B11:E11"/>
    <mergeCell ref="B12:E12"/>
    <mergeCell ref="B13:E13"/>
    <mergeCell ref="A1:J1"/>
    <mergeCell ref="A3:J3"/>
    <mergeCell ref="B4:J4"/>
    <mergeCell ref="A6:A7"/>
    <mergeCell ref="B6:E7"/>
    <mergeCell ref="F6:F7"/>
    <mergeCell ref="G6:G7"/>
    <mergeCell ref="H6:H7"/>
    <mergeCell ref="J6:J7"/>
  </mergeCells>
  <pageMargins left="0.70866141732283472" right="0.70866141732283472" top="0.74803149606299213" bottom="0.74803149606299213" header="0.31496062992125984" footer="0.31496062992125984"/>
  <pageSetup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G3</vt:lpstr>
      <vt:lpstr>'A G3'!Área_de_impresión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 ELOY CUAMA VALENCIA</dc:creator>
  <cp:lastModifiedBy>ARLEN ELOY CUAMA VALENCIA</cp:lastModifiedBy>
  <dcterms:created xsi:type="dcterms:W3CDTF">2015-07-04T00:56:17Z</dcterms:created>
  <dcterms:modified xsi:type="dcterms:W3CDTF">2015-07-04T01:01:09Z</dcterms:modified>
</cp:coreProperties>
</file>