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NFRAESTRUCTURA\JORNADA UNICA\5. CONVOCATORIAS\PAF – JU02 - G02DC - 2015\"/>
    </mc:Choice>
  </mc:AlternateContent>
  <bookViews>
    <workbookView xWindow="0" yWindow="0" windowWidth="24000" windowHeight="9135"/>
  </bookViews>
  <sheets>
    <sheet name="A G2" sheetId="1" r:id="rId1"/>
  </sheets>
  <definedNames>
    <definedName name="_xlnm.Print_Area" localSheetId="0">'A G2'!$A$1:$J$30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/>
  <c r="J13" i="1" s="1"/>
  <c r="I8" i="1"/>
  <c r="J8" i="1"/>
  <c r="I9" i="1"/>
  <c r="J9" i="1"/>
  <c r="I10" i="1"/>
  <c r="J10" i="1"/>
  <c r="I11" i="1"/>
  <c r="J11" i="1"/>
  <c r="I12" i="1"/>
  <c r="J12" i="1"/>
  <c r="F21" i="1"/>
  <c r="G21" i="1"/>
  <c r="H21" i="1"/>
  <c r="I21" i="1" s="1"/>
  <c r="F22" i="1"/>
  <c r="G22" i="1"/>
  <c r="J22" i="1" s="1"/>
  <c r="H22" i="1"/>
  <c r="I22" i="1"/>
  <c r="F23" i="1"/>
  <c r="G23" i="1"/>
  <c r="H23" i="1"/>
  <c r="I23" i="1"/>
  <c r="J23" i="1"/>
  <c r="F24" i="1"/>
  <c r="G24" i="1"/>
  <c r="J24" i="1" s="1"/>
  <c r="H24" i="1"/>
  <c r="I24" i="1"/>
  <c r="F25" i="1"/>
  <c r="G25" i="1"/>
  <c r="H25" i="1"/>
  <c r="I25" i="1" s="1"/>
  <c r="F26" i="1"/>
  <c r="G26" i="1"/>
  <c r="J26" i="1" s="1"/>
  <c r="H26" i="1"/>
  <c r="I26" i="1"/>
  <c r="J25" i="1" l="1"/>
  <c r="J21" i="1"/>
  <c r="J27" i="1" s="1"/>
  <c r="J29" i="1" s="1"/>
</calcChain>
</file>

<file path=xl/sharedStrings.xml><?xml version="1.0" encoding="utf-8"?>
<sst xmlns="http://schemas.openxmlformats.org/spreadsheetml/2006/main" count="65" uniqueCount="33">
  <si>
    <t>VALOR TOTAL OFERTA (1+2)</t>
  </si>
  <si>
    <t>TOTAL OBRAS COSTOS DIRECTOS E INDIRECTOS</t>
  </si>
  <si>
    <t>GLB</t>
  </si>
  <si>
    <t>IE DEL VALLE SEDE JULIO CESAR ARCE</t>
  </si>
  <si>
    <t>PALMIRA (VALLE)</t>
  </si>
  <si>
    <t>IE La Merced sede Principal</t>
  </si>
  <si>
    <t>CALI (VALLE)</t>
  </si>
  <si>
    <t>ALFONSO LOPEZ PUMAREJO SEDE MERCEDES ABREGO</t>
  </si>
  <si>
    <t>JAMUNDÍ (VALLE)</t>
  </si>
  <si>
    <t>ALFREDO BONILLA MONTAÑO SEDE MARIA INMACULADA</t>
  </si>
  <si>
    <t>ALFREDO BONILLA MONTAÑO</t>
  </si>
  <si>
    <t>IE ECOTURISTICA LITORAL PACIFICO DE NUQUI</t>
  </si>
  <si>
    <t>CHOCO (NUQUÍ)</t>
  </si>
  <si>
    <t>IVA</t>
  </si>
  <si>
    <t>U</t>
  </si>
  <si>
    <t>I</t>
  </si>
  <si>
    <t>A</t>
  </si>
  <si>
    <t>Vr. PARCIAL</t>
  </si>
  <si>
    <t>COSTOS INDIRECTOS E IVA/UTILIDAD</t>
  </si>
  <si>
    <t>Vr. COSTO DIRECTO</t>
  </si>
  <si>
    <t>CANTIDAD</t>
  </si>
  <si>
    <t>UND</t>
  </si>
  <si>
    <t>INSTITUCIÓN EDUCATIVA/PROYECTO</t>
  </si>
  <si>
    <t>ETC</t>
  </si>
  <si>
    <t>CONSTRUCCIÓN Y PUESTA EN FUNCIONAMIENTO DE LAS OBRAS DE INFRAESTRUCTURA EDUCATIVA - BICADAS LOS DEPARTAMENTOS DE CHOCÓ Y VALLE DEL CAUCA GRUPO 02</t>
  </si>
  <si>
    <t>DESCRIPCION: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</si>
  <si>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</si>
  <si>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VALOR TOTAL DE LA ETAPA 1 DE DIAGNOSTICOS, ESTUDIOS TECNICOS, AJUSTES A DISEÑOS O DISEÑOS INTEGRALES</t>
  </si>
  <si>
    <t>1.</t>
  </si>
  <si>
    <t>Vr. UNITARIO</t>
  </si>
  <si>
    <t xml:space="preserve">ELABORACIÓN DE DIAGNOSTICOS, ESTUDIOS TECNICOS, AJUSTES A DISEÑOS O DISEÑOS INTEGRALES PARA LA CONSTRUCCIÓN Y PUESTA EN FUNCIONAMIENTO DE LAS OBRAS DE INFRAESTRUCTURA EDUCATIVA - UBICADAS LOS DEPARTAMENTOS DE CHOCÓ Y VALLE DEL CAUCA GRUPO 02. </t>
  </si>
  <si>
    <t>1.       ETAPA 1,  DE EJECUCIÓN DE DIAGNOSTICOS, ESTUDIOS TECNICOS, AJUSTES A DISEÑOS O DISEÑOS INTEGRALES</t>
  </si>
  <si>
    <t>FORMATO 4
PROPUESTA ECONOMICA
CONVOCATORIA No. PAF – JU02 - G02DC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</si>
</sst>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9" fontId="3" fillId="0" borderId="0" xfId="2" applyFont="1"/>
    <xf numFmtId="43" fontId="3" fillId="0" borderId="0" xfId="1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/>
    <xf numFmtId="9" fontId="4" fillId="0" borderId="0" xfId="2" applyFont="1"/>
    <xf numFmtId="43" fontId="4" fillId="0" borderId="0" xfId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/>
    <xf numFmtId="4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/>
    <xf numFmtId="43" fontId="7" fillId="3" borderId="2" xfId="0" applyNumberFormat="1" applyFont="1" applyFill="1" applyBorder="1" applyAlignment="1">
      <alignment vertical="center"/>
    </xf>
    <xf numFmtId="0" fontId="7" fillId="3" borderId="5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 wrapText="1"/>
    </xf>
    <xf numFmtId="43" fontId="4" fillId="0" borderId="7" xfId="1" applyNumberFormat="1" applyFont="1" applyFill="1" applyBorder="1"/>
    <xf numFmtId="43" fontId="4" fillId="0" borderId="8" xfId="1" applyFont="1" applyFill="1" applyBorder="1"/>
    <xf numFmtId="0" fontId="4" fillId="0" borderId="9" xfId="0" applyFont="1" applyBorder="1" applyAlignment="1">
      <alignment horizontal="center" vertical="center" wrapText="1"/>
    </xf>
    <xf numFmtId="43" fontId="8" fillId="0" borderId="9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3" fontId="4" fillId="0" borderId="11" xfId="1" applyNumberFormat="1" applyFont="1" applyFill="1" applyBorder="1"/>
    <xf numFmtId="43" fontId="4" fillId="0" borderId="12" xfId="1" applyFont="1" applyFill="1" applyBorder="1"/>
    <xf numFmtId="0" fontId="4" fillId="0" borderId="13" xfId="0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9" fontId="6" fillId="3" borderId="13" xfId="2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3" fontId="6" fillId="3" borderId="13" xfId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19" xfId="0" applyFont="1" applyBorder="1"/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justify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3" fontId="4" fillId="0" borderId="11" xfId="1" applyNumberFormat="1" applyFont="1" applyBorder="1"/>
    <xf numFmtId="43" fontId="4" fillId="0" borderId="8" xfId="1" applyNumberFormat="1" applyFont="1" applyBorder="1"/>
    <xf numFmtId="43" fontId="8" fillId="0" borderId="9" xfId="0" applyNumberFormat="1" applyFont="1" applyBorder="1" applyAlignment="1">
      <alignment horizontal="left" vertical="center" wrapText="1"/>
    </xf>
    <xf numFmtId="43" fontId="4" fillId="0" borderId="12" xfId="1" applyNumberFormat="1" applyFont="1" applyBorder="1"/>
    <xf numFmtId="43" fontId="8" fillId="0" borderId="13" xfId="0" applyNumberFormat="1" applyFont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9" fontId="2" fillId="0" borderId="0" xfId="2" applyFont="1"/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 wrapText="1"/>
    </xf>
    <xf numFmtId="43" fontId="4" fillId="4" borderId="13" xfId="1" applyFont="1" applyFill="1" applyBorder="1" applyAlignment="1" applyProtection="1">
      <alignment horizontal="center" vertical="center" wrapText="1"/>
      <protection locked="0"/>
    </xf>
    <xf numFmtId="43" fontId="4" fillId="4" borderId="9" xfId="1" applyFont="1" applyFill="1" applyBorder="1" applyAlignment="1" applyProtection="1">
      <alignment horizontal="center" vertical="center" wrapText="1"/>
      <protection locked="0"/>
    </xf>
    <xf numFmtId="9" fontId="6" fillId="4" borderId="13" xfId="2" applyFont="1" applyFill="1" applyBorder="1" applyAlignment="1" applyProtection="1">
      <alignment horizontal="center" vertical="center" wrapText="1"/>
      <protection locked="0"/>
    </xf>
    <xf numFmtId="43" fontId="4" fillId="4" borderId="13" xfId="1" applyNumberFormat="1" applyFont="1" applyFill="1" applyBorder="1" applyProtection="1">
      <protection locked="0"/>
    </xf>
    <xf numFmtId="43" fontId="4" fillId="4" borderId="9" xfId="1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37"/>
  <sheetViews>
    <sheetView tabSelected="1" zoomScale="75" zoomScaleNormal="75" workbookViewId="0">
      <selection activeCell="B10" sqref="B10:E10"/>
    </sheetView>
  </sheetViews>
  <sheetFormatPr baseColWidth="10" defaultColWidth="11.42578125" defaultRowHeight="16.5" x14ac:dyDescent="0.3"/>
  <cols>
    <col min="1" max="1" width="23" style="7" customWidth="1"/>
    <col min="2" max="2" width="66.5703125" style="6" customWidth="1"/>
    <col min="3" max="3" width="12.28515625" style="5" customWidth="1"/>
    <col min="4" max="4" width="12.28515625" style="4" customWidth="1"/>
    <col min="5" max="5" width="20" style="4" customWidth="1"/>
    <col min="6" max="8" width="16.85546875" style="4" customWidth="1"/>
    <col min="9" max="9" width="16.85546875" style="3" customWidth="1"/>
    <col min="10" max="10" width="21.140625" style="3" customWidth="1"/>
    <col min="11" max="11" width="6" style="2" customWidth="1"/>
    <col min="12" max="16384" width="11.42578125" style="1"/>
  </cols>
  <sheetData>
    <row r="1" spans="1:12" ht="69" customHeight="1" thickBot="1" x14ac:dyDescent="0.35">
      <c r="A1" s="86" t="s">
        <v>32</v>
      </c>
      <c r="B1" s="85"/>
      <c r="C1" s="85"/>
      <c r="D1" s="85"/>
      <c r="E1" s="85"/>
      <c r="F1" s="85"/>
      <c r="G1" s="85"/>
      <c r="H1" s="85"/>
      <c r="I1" s="85"/>
      <c r="J1" s="84"/>
      <c r="K1" s="83"/>
    </row>
    <row r="2" spans="1:12" customFormat="1" thickBot="1" x14ac:dyDescent="0.3">
      <c r="A2" s="82" t="s">
        <v>31</v>
      </c>
      <c r="B2" s="81"/>
      <c r="C2" s="81"/>
      <c r="D2" s="81"/>
      <c r="E2" s="81"/>
      <c r="F2" s="81"/>
      <c r="G2" s="81"/>
      <c r="H2" s="81"/>
      <c r="I2" s="81"/>
      <c r="J2" s="80"/>
      <c r="K2" s="8"/>
      <c r="L2" s="8"/>
    </row>
    <row r="3" spans="1:12" customFormat="1" ht="42" customHeight="1" x14ac:dyDescent="0.25">
      <c r="A3" s="79" t="s">
        <v>25</v>
      </c>
      <c r="B3" s="78" t="s">
        <v>30</v>
      </c>
      <c r="C3" s="78"/>
      <c r="D3" s="78"/>
      <c r="E3" s="78"/>
      <c r="F3" s="78"/>
      <c r="G3" s="78"/>
      <c r="H3" s="78"/>
      <c r="I3" s="78"/>
      <c r="J3" s="77"/>
      <c r="K3" s="8"/>
      <c r="L3" s="8"/>
    </row>
    <row r="4" spans="1:12" customFormat="1" ht="7.5" customHeight="1" x14ac:dyDescent="0.25">
      <c r="A4" s="53"/>
      <c r="B4" s="52"/>
      <c r="C4" s="52"/>
      <c r="D4" s="52"/>
      <c r="E4" s="52"/>
      <c r="F4" s="52"/>
      <c r="G4" s="52"/>
      <c r="H4" s="52"/>
      <c r="I4" s="51"/>
      <c r="J4" s="50"/>
      <c r="K4" s="8"/>
      <c r="L4" s="8"/>
    </row>
    <row r="5" spans="1:12" customFormat="1" ht="19.5" customHeight="1" x14ac:dyDescent="0.25">
      <c r="A5" s="42" t="s">
        <v>23</v>
      </c>
      <c r="B5" s="76" t="s">
        <v>22</v>
      </c>
      <c r="C5" s="75"/>
      <c r="D5" s="75"/>
      <c r="E5" s="74"/>
      <c r="F5" s="41" t="s">
        <v>21</v>
      </c>
      <c r="G5" s="41" t="s">
        <v>20</v>
      </c>
      <c r="H5" s="41" t="s">
        <v>29</v>
      </c>
      <c r="I5" s="44" t="s">
        <v>13</v>
      </c>
      <c r="J5" s="73" t="s">
        <v>17</v>
      </c>
      <c r="K5" s="8"/>
      <c r="L5" s="8"/>
    </row>
    <row r="6" spans="1:12" customFormat="1" ht="19.5" customHeight="1" x14ac:dyDescent="0.25">
      <c r="A6" s="42"/>
      <c r="B6" s="72"/>
      <c r="C6" s="71"/>
      <c r="D6" s="71"/>
      <c r="E6" s="70"/>
      <c r="F6" s="41"/>
      <c r="G6" s="41"/>
      <c r="H6" s="41"/>
      <c r="I6" s="40">
        <v>0.16</v>
      </c>
      <c r="J6" s="45"/>
      <c r="K6" s="8"/>
      <c r="L6" s="8"/>
    </row>
    <row r="7" spans="1:12" customFormat="1" ht="19.5" customHeight="1" x14ac:dyDescent="0.25">
      <c r="A7" s="38" t="s">
        <v>12</v>
      </c>
      <c r="B7" s="69" t="s">
        <v>11</v>
      </c>
      <c r="C7" s="69"/>
      <c r="D7" s="69"/>
      <c r="E7" s="69"/>
      <c r="F7" s="36" t="s">
        <v>2</v>
      </c>
      <c r="G7" s="36">
        <v>1</v>
      </c>
      <c r="H7" s="87"/>
      <c r="I7" s="68">
        <f>+ROUND((H7*$I$6),0)</f>
        <v>0</v>
      </c>
      <c r="J7" s="65">
        <f>+ROUND((H7+I7),0)</f>
        <v>0</v>
      </c>
      <c r="K7" s="8"/>
      <c r="L7" s="8"/>
    </row>
    <row r="8" spans="1:12" customFormat="1" ht="19.5" customHeight="1" x14ac:dyDescent="0.25">
      <c r="A8" s="38" t="s">
        <v>8</v>
      </c>
      <c r="B8" s="69" t="s">
        <v>10</v>
      </c>
      <c r="C8" s="69"/>
      <c r="D8" s="69"/>
      <c r="E8" s="69"/>
      <c r="F8" s="36" t="s">
        <v>2</v>
      </c>
      <c r="G8" s="36">
        <v>1</v>
      </c>
      <c r="H8" s="87"/>
      <c r="I8" s="68">
        <f>+ROUND((H8*$I$6),0)</f>
        <v>0</v>
      </c>
      <c r="J8" s="65">
        <f>+ROUND((H8+I8),0)</f>
        <v>0</v>
      </c>
      <c r="K8" s="8"/>
      <c r="L8" s="8"/>
    </row>
    <row r="9" spans="1:12" customFormat="1" ht="19.5" customHeight="1" x14ac:dyDescent="0.25">
      <c r="A9" s="38" t="s">
        <v>8</v>
      </c>
      <c r="B9" s="69" t="s">
        <v>9</v>
      </c>
      <c r="C9" s="69"/>
      <c r="D9" s="69"/>
      <c r="E9" s="69"/>
      <c r="F9" s="36" t="s">
        <v>2</v>
      </c>
      <c r="G9" s="36">
        <v>1</v>
      </c>
      <c r="H9" s="87"/>
      <c r="I9" s="68">
        <f>+ROUND((H9*$I$6),0)</f>
        <v>0</v>
      </c>
      <c r="J9" s="65">
        <f>+ROUND((H9+I9),0)</f>
        <v>0</v>
      </c>
      <c r="K9" s="8"/>
      <c r="L9" s="8"/>
    </row>
    <row r="10" spans="1:12" customFormat="1" ht="19.5" customHeight="1" x14ac:dyDescent="0.25">
      <c r="A10" s="38" t="s">
        <v>8</v>
      </c>
      <c r="B10" s="69" t="s">
        <v>7</v>
      </c>
      <c r="C10" s="69"/>
      <c r="D10" s="69"/>
      <c r="E10" s="69"/>
      <c r="F10" s="36" t="s">
        <v>2</v>
      </c>
      <c r="G10" s="36">
        <v>1</v>
      </c>
      <c r="H10" s="87"/>
      <c r="I10" s="68">
        <f>+ROUND((H10*$I$6),0)</f>
        <v>0</v>
      </c>
      <c r="J10" s="65">
        <f>+ROUND((H10+I10),0)</f>
        <v>0</v>
      </c>
      <c r="K10" s="8"/>
      <c r="L10" s="8"/>
    </row>
    <row r="11" spans="1:12" customFormat="1" ht="19.5" customHeight="1" x14ac:dyDescent="0.25">
      <c r="A11" s="38" t="s">
        <v>6</v>
      </c>
      <c r="B11" s="69" t="s">
        <v>5</v>
      </c>
      <c r="C11" s="69"/>
      <c r="D11" s="69"/>
      <c r="E11" s="69"/>
      <c r="F11" s="36" t="s">
        <v>2</v>
      </c>
      <c r="G11" s="36">
        <v>1</v>
      </c>
      <c r="H11" s="87"/>
      <c r="I11" s="68">
        <f>+ROUND((H11*$I$6),0)</f>
        <v>0</v>
      </c>
      <c r="J11" s="65">
        <f>+ROUND((H11+I11),0)</f>
        <v>0</v>
      </c>
      <c r="K11" s="8"/>
      <c r="L11" s="8"/>
    </row>
    <row r="12" spans="1:12" customFormat="1" ht="19.5" customHeight="1" thickBot="1" x14ac:dyDescent="0.3">
      <c r="A12" s="33" t="s">
        <v>4</v>
      </c>
      <c r="B12" s="67" t="s">
        <v>3</v>
      </c>
      <c r="C12" s="67"/>
      <c r="D12" s="67"/>
      <c r="E12" s="67"/>
      <c r="F12" s="31" t="s">
        <v>2</v>
      </c>
      <c r="G12" s="31">
        <v>1</v>
      </c>
      <c r="H12" s="88"/>
      <c r="I12" s="66">
        <f>+ROUND((H12*$I$6),0)</f>
        <v>0</v>
      </c>
      <c r="J12" s="65">
        <f>+ROUND((H12+I12),0)</f>
        <v>0</v>
      </c>
      <c r="K12" s="8"/>
      <c r="L12" s="8"/>
    </row>
    <row r="13" spans="1:12" customFormat="1" thickBot="1" x14ac:dyDescent="0.3">
      <c r="A13" s="28" t="s">
        <v>28</v>
      </c>
      <c r="B13" s="64" t="s">
        <v>27</v>
      </c>
      <c r="C13" s="63"/>
      <c r="D13" s="63"/>
      <c r="E13" s="63"/>
      <c r="F13" s="63"/>
      <c r="G13" s="63"/>
      <c r="H13" s="63"/>
      <c r="I13" s="62"/>
      <c r="J13" s="23">
        <f>ROUND((+J7+J8+J9+J10+J11+J12),0)</f>
        <v>0</v>
      </c>
      <c r="K13" s="8"/>
      <c r="L13" s="8"/>
    </row>
    <row r="14" spans="1:12" customFormat="1" thickBot="1" x14ac:dyDescent="0.3">
      <c r="A14" s="8"/>
      <c r="B14" s="8"/>
      <c r="C14" s="61"/>
      <c r="D14" s="8"/>
      <c r="E14" s="8"/>
      <c r="F14" s="8"/>
      <c r="G14" s="8"/>
      <c r="H14" s="8"/>
      <c r="I14" s="8"/>
      <c r="J14" s="8"/>
      <c r="K14" s="8"/>
      <c r="L14" s="8"/>
    </row>
    <row r="15" spans="1:12" customFormat="1" ht="15" customHeight="1" thickBot="1" x14ac:dyDescent="0.3">
      <c r="A15" s="60" t="s">
        <v>26</v>
      </c>
      <c r="B15" s="59"/>
      <c r="C15" s="59"/>
      <c r="D15" s="59"/>
      <c r="E15" s="59"/>
      <c r="F15" s="59"/>
      <c r="G15" s="59"/>
      <c r="H15" s="59"/>
      <c r="I15" s="59"/>
      <c r="J15" s="58"/>
      <c r="K15" s="8"/>
      <c r="L15" s="8"/>
    </row>
    <row r="16" spans="1:12" customFormat="1" ht="21" customHeight="1" x14ac:dyDescent="0.25">
      <c r="A16" s="57" t="s">
        <v>25</v>
      </c>
      <c r="B16" s="56" t="s">
        <v>24</v>
      </c>
      <c r="C16" s="55"/>
      <c r="D16" s="55"/>
      <c r="E16" s="55"/>
      <c r="F16" s="55"/>
      <c r="G16" s="55"/>
      <c r="H16" s="55"/>
      <c r="I16" s="55"/>
      <c r="J16" s="54"/>
      <c r="K16" s="8"/>
      <c r="L16" s="8"/>
    </row>
    <row r="17" spans="1:12" customFormat="1" ht="12.75" customHeight="1" x14ac:dyDescent="0.25">
      <c r="A17" s="53"/>
      <c r="B17" s="52"/>
      <c r="C17" s="52"/>
      <c r="D17" s="52"/>
      <c r="E17" s="51"/>
      <c r="F17" s="51"/>
      <c r="G17" s="51"/>
      <c r="H17" s="51"/>
      <c r="I17" s="51"/>
      <c r="J17" s="50"/>
      <c r="K17" s="8"/>
      <c r="L17" s="8"/>
    </row>
    <row r="18" spans="1:12" s="8" customFormat="1" ht="15.75" customHeight="1" x14ac:dyDescent="0.25">
      <c r="A18" s="49" t="s">
        <v>23</v>
      </c>
      <c r="B18" s="48" t="s">
        <v>22</v>
      </c>
      <c r="C18" s="47" t="s">
        <v>21</v>
      </c>
      <c r="D18" s="47" t="s">
        <v>20</v>
      </c>
      <c r="E18" s="47" t="s">
        <v>19</v>
      </c>
      <c r="F18" s="46" t="s">
        <v>18</v>
      </c>
      <c r="G18" s="46"/>
      <c r="H18" s="46"/>
      <c r="I18" s="46"/>
      <c r="J18" s="45" t="s">
        <v>17</v>
      </c>
    </row>
    <row r="19" spans="1:12" s="8" customFormat="1" ht="15.75" customHeight="1" x14ac:dyDescent="0.25">
      <c r="A19" s="43"/>
      <c r="B19" s="42"/>
      <c r="C19" s="41"/>
      <c r="D19" s="41"/>
      <c r="E19" s="41"/>
      <c r="F19" s="44" t="s">
        <v>16</v>
      </c>
      <c r="G19" s="44" t="s">
        <v>15</v>
      </c>
      <c r="H19" s="44" t="s">
        <v>14</v>
      </c>
      <c r="I19" s="44" t="s">
        <v>13</v>
      </c>
      <c r="J19" s="39"/>
    </row>
    <row r="20" spans="1:12" s="8" customFormat="1" ht="15.75" customHeight="1" x14ac:dyDescent="0.25">
      <c r="A20" s="43"/>
      <c r="B20" s="42"/>
      <c r="C20" s="41"/>
      <c r="D20" s="41"/>
      <c r="E20" s="41"/>
      <c r="F20" s="89"/>
      <c r="G20" s="89"/>
      <c r="H20" s="89"/>
      <c r="I20" s="40">
        <v>0.16</v>
      </c>
      <c r="J20" s="39"/>
    </row>
    <row r="21" spans="1:12" customFormat="1" ht="21.75" customHeight="1" x14ac:dyDescent="0.25">
      <c r="A21" s="38" t="s">
        <v>12</v>
      </c>
      <c r="B21" s="37" t="s">
        <v>11</v>
      </c>
      <c r="C21" s="36" t="s">
        <v>2</v>
      </c>
      <c r="D21" s="36">
        <v>1</v>
      </c>
      <c r="E21" s="90"/>
      <c r="F21" s="35">
        <f>+ROUND((E21*$F$20),0)</f>
        <v>0</v>
      </c>
      <c r="G21" s="35">
        <f>+ROUND((E21*$G$20),0)</f>
        <v>0</v>
      </c>
      <c r="H21" s="35">
        <f>+ROUND((E21*$H$20),0)</f>
        <v>0</v>
      </c>
      <c r="I21" s="35">
        <f>+ROUND((H21*$I$20),0)</f>
        <v>0</v>
      </c>
      <c r="J21" s="34">
        <f>+ROUND((E21+F21+G21+H21+I21),0)</f>
        <v>0</v>
      </c>
      <c r="K21" s="8"/>
      <c r="L21" s="8"/>
    </row>
    <row r="22" spans="1:12" customFormat="1" ht="21.75" customHeight="1" x14ac:dyDescent="0.25">
      <c r="A22" s="38" t="s">
        <v>8</v>
      </c>
      <c r="B22" s="37" t="s">
        <v>10</v>
      </c>
      <c r="C22" s="36" t="s">
        <v>2</v>
      </c>
      <c r="D22" s="36">
        <v>1</v>
      </c>
      <c r="E22" s="90"/>
      <c r="F22" s="35">
        <f>+ROUND((E22*$F$20),0)</f>
        <v>0</v>
      </c>
      <c r="G22" s="35">
        <f>+ROUND((E22*$G$20),0)</f>
        <v>0</v>
      </c>
      <c r="H22" s="35">
        <f>+ROUND((E22*$H$20),0)</f>
        <v>0</v>
      </c>
      <c r="I22" s="35">
        <f>+ROUND((H22*$I$20),0)</f>
        <v>0</v>
      </c>
      <c r="J22" s="34">
        <f>+ROUND((E22+F22+G22+H22+I22),0)</f>
        <v>0</v>
      </c>
      <c r="K22" s="8"/>
      <c r="L22" s="8"/>
    </row>
    <row r="23" spans="1:12" customFormat="1" ht="21.75" customHeight="1" x14ac:dyDescent="0.25">
      <c r="A23" s="38" t="s">
        <v>8</v>
      </c>
      <c r="B23" s="37" t="s">
        <v>9</v>
      </c>
      <c r="C23" s="36" t="s">
        <v>2</v>
      </c>
      <c r="D23" s="36">
        <v>1</v>
      </c>
      <c r="E23" s="90"/>
      <c r="F23" s="35">
        <f>+ROUND((E23*$F$20),0)</f>
        <v>0</v>
      </c>
      <c r="G23" s="35">
        <f>+ROUND((E23*$G$20),0)</f>
        <v>0</v>
      </c>
      <c r="H23" s="35">
        <f>+ROUND((E23*$H$20),0)</f>
        <v>0</v>
      </c>
      <c r="I23" s="35">
        <f>+ROUND((H23*$I$20),0)</f>
        <v>0</v>
      </c>
      <c r="J23" s="34">
        <f>+ROUND((E23+F23+G23+H23+I23),0)</f>
        <v>0</v>
      </c>
      <c r="K23" s="8"/>
      <c r="L23" s="8"/>
    </row>
    <row r="24" spans="1:12" customFormat="1" ht="21.75" customHeight="1" x14ac:dyDescent="0.25">
      <c r="A24" s="38" t="s">
        <v>8</v>
      </c>
      <c r="B24" s="37" t="s">
        <v>7</v>
      </c>
      <c r="C24" s="36" t="s">
        <v>2</v>
      </c>
      <c r="D24" s="36">
        <v>1</v>
      </c>
      <c r="E24" s="90"/>
      <c r="F24" s="35">
        <f>+ROUND((E24*$F$20),0)</f>
        <v>0</v>
      </c>
      <c r="G24" s="35">
        <f>+ROUND((E24*$G$20),0)</f>
        <v>0</v>
      </c>
      <c r="H24" s="35">
        <f>+ROUND((E24*$H$20),0)</f>
        <v>0</v>
      </c>
      <c r="I24" s="35">
        <f>+ROUND((H24*$I$20),0)</f>
        <v>0</v>
      </c>
      <c r="J24" s="34">
        <f>+ROUND((E24+F24+G24+H24+I24),0)</f>
        <v>0</v>
      </c>
      <c r="K24" s="8"/>
      <c r="L24" s="8"/>
    </row>
    <row r="25" spans="1:12" customFormat="1" ht="21.75" customHeight="1" x14ac:dyDescent="0.25">
      <c r="A25" s="38" t="s">
        <v>6</v>
      </c>
      <c r="B25" s="37" t="s">
        <v>5</v>
      </c>
      <c r="C25" s="36" t="s">
        <v>2</v>
      </c>
      <c r="D25" s="36">
        <v>1</v>
      </c>
      <c r="E25" s="90"/>
      <c r="F25" s="35">
        <f>+ROUND((E25*$F$20),0)</f>
        <v>0</v>
      </c>
      <c r="G25" s="35">
        <f>+ROUND((E25*$G$20),0)</f>
        <v>0</v>
      </c>
      <c r="H25" s="35">
        <f>+ROUND((E25*$H$20),0)</f>
        <v>0</v>
      </c>
      <c r="I25" s="35">
        <f>+ROUND((H25*$I$20),0)</f>
        <v>0</v>
      </c>
      <c r="J25" s="34">
        <f>+ROUND((E25+F25+G25+H25+I25),0)</f>
        <v>0</v>
      </c>
      <c r="K25" s="8"/>
      <c r="L25" s="8"/>
    </row>
    <row r="26" spans="1:12" customFormat="1" ht="21.75" customHeight="1" thickBot="1" x14ac:dyDescent="0.3">
      <c r="A26" s="33" t="s">
        <v>4</v>
      </c>
      <c r="B26" s="32" t="s">
        <v>3</v>
      </c>
      <c r="C26" s="31" t="s">
        <v>2</v>
      </c>
      <c r="D26" s="31">
        <v>1</v>
      </c>
      <c r="E26" s="91"/>
      <c r="F26" s="30">
        <f>+ROUND((E26*$F$20),0)</f>
        <v>0</v>
      </c>
      <c r="G26" s="30">
        <f>+ROUND((E26*$G$20),0)</f>
        <v>0</v>
      </c>
      <c r="H26" s="30">
        <f>+ROUND((E26*$H$20),0)</f>
        <v>0</v>
      </c>
      <c r="I26" s="30">
        <f>+ROUND((H26*$I$20),0)</f>
        <v>0</v>
      </c>
      <c r="J26" s="29">
        <f>+ROUND((E26+F26+G26+H26+I26),0)</f>
        <v>0</v>
      </c>
      <c r="K26" s="8"/>
      <c r="L26" s="8"/>
    </row>
    <row r="27" spans="1:12" s="22" customFormat="1" thickBot="1" x14ac:dyDescent="0.3">
      <c r="A27" s="28">
        <v>2</v>
      </c>
      <c r="B27" s="27" t="s">
        <v>1</v>
      </c>
      <c r="C27" s="26"/>
      <c r="D27" s="26"/>
      <c r="E27" s="25"/>
      <c r="F27" s="25"/>
      <c r="G27" s="25"/>
      <c r="H27" s="25"/>
      <c r="I27" s="24"/>
      <c r="J27" s="23">
        <f>ROUND((+J21+J22+J23+J24+J25+J26),0)</f>
        <v>0</v>
      </c>
    </row>
    <row r="28" spans="1:12" customFormat="1" ht="9.75" customHeight="1" thickBot="1" x14ac:dyDescent="0.3">
      <c r="A28" s="16"/>
      <c r="B28" s="15"/>
      <c r="C28" s="15"/>
      <c r="D28" s="15"/>
      <c r="E28" s="14"/>
      <c r="F28" s="14"/>
      <c r="G28" s="14"/>
      <c r="H28" s="14"/>
      <c r="I28" s="8"/>
      <c r="J28" s="8"/>
      <c r="K28" s="8"/>
      <c r="L28" s="8"/>
    </row>
    <row r="29" spans="1:12" s="17" customFormat="1" ht="19.5" thickBot="1" x14ac:dyDescent="0.35">
      <c r="A29" s="21" t="s">
        <v>0</v>
      </c>
      <c r="B29" s="20"/>
      <c r="C29" s="20"/>
      <c r="D29" s="20"/>
      <c r="E29" s="20"/>
      <c r="F29" s="19"/>
      <c r="G29" s="19"/>
      <c r="H29" s="19"/>
      <c r="I29" s="19"/>
      <c r="J29" s="18">
        <f>+J27+J13</f>
        <v>0</v>
      </c>
      <c r="K29" s="8"/>
      <c r="L29" s="8"/>
    </row>
    <row r="30" spans="1:12" customFormat="1" ht="9.75" customHeight="1" x14ac:dyDescent="0.25">
      <c r="A30" s="16"/>
      <c r="B30" s="15"/>
      <c r="C30" s="15"/>
      <c r="D30" s="15"/>
      <c r="E30" s="14"/>
      <c r="F30" s="14"/>
      <c r="G30" s="14"/>
      <c r="H30" s="14"/>
      <c r="I30" s="8"/>
      <c r="J30" s="8"/>
      <c r="K30" s="8"/>
      <c r="L30" s="8"/>
    </row>
    <row r="31" spans="1:12" x14ac:dyDescent="0.3">
      <c r="A31" s="13"/>
      <c r="B31" s="12"/>
      <c r="C31" s="11"/>
      <c r="D31" s="10"/>
      <c r="E31" s="10"/>
      <c r="F31" s="10"/>
      <c r="G31" s="10"/>
      <c r="H31" s="10"/>
      <c r="I31" s="10"/>
      <c r="J31" s="10"/>
      <c r="K31" s="9"/>
      <c r="L31" s="8"/>
    </row>
    <row r="32" spans="1:12" x14ac:dyDescent="0.3">
      <c r="A32" s="13"/>
      <c r="B32" s="12"/>
      <c r="C32" s="11"/>
      <c r="D32" s="10"/>
      <c r="E32" s="10"/>
      <c r="F32" s="10"/>
      <c r="G32" s="10"/>
      <c r="H32" s="10"/>
      <c r="I32" s="10"/>
      <c r="J32" s="10"/>
      <c r="K32" s="9"/>
      <c r="L32" s="8"/>
    </row>
    <row r="33" spans="1:12" x14ac:dyDescent="0.3">
      <c r="A33" s="13"/>
      <c r="B33" s="12"/>
      <c r="C33" s="11"/>
      <c r="D33" s="10"/>
      <c r="E33" s="10"/>
      <c r="F33" s="10"/>
      <c r="G33" s="10"/>
      <c r="H33" s="10"/>
      <c r="I33" s="10"/>
      <c r="J33" s="10"/>
      <c r="K33" s="9"/>
      <c r="L33" s="8"/>
    </row>
    <row r="34" spans="1:12" x14ac:dyDescent="0.3">
      <c r="A34" s="13"/>
      <c r="B34" s="12"/>
      <c r="C34" s="11"/>
      <c r="D34" s="10"/>
      <c r="E34" s="10"/>
      <c r="F34" s="10"/>
      <c r="G34" s="10"/>
      <c r="H34" s="10"/>
      <c r="I34" s="10"/>
      <c r="J34" s="10"/>
      <c r="K34" s="9"/>
      <c r="L34" s="8"/>
    </row>
    <row r="35" spans="1:12" x14ac:dyDescent="0.3">
      <c r="A35" s="13"/>
      <c r="B35" s="12"/>
      <c r="C35" s="11"/>
      <c r="D35" s="10"/>
      <c r="E35" s="10"/>
      <c r="F35" s="10"/>
      <c r="G35" s="10"/>
      <c r="H35" s="10"/>
      <c r="I35" s="10"/>
      <c r="J35" s="10"/>
      <c r="K35" s="9"/>
      <c r="L35" s="8"/>
    </row>
    <row r="36" spans="1:12" x14ac:dyDescent="0.3">
      <c r="A36" s="13"/>
      <c r="B36" s="12"/>
      <c r="C36" s="11"/>
      <c r="D36" s="10"/>
      <c r="E36" s="10"/>
      <c r="F36" s="10"/>
      <c r="G36" s="10"/>
      <c r="H36" s="10"/>
      <c r="I36" s="10"/>
      <c r="J36" s="10"/>
      <c r="K36" s="9"/>
      <c r="L36" s="8"/>
    </row>
    <row r="37" spans="1:12" x14ac:dyDescent="0.3">
      <c r="A37" s="13"/>
      <c r="B37" s="12"/>
      <c r="C37" s="11"/>
      <c r="D37" s="10"/>
      <c r="E37" s="10"/>
      <c r="F37" s="10"/>
      <c r="G37" s="10"/>
      <c r="H37" s="10"/>
      <c r="I37" s="10"/>
      <c r="J37" s="10"/>
      <c r="K37" s="9"/>
      <c r="L37" s="8"/>
    </row>
  </sheetData>
  <sheetProtection algorithmName="SHA-512" hashValue="s0UlvDHqRFZsOerigA+pyoB9Qc4y7CDDPRpSLRiY6paMO+gvq4qxi63xkS6P7i2oJrqfKcFAY65Z03T6GF70LA==" saltValue="HCizpWTIeSi5AdTYqgqpbg==" spinCount="100000" sheet="1" objects="1" scenarios="1"/>
  <mergeCells count="26">
    <mergeCell ref="B16:J16"/>
    <mergeCell ref="A15:J15"/>
    <mergeCell ref="F18:I18"/>
    <mergeCell ref="J18:J20"/>
    <mergeCell ref="B5:E6"/>
    <mergeCell ref="B7:E7"/>
    <mergeCell ref="B8:E8"/>
    <mergeCell ref="B9:E9"/>
    <mergeCell ref="B10:E10"/>
    <mergeCell ref="B11:E11"/>
    <mergeCell ref="B12:E12"/>
    <mergeCell ref="B13:I13"/>
    <mergeCell ref="A29:E29"/>
    <mergeCell ref="A18:A20"/>
    <mergeCell ref="B18:B20"/>
    <mergeCell ref="C18:C20"/>
    <mergeCell ref="D18:D20"/>
    <mergeCell ref="E18:E20"/>
    <mergeCell ref="A1:J1"/>
    <mergeCell ref="A2:J2"/>
    <mergeCell ref="B3:J3"/>
    <mergeCell ref="A5:A6"/>
    <mergeCell ref="F5:F6"/>
    <mergeCell ref="G5:G6"/>
    <mergeCell ref="H5:H6"/>
    <mergeCell ref="J5:J6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G2</vt:lpstr>
      <vt:lpstr>'A G2'!Área_de_impresión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ALFONSO MARTINEZ OTERO</dc:creator>
  <cp:lastModifiedBy>LEONARDO ALFONSO MARTINEZ OTERO</cp:lastModifiedBy>
  <dcterms:created xsi:type="dcterms:W3CDTF">2015-07-04T00:41:21Z</dcterms:created>
  <dcterms:modified xsi:type="dcterms:W3CDTF">2015-07-04T00:44:12Z</dcterms:modified>
</cp:coreProperties>
</file>