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7995" windowHeight="4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3" i="1" l="1"/>
  <c r="D14" i="1"/>
  <c r="D15" i="1"/>
  <c r="D12" i="1"/>
</calcChain>
</file>

<file path=xl/sharedStrings.xml><?xml version="1.0" encoding="utf-8"?>
<sst xmlns="http://schemas.openxmlformats.org/spreadsheetml/2006/main" count="32" uniqueCount="25">
  <si>
    <t>COORDENADAS ELIPSOIDALES EPOCA 1995,4</t>
  </si>
  <si>
    <t>id</t>
  </si>
  <si>
    <t>Latitud</t>
  </si>
  <si>
    <t>Longitud</t>
  </si>
  <si>
    <t>Altura elipsoidal</t>
  </si>
  <si>
    <t>Ondulación</t>
  </si>
  <si>
    <t>2NA2</t>
  </si>
  <si>
    <t>1°13'55,2704"N</t>
  </si>
  <si>
    <t>77°17'6,7787"W</t>
  </si>
  <si>
    <t>TZHJ</t>
  </si>
  <si>
    <t>1°12'37,90752"N</t>
  </si>
  <si>
    <t>77°15'32,87964"W</t>
  </si>
  <si>
    <t>PL2</t>
  </si>
  <si>
    <t>1°12'20,72686"N</t>
  </si>
  <si>
    <t>77°17'23,39591"W</t>
  </si>
  <si>
    <t>PL3</t>
  </si>
  <si>
    <t>1°12'21,75964"N</t>
  </si>
  <si>
    <t>77°17'26,32401"W</t>
  </si>
  <si>
    <t>COORDENADAS PLANAS CARTESIANAS EPOCA 1995,4</t>
  </si>
  <si>
    <t>Norte</t>
  </si>
  <si>
    <t>Este</t>
  </si>
  <si>
    <t>Origen</t>
  </si>
  <si>
    <t xml:space="preserve"> NARIÑO - PASTO - 2008</t>
  </si>
  <si>
    <t>NARIÑO - PASTO - 2008</t>
  </si>
  <si>
    <t>Cota msnmm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</si>
</sst>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0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0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170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F6" sqref="F6"/>
    </sheetView>
  </sheetViews>
  <sheetFormatPr baseColWidth="10" defaultRowHeight="15" x14ac:dyDescent="0.25"/>
  <cols>
    <col min="2" max="2" width="18.28515625" customWidth="1"/>
    <col min="3" max="3" width="19.7109375" customWidth="1"/>
    <col min="4" max="4" width="15.7109375" customWidth="1"/>
    <col min="5" max="5" width="21.7109375" customWidth="1"/>
  </cols>
  <sheetData>
    <row r="1" spans="1:5" ht="15.75" thickBot="1" x14ac:dyDescent="0.3"/>
    <row r="2" spans="1:5" ht="16.5" thickBot="1" x14ac:dyDescent="0.3">
      <c r="A2" s="5" t="s">
        <v>0</v>
      </c>
      <c r="B2" s="6"/>
      <c r="C2" s="6"/>
      <c r="D2" s="6"/>
      <c r="E2" s="7"/>
    </row>
    <row r="3" spans="1:5" ht="16.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thickBot="1" x14ac:dyDescent="0.3">
      <c r="A4" s="3" t="s">
        <v>6</v>
      </c>
      <c r="B4" s="4" t="s">
        <v>7</v>
      </c>
      <c r="C4" s="4" t="s">
        <v>8</v>
      </c>
      <c r="D4" s="12">
        <v>2515.2072029999999</v>
      </c>
      <c r="E4" s="4">
        <v>31.32</v>
      </c>
    </row>
    <row r="5" spans="1:5" ht="15.75" thickBot="1" x14ac:dyDescent="0.3">
      <c r="A5" s="3" t="s">
        <v>9</v>
      </c>
      <c r="B5" s="4" t="s">
        <v>10</v>
      </c>
      <c r="C5" s="4" t="s">
        <v>11</v>
      </c>
      <c r="D5" s="12">
        <v>2640.166964</v>
      </c>
      <c r="E5" s="4">
        <v>31.47</v>
      </c>
    </row>
    <row r="6" spans="1:5" ht="16.5" thickBot="1" x14ac:dyDescent="0.3">
      <c r="A6" s="3" t="s">
        <v>12</v>
      </c>
      <c r="B6" s="2" t="s">
        <v>13</v>
      </c>
      <c r="C6" s="2" t="s">
        <v>14</v>
      </c>
      <c r="D6" s="14">
        <v>2641.036959</v>
      </c>
      <c r="E6" s="4">
        <v>31.42</v>
      </c>
    </row>
    <row r="7" spans="1:5" ht="16.5" thickBot="1" x14ac:dyDescent="0.3">
      <c r="A7" s="3" t="s">
        <v>15</v>
      </c>
      <c r="B7" s="2" t="s">
        <v>16</v>
      </c>
      <c r="C7" s="2" t="s">
        <v>17</v>
      </c>
      <c r="D7" s="14">
        <v>2640.694524</v>
      </c>
      <c r="E7" s="4">
        <v>31.42</v>
      </c>
    </row>
    <row r="9" spans="1:5" ht="15.75" thickBot="1" x14ac:dyDescent="0.3"/>
    <row r="10" spans="1:5" ht="15.75" thickBot="1" x14ac:dyDescent="0.3">
      <c r="A10" s="9" t="s">
        <v>18</v>
      </c>
      <c r="B10" s="10"/>
      <c r="C10" s="10"/>
      <c r="D10" s="10"/>
      <c r="E10" s="11"/>
    </row>
    <row r="11" spans="1:5" ht="16.5" thickBot="1" x14ac:dyDescent="0.3">
      <c r="A11" s="1" t="s">
        <v>1</v>
      </c>
      <c r="B11" s="2" t="s">
        <v>19</v>
      </c>
      <c r="C11" s="2" t="s">
        <v>20</v>
      </c>
      <c r="D11" s="16" t="s">
        <v>24</v>
      </c>
      <c r="E11" s="8" t="s">
        <v>21</v>
      </c>
    </row>
    <row r="12" spans="1:5" ht="16.5" thickBot="1" x14ac:dyDescent="0.3">
      <c r="A12" s="15" t="s">
        <v>6</v>
      </c>
      <c r="B12" s="13">
        <v>627987.86300000001</v>
      </c>
      <c r="C12" s="13">
        <v>976896.78099999996</v>
      </c>
      <c r="D12" s="14">
        <f>(D4-E4)+2.727</f>
        <v>2486.6142029999996</v>
      </c>
      <c r="E12" s="4" t="s">
        <v>22</v>
      </c>
    </row>
    <row r="13" spans="1:5" ht="16.5" thickBot="1" x14ac:dyDescent="0.3">
      <c r="A13" s="15" t="s">
        <v>9</v>
      </c>
      <c r="B13" s="13">
        <v>625610.67599999998</v>
      </c>
      <c r="C13" s="13">
        <v>979800.81499999994</v>
      </c>
      <c r="D13" s="14">
        <f t="shared" ref="D13:D15" si="0">(D5-E5)+2.727</f>
        <v>2611.4239640000001</v>
      </c>
      <c r="E13" s="4" t="s">
        <v>23</v>
      </c>
    </row>
    <row r="14" spans="1:5" ht="16.5" thickBot="1" x14ac:dyDescent="0.3">
      <c r="A14" s="1" t="s">
        <v>12</v>
      </c>
      <c r="B14" s="2">
        <v>625082.78500000003</v>
      </c>
      <c r="C14" s="2">
        <v>976382.81700000004</v>
      </c>
      <c r="D14" s="17">
        <f t="shared" si="0"/>
        <v>2612.3439589999998</v>
      </c>
      <c r="E14" s="4" t="s">
        <v>22</v>
      </c>
    </row>
    <row r="15" spans="1:5" ht="16.5" thickBot="1" x14ac:dyDescent="0.3">
      <c r="A15" s="1" t="s">
        <v>15</v>
      </c>
      <c r="B15" s="2">
        <v>625114.52099999995</v>
      </c>
      <c r="C15" s="2">
        <v>976292.25899999996</v>
      </c>
      <c r="D15" s="17">
        <f t="shared" si="0"/>
        <v>2612.0015239999998</v>
      </c>
      <c r="E15" s="4" t="s">
        <v>23</v>
      </c>
    </row>
  </sheetData>
  <mergeCells count="2">
    <mergeCell ref="A2:E2"/>
    <mergeCell ref="A10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59B0351-1387-4BB8-BA62-411A1BE4B03B}"/>
</file>

<file path=customXml/itemProps2.xml><?xml version="1.0" encoding="utf-8"?>
<ds:datastoreItem xmlns:ds="http://schemas.openxmlformats.org/officeDocument/2006/customXml" ds:itemID="{8D378600-3DC1-44B6-9F03-389F66A241FE}"/>
</file>

<file path=customXml/itemProps3.xml><?xml version="1.0" encoding="utf-8"?>
<ds:datastoreItem xmlns:ds="http://schemas.openxmlformats.org/officeDocument/2006/customXml" ds:itemID="{50BADCE7-48FF-4E6A-99F3-CC294835B0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LUIS DELFIN TOPOGRAFIA DATOS FINAL PNEZ INEM PL2 PL3</dc:title>
  <dc:creator>PC</dc:creator>
  <cp:lastModifiedBy>PC</cp:lastModifiedBy>
  <dcterms:created xsi:type="dcterms:W3CDTF">2015-11-12T00:15:14Z</dcterms:created>
  <dcterms:modified xsi:type="dcterms:W3CDTF">2015-11-12T00:23:30Z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