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COLEGIOS\5-PABLO VI\BLOQUE A3\"/>
    </mc:Choice>
  </mc:AlternateContent>
  <bookViews>
    <workbookView xWindow="0" yWindow="450" windowWidth="11970" windowHeight="6825"/>
  </bookViews>
  <sheets>
    <sheet name="Conc Sum1 - ACI 318-05|IBC2003" sheetId="1" r:id="rId1"/>
    <sheet name="Program Control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J5" i="1" s="1"/>
  <c r="I6" i="1"/>
  <c r="J6" i="1" s="1"/>
  <c r="I7" i="1"/>
  <c r="J7" i="1"/>
  <c r="I8" i="1"/>
  <c r="J8" i="1" s="1"/>
  <c r="I9" i="1"/>
  <c r="J9" i="1" s="1"/>
  <c r="I10" i="1"/>
  <c r="J10" i="1" s="1"/>
  <c r="I11" i="1"/>
  <c r="J11" i="1"/>
  <c r="I12" i="1"/>
  <c r="J12" i="1"/>
  <c r="I13" i="1"/>
  <c r="J13" i="1" s="1"/>
  <c r="I14" i="1"/>
  <c r="J14" i="1" s="1"/>
  <c r="I15" i="1"/>
  <c r="J15" i="1"/>
  <c r="I16" i="1"/>
  <c r="J16" i="1"/>
  <c r="I17" i="1"/>
  <c r="J17" i="1" s="1"/>
  <c r="I18" i="1"/>
  <c r="J18" i="1" s="1"/>
  <c r="I19" i="1"/>
  <c r="J19" i="1"/>
  <c r="I20" i="1"/>
  <c r="J20" i="1"/>
  <c r="I21" i="1"/>
  <c r="J21" i="1" s="1"/>
  <c r="I22" i="1"/>
  <c r="J22" i="1" s="1"/>
  <c r="I23" i="1"/>
  <c r="J23" i="1"/>
  <c r="I24" i="1"/>
  <c r="J24" i="1"/>
  <c r="I25" i="1"/>
  <c r="J25" i="1" s="1"/>
  <c r="I26" i="1"/>
  <c r="J26" i="1" s="1"/>
  <c r="I27" i="1"/>
  <c r="J27" i="1"/>
  <c r="E5" i="1"/>
  <c r="F5" i="1" s="1"/>
  <c r="E6" i="1"/>
  <c r="F6" i="1"/>
  <c r="E7" i="1"/>
  <c r="F7" i="1" s="1"/>
  <c r="E8" i="1"/>
  <c r="F8" i="1"/>
  <c r="E9" i="1"/>
  <c r="F9" i="1" s="1"/>
  <c r="E10" i="1"/>
  <c r="F10" i="1"/>
  <c r="E11" i="1"/>
  <c r="F11" i="1" s="1"/>
  <c r="E12" i="1"/>
  <c r="F12" i="1"/>
  <c r="E13" i="1"/>
  <c r="F13" i="1" s="1"/>
  <c r="E14" i="1"/>
  <c r="F14" i="1"/>
  <c r="E15" i="1"/>
  <c r="F15" i="1" s="1"/>
  <c r="E16" i="1"/>
  <c r="F16" i="1"/>
  <c r="E17" i="1"/>
  <c r="F17" i="1" s="1"/>
  <c r="E18" i="1"/>
  <c r="F18" i="1"/>
  <c r="E19" i="1"/>
  <c r="F19" i="1" s="1"/>
  <c r="E20" i="1"/>
  <c r="F20" i="1"/>
  <c r="E21" i="1"/>
  <c r="F21" i="1" s="1"/>
  <c r="E22" i="1"/>
  <c r="F22" i="1"/>
  <c r="E23" i="1"/>
  <c r="F23" i="1" s="1"/>
  <c r="E24" i="1"/>
  <c r="F24" i="1"/>
  <c r="E25" i="1"/>
  <c r="F25" i="1" s="1"/>
  <c r="E26" i="1"/>
  <c r="F26" i="1"/>
  <c r="E27" i="1"/>
  <c r="F27" i="1" s="1"/>
  <c r="J4" i="1"/>
  <c r="I4" i="1"/>
  <c r="F4" i="1"/>
  <c r="E4" i="1"/>
</calcChain>
</file>

<file path=xl/sharedStrings.xml><?xml version="1.0" encoding="utf-8"?>
<sst xmlns="http://schemas.openxmlformats.org/spreadsheetml/2006/main" count="163" uniqueCount="52">
  <si>
    <t>TABLE:  Concrete Design 1 - Column Summary Data - ACI 318-08/IBC2009</t>
  </si>
  <si>
    <t>Frame</t>
  </si>
  <si>
    <t>DesignSect</t>
  </si>
  <si>
    <t>VMajCombo</t>
  </si>
  <si>
    <t>VMajRebar</t>
  </si>
  <si>
    <t>VMinCombo</t>
  </si>
  <si>
    <t>VMinRebar</t>
  </si>
  <si>
    <t>Text</t>
  </si>
  <si>
    <t>cm2/cm</t>
  </si>
  <si>
    <t>47</t>
  </si>
  <si>
    <t>COL 45X45</t>
  </si>
  <si>
    <t>COMBCOL1</t>
  </si>
  <si>
    <t>COMBCOL2</t>
  </si>
  <si>
    <t>48</t>
  </si>
  <si>
    <t>COMBCOL4</t>
  </si>
  <si>
    <t>49</t>
  </si>
  <si>
    <t>50</t>
  </si>
  <si>
    <t>219</t>
  </si>
  <si>
    <t>COMBCOL4 (Sp)</t>
  </si>
  <si>
    <t>220</t>
  </si>
  <si>
    <t>221</t>
  </si>
  <si>
    <t>222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</si>
  <si>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</si>
  <si>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</si>
  <si>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</si>
  <si>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</si>
  <si>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</si>
  <si>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</si>
  <si>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</si>
  <si>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</si>
  <si>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</si>
  <si>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</si>
  <si>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</si>
  <si>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</si>
  <si>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</si>
  <si>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</si>
  <si>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</si>
  <si>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</si>
  <si>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</si>
  <si>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</si>
  <si>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</si>
  <si>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</si>
  <si>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</si>
  <si>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</si>
  <si>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</si>
  <si>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</si>
  <si>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</si>
  <si>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</si>
  <si>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</si>
  <si>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</si>
  <si>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</si>
  <si>
    <t>Areq/Autili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</si>
</sst>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workbookViewId="0">
      <pane ySplit="3" topLeftCell="A4" activePane="bottomLeft" state="frozen"/>
      <selection pane="bottomLeft" activeCell="I2" sqref="I2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4.85546875" bestFit="1" customWidth="1"/>
    <col min="4" max="6" width="10.85546875" customWidth="1"/>
    <col min="7" max="7" width="14.85546875" bestFit="1" customWidth="1"/>
    <col min="8" max="8" width="1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>
        <v>1</v>
      </c>
    </row>
    <row r="2" spans="1:10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4</v>
      </c>
      <c r="F2" s="5" t="s">
        <v>51</v>
      </c>
      <c r="G2" s="5" t="s">
        <v>5</v>
      </c>
      <c r="H2" s="5" t="s">
        <v>6</v>
      </c>
      <c r="I2" s="5" t="s">
        <v>6</v>
      </c>
      <c r="J2" s="5" t="s">
        <v>51</v>
      </c>
    </row>
    <row r="3" spans="1:10" x14ac:dyDescent="0.25">
      <c r="A3" s="6" t="s">
        <v>7</v>
      </c>
      <c r="B3" s="6" t="s">
        <v>7</v>
      </c>
      <c r="C3" s="6" t="s">
        <v>7</v>
      </c>
      <c r="D3" s="6" t="s">
        <v>8</v>
      </c>
      <c r="E3" s="6" t="s">
        <v>8</v>
      </c>
      <c r="F3" s="6"/>
      <c r="G3" s="6" t="s">
        <v>7</v>
      </c>
      <c r="H3" s="6" t="s">
        <v>8</v>
      </c>
      <c r="I3" s="6" t="s">
        <v>8</v>
      </c>
    </row>
    <row r="4" spans="1:10" x14ac:dyDescent="0.25">
      <c r="A4" t="s">
        <v>9</v>
      </c>
      <c r="B4" t="s">
        <v>10</v>
      </c>
      <c r="C4" t="s">
        <v>11</v>
      </c>
      <c r="D4">
        <v>0.21</v>
      </c>
      <c r="E4">
        <f>+D4*10</f>
        <v>2.1</v>
      </c>
      <c r="F4">
        <f>+E4/((1.27*2)+(0.71*2))</f>
        <v>0.53030303030303028</v>
      </c>
      <c r="G4" t="s">
        <v>12</v>
      </c>
      <c r="H4">
        <v>0.20799999999999999</v>
      </c>
      <c r="I4">
        <f>+H4*10</f>
        <v>2.08</v>
      </c>
      <c r="J4">
        <f>+I4/((1.27*2)+(0.71*2))</f>
        <v>0.5252525252525253</v>
      </c>
    </row>
    <row r="5" spans="1:10" x14ac:dyDescent="0.25">
      <c r="A5" t="s">
        <v>9</v>
      </c>
      <c r="B5" t="s">
        <v>10</v>
      </c>
      <c r="C5" t="s">
        <v>11</v>
      </c>
      <c r="D5">
        <v>0.21</v>
      </c>
      <c r="E5">
        <f t="shared" ref="E5:E27" si="0">+D5*10</f>
        <v>2.1</v>
      </c>
      <c r="F5">
        <f t="shared" ref="F5:F27" si="1">+E5/((1.27*2)+(0.71*2))</f>
        <v>0.53030303030303028</v>
      </c>
      <c r="G5" t="s">
        <v>12</v>
      </c>
      <c r="H5">
        <v>0.20799999999999999</v>
      </c>
      <c r="I5">
        <f t="shared" ref="I5:I27" si="2">+H5*10</f>
        <v>2.08</v>
      </c>
      <c r="J5">
        <f t="shared" ref="J5:J27" si="3">+I5/((1.27*2)+(0.71*2))</f>
        <v>0.5252525252525253</v>
      </c>
    </row>
    <row r="6" spans="1:10" x14ac:dyDescent="0.25">
      <c r="A6" t="s">
        <v>9</v>
      </c>
      <c r="B6" t="s">
        <v>10</v>
      </c>
      <c r="C6" t="s">
        <v>11</v>
      </c>
      <c r="D6">
        <v>0.21</v>
      </c>
      <c r="E6">
        <f t="shared" si="0"/>
        <v>2.1</v>
      </c>
      <c r="F6">
        <f t="shared" si="1"/>
        <v>0.53030303030303028</v>
      </c>
      <c r="G6" t="s">
        <v>12</v>
      </c>
      <c r="H6">
        <v>0.20799999999999999</v>
      </c>
      <c r="I6">
        <f t="shared" si="2"/>
        <v>2.08</v>
      </c>
      <c r="J6">
        <f t="shared" si="3"/>
        <v>0.5252525252525253</v>
      </c>
    </row>
    <row r="7" spans="1:10" x14ac:dyDescent="0.25">
      <c r="A7" t="s">
        <v>13</v>
      </c>
      <c r="B7" t="s">
        <v>10</v>
      </c>
      <c r="C7" t="s">
        <v>11</v>
      </c>
      <c r="D7">
        <v>0.32029999999999997</v>
      </c>
      <c r="E7">
        <f t="shared" si="0"/>
        <v>3.2029999999999998</v>
      </c>
      <c r="F7">
        <f t="shared" si="1"/>
        <v>0.8088383838383838</v>
      </c>
      <c r="G7" t="s">
        <v>12</v>
      </c>
      <c r="H7">
        <v>0.20519999999999999</v>
      </c>
      <c r="I7">
        <f t="shared" si="2"/>
        <v>2.052</v>
      </c>
      <c r="J7">
        <f t="shared" si="3"/>
        <v>0.51818181818181819</v>
      </c>
    </row>
    <row r="8" spans="1:10" x14ac:dyDescent="0.25">
      <c r="A8" t="s">
        <v>13</v>
      </c>
      <c r="B8" t="s">
        <v>10</v>
      </c>
      <c r="C8" t="s">
        <v>11</v>
      </c>
      <c r="D8">
        <v>0.32029999999999997</v>
      </c>
      <c r="E8">
        <f t="shared" si="0"/>
        <v>3.2029999999999998</v>
      </c>
      <c r="F8">
        <f t="shared" si="1"/>
        <v>0.8088383838383838</v>
      </c>
      <c r="G8" t="s">
        <v>14</v>
      </c>
      <c r="H8">
        <v>0.20449999999999999</v>
      </c>
      <c r="I8">
        <f t="shared" si="2"/>
        <v>2.0449999999999999</v>
      </c>
      <c r="J8">
        <f t="shared" si="3"/>
        <v>0.51641414141414144</v>
      </c>
    </row>
    <row r="9" spans="1:10" x14ac:dyDescent="0.25">
      <c r="A9" t="s">
        <v>13</v>
      </c>
      <c r="B9" t="s">
        <v>10</v>
      </c>
      <c r="C9" t="s">
        <v>11</v>
      </c>
      <c r="D9">
        <v>0.32029999999999997</v>
      </c>
      <c r="E9">
        <f t="shared" si="0"/>
        <v>3.2029999999999998</v>
      </c>
      <c r="F9">
        <f t="shared" si="1"/>
        <v>0.8088383838383838</v>
      </c>
      <c r="G9" t="s">
        <v>14</v>
      </c>
      <c r="H9">
        <v>0.20449999999999999</v>
      </c>
      <c r="I9">
        <f t="shared" si="2"/>
        <v>2.0449999999999999</v>
      </c>
      <c r="J9">
        <f t="shared" si="3"/>
        <v>0.51641414141414144</v>
      </c>
    </row>
    <row r="10" spans="1:10" x14ac:dyDescent="0.25">
      <c r="A10" t="s">
        <v>15</v>
      </c>
      <c r="B10" t="s">
        <v>10</v>
      </c>
      <c r="C10" t="s">
        <v>11</v>
      </c>
      <c r="D10">
        <v>0.32029999999999997</v>
      </c>
      <c r="E10">
        <f t="shared" si="0"/>
        <v>3.2029999999999998</v>
      </c>
      <c r="F10">
        <f t="shared" si="1"/>
        <v>0.8088383838383838</v>
      </c>
      <c r="G10" t="s">
        <v>12</v>
      </c>
      <c r="H10">
        <v>0.20280000000000001</v>
      </c>
      <c r="I10">
        <f t="shared" si="2"/>
        <v>2.028</v>
      </c>
      <c r="J10">
        <f t="shared" si="3"/>
        <v>0.51212121212121209</v>
      </c>
    </row>
    <row r="11" spans="1:10" x14ac:dyDescent="0.25">
      <c r="A11" t="s">
        <v>15</v>
      </c>
      <c r="B11" t="s">
        <v>10</v>
      </c>
      <c r="C11" t="s">
        <v>11</v>
      </c>
      <c r="D11">
        <v>0.32029999999999997</v>
      </c>
      <c r="E11">
        <f t="shared" si="0"/>
        <v>3.2029999999999998</v>
      </c>
      <c r="F11">
        <f t="shared" si="1"/>
        <v>0.8088383838383838</v>
      </c>
      <c r="G11" t="s">
        <v>14</v>
      </c>
      <c r="H11">
        <v>0.2021</v>
      </c>
      <c r="I11">
        <f t="shared" si="2"/>
        <v>2.0209999999999999</v>
      </c>
      <c r="J11">
        <f t="shared" si="3"/>
        <v>0.51035353535353534</v>
      </c>
    </row>
    <row r="12" spans="1:10" x14ac:dyDescent="0.25">
      <c r="A12" t="s">
        <v>15</v>
      </c>
      <c r="B12" t="s">
        <v>10</v>
      </c>
      <c r="C12" t="s">
        <v>11</v>
      </c>
      <c r="D12">
        <v>0.32029999999999997</v>
      </c>
      <c r="E12">
        <f t="shared" si="0"/>
        <v>3.2029999999999998</v>
      </c>
      <c r="F12">
        <f t="shared" si="1"/>
        <v>0.8088383838383838</v>
      </c>
      <c r="G12" t="s">
        <v>14</v>
      </c>
      <c r="H12">
        <v>0.2021</v>
      </c>
      <c r="I12">
        <f t="shared" si="2"/>
        <v>2.0209999999999999</v>
      </c>
      <c r="J12">
        <f t="shared" si="3"/>
        <v>0.51035353535353534</v>
      </c>
    </row>
    <row r="13" spans="1:10" x14ac:dyDescent="0.25">
      <c r="A13" t="s">
        <v>16</v>
      </c>
      <c r="B13" t="s">
        <v>10</v>
      </c>
      <c r="C13" t="s">
        <v>11</v>
      </c>
      <c r="D13">
        <v>0.21</v>
      </c>
      <c r="E13">
        <f t="shared" si="0"/>
        <v>2.1</v>
      </c>
      <c r="F13">
        <f t="shared" si="1"/>
        <v>0.53030303030303028</v>
      </c>
      <c r="G13" t="s">
        <v>12</v>
      </c>
      <c r="H13">
        <v>0.2056</v>
      </c>
      <c r="I13">
        <f t="shared" si="2"/>
        <v>2.056</v>
      </c>
      <c r="J13">
        <f t="shared" si="3"/>
        <v>0.5191919191919192</v>
      </c>
    </row>
    <row r="14" spans="1:10" x14ac:dyDescent="0.25">
      <c r="A14" t="s">
        <v>16</v>
      </c>
      <c r="B14" t="s">
        <v>10</v>
      </c>
      <c r="C14" t="s">
        <v>11</v>
      </c>
      <c r="D14">
        <v>0.21</v>
      </c>
      <c r="E14">
        <f t="shared" si="0"/>
        <v>2.1</v>
      </c>
      <c r="F14">
        <f t="shared" si="1"/>
        <v>0.53030303030303028</v>
      </c>
      <c r="G14" t="s">
        <v>12</v>
      </c>
      <c r="H14">
        <v>0.2056</v>
      </c>
      <c r="I14">
        <f t="shared" si="2"/>
        <v>2.056</v>
      </c>
      <c r="J14">
        <f t="shared" si="3"/>
        <v>0.5191919191919192</v>
      </c>
    </row>
    <row r="15" spans="1:10" x14ac:dyDescent="0.25">
      <c r="A15" t="s">
        <v>16</v>
      </c>
      <c r="B15" t="s">
        <v>10</v>
      </c>
      <c r="C15" t="s">
        <v>11</v>
      </c>
      <c r="D15">
        <v>0.21</v>
      </c>
      <c r="E15">
        <f t="shared" si="0"/>
        <v>2.1</v>
      </c>
      <c r="F15">
        <f t="shared" si="1"/>
        <v>0.53030303030303028</v>
      </c>
      <c r="G15" t="s">
        <v>12</v>
      </c>
      <c r="H15">
        <v>0.2056</v>
      </c>
      <c r="I15">
        <f t="shared" si="2"/>
        <v>2.056</v>
      </c>
      <c r="J15">
        <f t="shared" si="3"/>
        <v>0.5191919191919192</v>
      </c>
    </row>
    <row r="16" spans="1:10" x14ac:dyDescent="0.25">
      <c r="A16" t="s">
        <v>17</v>
      </c>
      <c r="B16" t="s">
        <v>10</v>
      </c>
      <c r="C16" t="s">
        <v>18</v>
      </c>
      <c r="D16">
        <v>0.1162</v>
      </c>
      <c r="E16">
        <f t="shared" si="0"/>
        <v>1.1619999999999999</v>
      </c>
      <c r="F16">
        <f t="shared" si="1"/>
        <v>0.29343434343434344</v>
      </c>
      <c r="G16" t="s">
        <v>18</v>
      </c>
      <c r="H16">
        <v>0.1361</v>
      </c>
      <c r="I16">
        <f t="shared" si="2"/>
        <v>1.361</v>
      </c>
      <c r="J16">
        <f t="shared" si="3"/>
        <v>0.34368686868686871</v>
      </c>
    </row>
    <row r="17" spans="1:10" x14ac:dyDescent="0.25">
      <c r="A17" t="s">
        <v>17</v>
      </c>
      <c r="B17" t="s">
        <v>10</v>
      </c>
      <c r="C17" t="s">
        <v>18</v>
      </c>
      <c r="D17">
        <v>0.1162</v>
      </c>
      <c r="E17">
        <f t="shared" si="0"/>
        <v>1.1619999999999999</v>
      </c>
      <c r="F17">
        <f t="shared" si="1"/>
        <v>0.29343434343434344</v>
      </c>
      <c r="G17" t="s">
        <v>18</v>
      </c>
      <c r="H17">
        <v>0.1361</v>
      </c>
      <c r="I17">
        <f t="shared" si="2"/>
        <v>1.361</v>
      </c>
      <c r="J17">
        <f t="shared" si="3"/>
        <v>0.34368686868686871</v>
      </c>
    </row>
    <row r="18" spans="1:10" x14ac:dyDescent="0.25">
      <c r="A18" t="s">
        <v>17</v>
      </c>
      <c r="B18" t="s">
        <v>10</v>
      </c>
      <c r="C18" t="s">
        <v>18</v>
      </c>
      <c r="D18">
        <v>0.1162</v>
      </c>
      <c r="E18">
        <f t="shared" si="0"/>
        <v>1.1619999999999999</v>
      </c>
      <c r="F18">
        <f t="shared" si="1"/>
        <v>0.29343434343434344</v>
      </c>
      <c r="G18" t="s">
        <v>18</v>
      </c>
      <c r="H18">
        <v>0.1361</v>
      </c>
      <c r="I18">
        <f t="shared" si="2"/>
        <v>1.361</v>
      </c>
      <c r="J18">
        <f t="shared" si="3"/>
        <v>0.34368686868686871</v>
      </c>
    </row>
    <row r="19" spans="1:10" x14ac:dyDescent="0.25">
      <c r="A19" t="s">
        <v>19</v>
      </c>
      <c r="B19" t="s">
        <v>10</v>
      </c>
      <c r="C19" t="s">
        <v>11</v>
      </c>
      <c r="D19">
        <v>0.15110000000000001</v>
      </c>
      <c r="E19">
        <f t="shared" si="0"/>
        <v>1.5110000000000001</v>
      </c>
      <c r="F19">
        <f t="shared" si="1"/>
        <v>0.38156565656565661</v>
      </c>
      <c r="G19" t="s">
        <v>18</v>
      </c>
      <c r="H19">
        <v>0.17380000000000001</v>
      </c>
      <c r="I19">
        <f t="shared" si="2"/>
        <v>1.738</v>
      </c>
      <c r="J19">
        <f t="shared" si="3"/>
        <v>0.43888888888888888</v>
      </c>
    </row>
    <row r="20" spans="1:10" x14ac:dyDescent="0.25">
      <c r="A20" t="s">
        <v>19</v>
      </c>
      <c r="B20" t="s">
        <v>10</v>
      </c>
      <c r="C20" t="s">
        <v>11</v>
      </c>
      <c r="D20">
        <v>0.15110000000000001</v>
      </c>
      <c r="E20">
        <f t="shared" si="0"/>
        <v>1.5110000000000001</v>
      </c>
      <c r="F20">
        <f t="shared" si="1"/>
        <v>0.38156565656565661</v>
      </c>
      <c r="G20" t="s">
        <v>18</v>
      </c>
      <c r="H20">
        <v>0.17380000000000001</v>
      </c>
      <c r="I20">
        <f t="shared" si="2"/>
        <v>1.738</v>
      </c>
      <c r="J20">
        <f t="shared" si="3"/>
        <v>0.43888888888888888</v>
      </c>
    </row>
    <row r="21" spans="1:10" x14ac:dyDescent="0.25">
      <c r="A21" t="s">
        <v>19</v>
      </c>
      <c r="B21" t="s">
        <v>10</v>
      </c>
      <c r="C21" t="s">
        <v>11</v>
      </c>
      <c r="D21">
        <v>0.15110000000000001</v>
      </c>
      <c r="E21">
        <f t="shared" si="0"/>
        <v>1.5110000000000001</v>
      </c>
      <c r="F21">
        <f t="shared" si="1"/>
        <v>0.38156565656565661</v>
      </c>
      <c r="G21" t="s">
        <v>18</v>
      </c>
      <c r="H21">
        <v>0.17380000000000001</v>
      </c>
      <c r="I21">
        <f t="shared" si="2"/>
        <v>1.738</v>
      </c>
      <c r="J21">
        <f t="shared" si="3"/>
        <v>0.43888888888888888</v>
      </c>
    </row>
    <row r="22" spans="1:10" x14ac:dyDescent="0.25">
      <c r="A22" t="s">
        <v>20</v>
      </c>
      <c r="B22" t="s">
        <v>10</v>
      </c>
      <c r="C22" t="s">
        <v>11</v>
      </c>
      <c r="D22">
        <v>0.1512</v>
      </c>
      <c r="E22">
        <f t="shared" si="0"/>
        <v>1.512</v>
      </c>
      <c r="F22">
        <f t="shared" si="1"/>
        <v>0.38181818181818183</v>
      </c>
      <c r="G22" t="s">
        <v>18</v>
      </c>
      <c r="H22">
        <v>0.17249999999999999</v>
      </c>
      <c r="I22">
        <f t="shared" si="2"/>
        <v>1.7249999999999999</v>
      </c>
      <c r="J22">
        <f t="shared" si="3"/>
        <v>0.43560606060606055</v>
      </c>
    </row>
    <row r="23" spans="1:10" x14ac:dyDescent="0.25">
      <c r="A23" t="s">
        <v>20</v>
      </c>
      <c r="B23" t="s">
        <v>10</v>
      </c>
      <c r="C23" t="s">
        <v>11</v>
      </c>
      <c r="D23">
        <v>0.1512</v>
      </c>
      <c r="E23">
        <f t="shared" si="0"/>
        <v>1.512</v>
      </c>
      <c r="F23">
        <f t="shared" si="1"/>
        <v>0.38181818181818183</v>
      </c>
      <c r="G23" t="s">
        <v>18</v>
      </c>
      <c r="H23">
        <v>0.17249999999999999</v>
      </c>
      <c r="I23">
        <f t="shared" si="2"/>
        <v>1.7249999999999999</v>
      </c>
      <c r="J23">
        <f t="shared" si="3"/>
        <v>0.43560606060606055</v>
      </c>
    </row>
    <row r="24" spans="1:10" x14ac:dyDescent="0.25">
      <c r="A24" t="s">
        <v>20</v>
      </c>
      <c r="B24" t="s">
        <v>10</v>
      </c>
      <c r="C24" t="s">
        <v>11</v>
      </c>
      <c r="D24">
        <v>0.1512</v>
      </c>
      <c r="E24">
        <f t="shared" si="0"/>
        <v>1.512</v>
      </c>
      <c r="F24">
        <f t="shared" si="1"/>
        <v>0.38181818181818183</v>
      </c>
      <c r="G24" t="s">
        <v>18</v>
      </c>
      <c r="H24">
        <v>0.17249999999999999</v>
      </c>
      <c r="I24">
        <f t="shared" si="2"/>
        <v>1.7249999999999999</v>
      </c>
      <c r="J24">
        <f t="shared" si="3"/>
        <v>0.43560606060606055</v>
      </c>
    </row>
    <row r="25" spans="1:10" x14ac:dyDescent="0.25">
      <c r="A25" t="s">
        <v>21</v>
      </c>
      <c r="B25" t="s">
        <v>10</v>
      </c>
      <c r="C25" t="s">
        <v>18</v>
      </c>
      <c r="D25">
        <v>0.1167</v>
      </c>
      <c r="E25">
        <f t="shared" si="0"/>
        <v>1.167</v>
      </c>
      <c r="F25">
        <f t="shared" si="1"/>
        <v>0.29469696969696973</v>
      </c>
      <c r="G25" t="s">
        <v>18</v>
      </c>
      <c r="H25">
        <v>0.13469999999999999</v>
      </c>
      <c r="I25">
        <f t="shared" si="2"/>
        <v>1.347</v>
      </c>
      <c r="J25">
        <f t="shared" si="3"/>
        <v>0.34015151515151515</v>
      </c>
    </row>
    <row r="26" spans="1:10" x14ac:dyDescent="0.25">
      <c r="A26" t="s">
        <v>21</v>
      </c>
      <c r="B26" t="s">
        <v>10</v>
      </c>
      <c r="C26" t="s">
        <v>18</v>
      </c>
      <c r="D26">
        <v>0.1167</v>
      </c>
      <c r="E26">
        <f t="shared" si="0"/>
        <v>1.167</v>
      </c>
      <c r="F26">
        <f t="shared" si="1"/>
        <v>0.29469696969696973</v>
      </c>
      <c r="G26" t="s">
        <v>18</v>
      </c>
      <c r="H26">
        <v>0.13469999999999999</v>
      </c>
      <c r="I26">
        <f t="shared" si="2"/>
        <v>1.347</v>
      </c>
      <c r="J26">
        <f t="shared" si="3"/>
        <v>0.34015151515151515</v>
      </c>
    </row>
    <row r="27" spans="1:10" x14ac:dyDescent="0.25">
      <c r="A27" t="s">
        <v>21</v>
      </c>
      <c r="B27" t="s">
        <v>10</v>
      </c>
      <c r="C27" t="s">
        <v>18</v>
      </c>
      <c r="D27">
        <v>0.1167</v>
      </c>
      <c r="E27">
        <f t="shared" si="0"/>
        <v>1.167</v>
      </c>
      <c r="F27">
        <f t="shared" si="1"/>
        <v>0.29469696969696973</v>
      </c>
      <c r="G27" t="s">
        <v>18</v>
      </c>
      <c r="H27">
        <v>0.13469999999999999</v>
      </c>
      <c r="I27">
        <f t="shared" si="2"/>
        <v>1.347</v>
      </c>
      <c r="J27">
        <f t="shared" si="3"/>
        <v>0.34015151515151515</v>
      </c>
    </row>
  </sheetData>
  <conditionalFormatting sqref="F4:F27 J4:J27">
    <cfRule type="cellIs" dxfId="0" priority="1" operator="greaterThanOrEqual">
      <formula>$I$1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23</v>
      </c>
      <c r="B2" s="3" t="s">
        <v>24</v>
      </c>
      <c r="C2" s="5" t="s">
        <v>25</v>
      </c>
      <c r="D2" s="5" t="s">
        <v>26</v>
      </c>
      <c r="E2" s="5" t="s">
        <v>27</v>
      </c>
      <c r="F2" s="5" t="s">
        <v>28</v>
      </c>
      <c r="G2" s="5" t="s">
        <v>29</v>
      </c>
      <c r="H2" s="5" t="s">
        <v>30</v>
      </c>
      <c r="I2" s="3" t="s">
        <v>31</v>
      </c>
      <c r="J2" s="3" t="s">
        <v>32</v>
      </c>
      <c r="K2" s="3" t="s">
        <v>33</v>
      </c>
      <c r="L2" s="3" t="s">
        <v>34</v>
      </c>
      <c r="M2" s="3" t="s">
        <v>35</v>
      </c>
      <c r="N2" s="3" t="s">
        <v>36</v>
      </c>
      <c r="O2" s="3" t="s">
        <v>37</v>
      </c>
      <c r="P2" s="3" t="s">
        <v>38</v>
      </c>
    </row>
    <row r="3" spans="1:16" x14ac:dyDescent="0.25">
      <c r="A3" s="4" t="s">
        <v>7</v>
      </c>
      <c r="B3" s="4" t="s">
        <v>7</v>
      </c>
      <c r="C3" s="6" t="s">
        <v>7</v>
      </c>
      <c r="D3" s="6" t="s">
        <v>7</v>
      </c>
      <c r="E3" s="6" t="s">
        <v>7</v>
      </c>
      <c r="F3" s="6" t="s">
        <v>7</v>
      </c>
      <c r="G3" s="6" t="s">
        <v>7</v>
      </c>
      <c r="H3" s="6" t="s">
        <v>7</v>
      </c>
      <c r="I3" s="4" t="s">
        <v>7</v>
      </c>
      <c r="J3" s="4" t="s">
        <v>7</v>
      </c>
      <c r="K3" s="4" t="s">
        <v>7</v>
      </c>
      <c r="L3" s="4" t="s">
        <v>7</v>
      </c>
      <c r="M3" s="4" t="s">
        <v>7</v>
      </c>
      <c r="N3" s="4" t="s">
        <v>7</v>
      </c>
      <c r="O3" s="4" t="s">
        <v>7</v>
      </c>
      <c r="P3" s="4" t="s">
        <v>7</v>
      </c>
    </row>
    <row r="4" spans="1:16" x14ac:dyDescent="0.25">
      <c r="A4" t="s">
        <v>39</v>
      </c>
      <c r="B4" t="s">
        <v>40</v>
      </c>
      <c r="C4" t="s">
        <v>41</v>
      </c>
      <c r="D4" t="s">
        <v>42</v>
      </c>
      <c r="E4" t="s">
        <v>43</v>
      </c>
      <c r="F4" t="s">
        <v>43</v>
      </c>
      <c r="G4" t="s">
        <v>44</v>
      </c>
      <c r="H4" t="s">
        <v>44</v>
      </c>
      <c r="I4" t="s">
        <v>45</v>
      </c>
      <c r="J4" t="s">
        <v>46</v>
      </c>
      <c r="K4" t="s">
        <v>47</v>
      </c>
      <c r="L4" t="s">
        <v>48</v>
      </c>
      <c r="M4" t="s">
        <v>49</v>
      </c>
      <c r="N4" t="s">
        <v>50</v>
      </c>
      <c r="O4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 Sum1 - ACI 318-05|IBC2003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2016-12-28T04:46:25Z</dcterms:created>
  <dcterms:modified xsi:type="dcterms:W3CDTF">2016-12-28T04:48:10Z</dcterms:modified>
</cp:coreProperties>
</file>