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COLEGIOS\6-SAN GABRIEL\HOJAS DE CALCULO\"/>
    </mc:Choice>
  </mc:AlternateContent>
  <bookViews>
    <workbookView xWindow="0" yWindow="450" windowWidth="11970" windowHeight="6825"/>
  </bookViews>
  <sheets>
    <sheet name="Conc Sum1 - ACI 318-05|IBC2003" sheetId="1" r:id="rId1"/>
    <sheet name="Program Control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J5" i="1"/>
  <c r="I6" i="1"/>
  <c r="J6" i="1"/>
  <c r="I7" i="1"/>
  <c r="J7" i="1"/>
  <c r="I8" i="1"/>
  <c r="J8" i="1" s="1"/>
  <c r="I9" i="1"/>
  <c r="J9" i="1"/>
  <c r="I10" i="1"/>
  <c r="J10" i="1"/>
  <c r="I11" i="1"/>
  <c r="J11" i="1"/>
  <c r="I12" i="1"/>
  <c r="J12" i="1" s="1"/>
  <c r="I13" i="1"/>
  <c r="J13" i="1"/>
  <c r="I14" i="1"/>
  <c r="J14" i="1"/>
  <c r="I15" i="1"/>
  <c r="J15" i="1"/>
  <c r="I16" i="1"/>
  <c r="J16" i="1" s="1"/>
  <c r="I17" i="1"/>
  <c r="J17" i="1"/>
  <c r="I18" i="1"/>
  <c r="J18" i="1"/>
  <c r="I19" i="1"/>
  <c r="J19" i="1"/>
  <c r="I20" i="1"/>
  <c r="J20" i="1" s="1"/>
  <c r="I21" i="1"/>
  <c r="J21" i="1"/>
  <c r="I22" i="1"/>
  <c r="J22" i="1"/>
  <c r="I23" i="1"/>
  <c r="J23" i="1"/>
  <c r="I24" i="1"/>
  <c r="J24" i="1" s="1"/>
  <c r="I25" i="1"/>
  <c r="J25" i="1"/>
  <c r="I26" i="1"/>
  <c r="J26" i="1"/>
  <c r="I27" i="1"/>
  <c r="J27" i="1"/>
  <c r="I28" i="1"/>
  <c r="J28" i="1" s="1"/>
  <c r="I29" i="1"/>
  <c r="J29" i="1"/>
  <c r="I30" i="1"/>
  <c r="J30" i="1"/>
  <c r="I31" i="1"/>
  <c r="J31" i="1"/>
  <c r="I32" i="1"/>
  <c r="J32" i="1" s="1"/>
  <c r="I33" i="1"/>
  <c r="J33" i="1"/>
  <c r="I34" i="1"/>
  <c r="J34" i="1"/>
  <c r="I35" i="1"/>
  <c r="J35" i="1"/>
  <c r="I36" i="1"/>
  <c r="J36" i="1" s="1"/>
  <c r="I37" i="1"/>
  <c r="J37" i="1"/>
  <c r="I38" i="1"/>
  <c r="J38" i="1"/>
  <c r="I39" i="1"/>
  <c r="J39" i="1"/>
  <c r="I40" i="1"/>
  <c r="J40" i="1" s="1"/>
  <c r="I41" i="1"/>
  <c r="J41" i="1"/>
  <c r="I42" i="1"/>
  <c r="J42" i="1"/>
  <c r="I43" i="1"/>
  <c r="J43" i="1"/>
  <c r="I44" i="1"/>
  <c r="J44" i="1" s="1"/>
  <c r="I45" i="1"/>
  <c r="J45" i="1"/>
  <c r="I46" i="1"/>
  <c r="J46" i="1"/>
  <c r="I47" i="1"/>
  <c r="J47" i="1"/>
  <c r="I48" i="1"/>
  <c r="J48" i="1" s="1"/>
  <c r="I49" i="1"/>
  <c r="J49" i="1"/>
  <c r="I50" i="1"/>
  <c r="J50" i="1"/>
  <c r="I51" i="1"/>
  <c r="J51" i="1"/>
  <c r="I52" i="1"/>
  <c r="J52" i="1" s="1"/>
  <c r="I53" i="1"/>
  <c r="J53" i="1"/>
  <c r="I54" i="1"/>
  <c r="J54" i="1"/>
  <c r="I55" i="1"/>
  <c r="J55" i="1"/>
  <c r="I56" i="1"/>
  <c r="J56" i="1" s="1"/>
  <c r="I57" i="1"/>
  <c r="J57" i="1"/>
  <c r="I58" i="1"/>
  <c r="J58" i="1"/>
  <c r="I59" i="1"/>
  <c r="J59" i="1"/>
  <c r="I60" i="1"/>
  <c r="J60" i="1" s="1"/>
  <c r="I61" i="1"/>
  <c r="J61" i="1"/>
  <c r="I62" i="1"/>
  <c r="J62" i="1"/>
  <c r="I63" i="1"/>
  <c r="J63" i="1"/>
  <c r="I64" i="1"/>
  <c r="J64" i="1" s="1"/>
  <c r="I65" i="1"/>
  <c r="J65" i="1"/>
  <c r="I66" i="1"/>
  <c r="J66" i="1"/>
  <c r="I67" i="1"/>
  <c r="J67" i="1"/>
  <c r="I68" i="1"/>
  <c r="J68" i="1" s="1"/>
  <c r="I69" i="1"/>
  <c r="J69" i="1"/>
  <c r="I70" i="1"/>
  <c r="J70" i="1"/>
  <c r="I71" i="1"/>
  <c r="J71" i="1"/>
  <c r="I72" i="1"/>
  <c r="J72" i="1" s="1"/>
  <c r="I73" i="1"/>
  <c r="J73" i="1"/>
  <c r="I74" i="1"/>
  <c r="J74" i="1"/>
  <c r="I75" i="1"/>
  <c r="J75" i="1"/>
  <c r="E5" i="1"/>
  <c r="F5" i="1"/>
  <c r="E6" i="1"/>
  <c r="F6" i="1"/>
  <c r="E7" i="1"/>
  <c r="F7" i="1" s="1"/>
  <c r="E8" i="1"/>
  <c r="F8" i="1"/>
  <c r="E9" i="1"/>
  <c r="F9" i="1"/>
  <c r="E10" i="1"/>
  <c r="F10" i="1"/>
  <c r="E11" i="1"/>
  <c r="F11" i="1" s="1"/>
  <c r="E12" i="1"/>
  <c r="F12" i="1"/>
  <c r="E13" i="1"/>
  <c r="F13" i="1"/>
  <c r="E14" i="1"/>
  <c r="F14" i="1"/>
  <c r="E15" i="1"/>
  <c r="F15" i="1" s="1"/>
  <c r="E16" i="1"/>
  <c r="F16" i="1"/>
  <c r="E17" i="1"/>
  <c r="F17" i="1"/>
  <c r="E18" i="1"/>
  <c r="F18" i="1"/>
  <c r="E19" i="1"/>
  <c r="F19" i="1" s="1"/>
  <c r="E20" i="1"/>
  <c r="F20" i="1"/>
  <c r="E21" i="1"/>
  <c r="F21" i="1"/>
  <c r="E22" i="1"/>
  <c r="F22" i="1"/>
  <c r="E23" i="1"/>
  <c r="F23" i="1" s="1"/>
  <c r="E24" i="1"/>
  <c r="F24" i="1"/>
  <c r="E25" i="1"/>
  <c r="F25" i="1"/>
  <c r="E26" i="1"/>
  <c r="F26" i="1"/>
  <c r="E27" i="1"/>
  <c r="F27" i="1" s="1"/>
  <c r="E28" i="1"/>
  <c r="F28" i="1"/>
  <c r="E29" i="1"/>
  <c r="F29" i="1"/>
  <c r="E30" i="1"/>
  <c r="F30" i="1"/>
  <c r="E31" i="1"/>
  <c r="F31" i="1" s="1"/>
  <c r="E32" i="1"/>
  <c r="F32" i="1"/>
  <c r="E33" i="1"/>
  <c r="F33" i="1"/>
  <c r="E34" i="1"/>
  <c r="F34" i="1"/>
  <c r="E35" i="1"/>
  <c r="F35" i="1" s="1"/>
  <c r="E36" i="1"/>
  <c r="F36" i="1"/>
  <c r="E37" i="1"/>
  <c r="F37" i="1"/>
  <c r="E38" i="1"/>
  <c r="F38" i="1"/>
  <c r="E39" i="1"/>
  <c r="F39" i="1" s="1"/>
  <c r="E40" i="1"/>
  <c r="F40" i="1"/>
  <c r="E41" i="1"/>
  <c r="F41" i="1"/>
  <c r="E42" i="1"/>
  <c r="F42" i="1"/>
  <c r="E43" i="1"/>
  <c r="F43" i="1" s="1"/>
  <c r="E44" i="1"/>
  <c r="F44" i="1"/>
  <c r="E45" i="1"/>
  <c r="F45" i="1"/>
  <c r="E46" i="1"/>
  <c r="F46" i="1"/>
  <c r="E47" i="1"/>
  <c r="F47" i="1" s="1"/>
  <c r="E48" i="1"/>
  <c r="F48" i="1"/>
  <c r="E49" i="1"/>
  <c r="F49" i="1"/>
  <c r="E50" i="1"/>
  <c r="F50" i="1"/>
  <c r="E51" i="1"/>
  <c r="F51" i="1" s="1"/>
  <c r="E52" i="1"/>
  <c r="F52" i="1"/>
  <c r="E53" i="1"/>
  <c r="F53" i="1"/>
  <c r="E54" i="1"/>
  <c r="F54" i="1"/>
  <c r="E55" i="1"/>
  <c r="F55" i="1" s="1"/>
  <c r="E56" i="1"/>
  <c r="F56" i="1"/>
  <c r="E57" i="1"/>
  <c r="F57" i="1"/>
  <c r="E58" i="1"/>
  <c r="F58" i="1"/>
  <c r="E59" i="1"/>
  <c r="F59" i="1" s="1"/>
  <c r="E60" i="1"/>
  <c r="F60" i="1"/>
  <c r="E61" i="1"/>
  <c r="F61" i="1"/>
  <c r="E62" i="1"/>
  <c r="F62" i="1"/>
  <c r="E63" i="1"/>
  <c r="F63" i="1" s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J4" i="1"/>
  <c r="I4" i="1"/>
  <c r="F4" i="1"/>
  <c r="E4" i="1"/>
</calcChain>
</file>

<file path=xl/sharedStrings.xml><?xml version="1.0" encoding="utf-8"?>
<sst xmlns="http://schemas.openxmlformats.org/spreadsheetml/2006/main" count="355" uniqueCount="72">
  <si>
    <t>TABLE:  Concrete Design 1 - Column Summary Data - ACI 318-08/IBC2009</t>
  </si>
  <si>
    <t>Frame</t>
  </si>
  <si>
    <t>DesignSect</t>
  </si>
  <si>
    <t>VMajCombo</t>
  </si>
  <si>
    <t>VMajRebar</t>
  </si>
  <si>
    <t>VMinCombo</t>
  </si>
  <si>
    <t>VMinRebar</t>
  </si>
  <si>
    <t>Text</t>
  </si>
  <si>
    <t>cm2</t>
  </si>
  <si>
    <t>cm2/cm</t>
  </si>
  <si>
    <t>1</t>
  </si>
  <si>
    <t>COL 45X50</t>
  </si>
  <si>
    <t>COMBCOL1</t>
  </si>
  <si>
    <t>COMBVIG2</t>
  </si>
  <si>
    <t>COMBCOL2</t>
  </si>
  <si>
    <t>3</t>
  </si>
  <si>
    <t>5</t>
  </si>
  <si>
    <t>COMBVIG4 (Sp)</t>
  </si>
  <si>
    <t>COMBVIG4</t>
  </si>
  <si>
    <t>7</t>
  </si>
  <si>
    <t>9</t>
  </si>
  <si>
    <t>COMBCOL4</t>
  </si>
  <si>
    <t>11</t>
  </si>
  <si>
    <t>13</t>
  </si>
  <si>
    <t>15</t>
  </si>
  <si>
    <t>17</t>
  </si>
  <si>
    <t>19</t>
  </si>
  <si>
    <t>21</t>
  </si>
  <si>
    <t>23</t>
  </si>
  <si>
    <t>62</t>
  </si>
  <si>
    <t>COMBCOL4 (Sp)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</si>
  <si>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</si>
  <si>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</si>
  <si>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</si>
  <si>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</si>
  <si>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</si>
  <si>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</si>
  <si>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</si>
  <si>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</si>
  <si>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</si>
  <si>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</si>
  <si>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</si>
  <si>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TABLE:  Program Control</t>
  </si>
  <si>
    <t>ProgramName</t>
  </si>
  <si>
    <t>Version</t>
  </si>
  <si>
    <t>ProgLevel</t>
  </si>
  <si>
    <t>LicenseNum</t>
  </si>
  <si>
    <t>LicenseOS</t>
  </si>
  <si>
    <t>LicenseSC</t>
  </si>
  <si>
    <t>LicenseBR</t>
  </si>
  <si>
    <t>LicenseHT</t>
  </si>
  <si>
    <t>CurrUnits</t>
  </si>
  <si>
    <t>SteelCode</t>
  </si>
  <si>
    <t>ConcCode</t>
  </si>
  <si>
    <t>AlumCode</t>
  </si>
  <si>
    <t>ColdCode</t>
  </si>
  <si>
    <t>BridgeCode</t>
  </si>
  <si>
    <t>RegenHinge</t>
  </si>
  <si>
    <t>BSchedGUID</t>
  </si>
  <si>
    <t>SAP2000</t>
  </si>
  <si>
    <t>15.0.0</t>
  </si>
  <si>
    <t>Ultimate</t>
  </si>
  <si>
    <t>287E2</t>
  </si>
  <si>
    <t>Yes</t>
  </si>
  <si>
    <t>No</t>
  </si>
  <si>
    <t>Tonf, cm, C</t>
  </si>
  <si>
    <t>AISC360-05/IBC2006</t>
  </si>
  <si>
    <t>ACI 318-08/IBC2009</t>
  </si>
  <si>
    <t>AA-ASD 2000</t>
  </si>
  <si>
    <t>AISI-ASD96</t>
  </si>
  <si>
    <t>AASHTO LRFD 2007</t>
  </si>
  <si>
    <t>Areq/Autili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</si>
</sst>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3" borderId="2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topLeftCell="B1" workbookViewId="0">
      <pane ySplit="3" topLeftCell="A4" activePane="bottomLeft" state="frozen"/>
      <selection pane="bottomLeft" activeCell="I2" sqref="I2"/>
    </sheetView>
  </sheetViews>
  <sheetFormatPr baseColWidth="10" defaultRowHeight="15" x14ac:dyDescent="0.25"/>
  <cols>
    <col min="1" max="1" width="9.140625" customWidth="1"/>
    <col min="2" max="2" width="10.7109375" customWidth="1"/>
    <col min="3" max="3" width="14.85546875" bestFit="1" customWidth="1"/>
    <col min="4" max="6" width="10.85546875" customWidth="1"/>
    <col min="7" max="7" width="14.85546875" bestFit="1" customWidth="1"/>
    <col min="8" max="8" width="11" customWidth="1"/>
  </cols>
  <sheetData>
    <row r="1" spans="1:10" x14ac:dyDescent="0.25">
      <c r="A1" s="1" t="s">
        <v>0</v>
      </c>
      <c r="B1" s="2"/>
      <c r="C1" s="2"/>
      <c r="D1" s="2"/>
      <c r="E1" s="2"/>
      <c r="F1" s="2"/>
      <c r="G1" s="2"/>
      <c r="H1" s="2"/>
      <c r="I1">
        <v>1</v>
      </c>
    </row>
    <row r="2" spans="1:10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4</v>
      </c>
      <c r="F2" s="7" t="s">
        <v>71</v>
      </c>
      <c r="G2" s="5" t="s">
        <v>5</v>
      </c>
      <c r="H2" s="5" t="s">
        <v>6</v>
      </c>
      <c r="I2" s="5" t="s">
        <v>6</v>
      </c>
      <c r="J2" s="7" t="s">
        <v>71</v>
      </c>
    </row>
    <row r="3" spans="1:10" x14ac:dyDescent="0.25">
      <c r="A3" s="6" t="s">
        <v>7</v>
      </c>
      <c r="B3" s="6" t="s">
        <v>7</v>
      </c>
      <c r="C3" s="6" t="s">
        <v>7</v>
      </c>
      <c r="D3" s="6" t="s">
        <v>9</v>
      </c>
      <c r="E3" s="6" t="s">
        <v>8</v>
      </c>
      <c r="F3" s="6"/>
      <c r="G3" s="6" t="s">
        <v>7</v>
      </c>
      <c r="H3" s="6" t="s">
        <v>9</v>
      </c>
      <c r="I3" s="6" t="s">
        <v>8</v>
      </c>
    </row>
    <row r="4" spans="1:10" x14ac:dyDescent="0.25">
      <c r="A4" t="s">
        <v>10</v>
      </c>
      <c r="B4" t="s">
        <v>11</v>
      </c>
      <c r="C4" t="s">
        <v>12</v>
      </c>
      <c r="D4">
        <v>0.31309999999999999</v>
      </c>
      <c r="E4">
        <f>+D4*10</f>
        <v>3.1309999999999998</v>
      </c>
      <c r="F4">
        <f>+IF($B$4="COL 45X50",E4/((1.27*2)+(0.71*2)),"")</f>
        <v>0.79065656565656561</v>
      </c>
      <c r="G4" t="s">
        <v>13</v>
      </c>
      <c r="H4">
        <v>0.30320000000000003</v>
      </c>
      <c r="I4">
        <f>+H4*10</f>
        <v>3.032</v>
      </c>
      <c r="J4">
        <f>+IF($B$4="COL 45X50",I4/((1.27*2)+(0.71*2)),"")</f>
        <v>0.7656565656565657</v>
      </c>
    </row>
    <row r="5" spans="1:10" x14ac:dyDescent="0.25">
      <c r="A5" t="s">
        <v>10</v>
      </c>
      <c r="B5" t="s">
        <v>11</v>
      </c>
      <c r="C5" t="s">
        <v>12</v>
      </c>
      <c r="D5">
        <v>0.31309999999999999</v>
      </c>
      <c r="E5">
        <f t="shared" ref="E5:E68" si="0">+D5*10</f>
        <v>3.1309999999999998</v>
      </c>
      <c r="F5">
        <f t="shared" ref="F5:F68" si="1">+IF($B$4="COL 45X50",E5/((1.27*2)+(0.71*2)),"")</f>
        <v>0.79065656565656561</v>
      </c>
      <c r="G5" t="s">
        <v>13</v>
      </c>
      <c r="H5">
        <v>0.30320000000000003</v>
      </c>
      <c r="I5">
        <f t="shared" ref="I5:I68" si="2">+H5*10</f>
        <v>3.032</v>
      </c>
      <c r="J5">
        <f t="shared" ref="J5:J68" si="3">+IF($B$4="COL 45X50",I5/((1.27*2)+(0.71*2)),"")</f>
        <v>0.7656565656565657</v>
      </c>
    </row>
    <row r="6" spans="1:10" x14ac:dyDescent="0.25">
      <c r="A6" t="s">
        <v>10</v>
      </c>
      <c r="B6" t="s">
        <v>11</v>
      </c>
      <c r="C6" t="s">
        <v>12</v>
      </c>
      <c r="D6">
        <v>0.31309999999999999</v>
      </c>
      <c r="E6">
        <f t="shared" si="0"/>
        <v>3.1309999999999998</v>
      </c>
      <c r="F6">
        <f t="shared" si="1"/>
        <v>0.79065656565656561</v>
      </c>
      <c r="G6" t="s">
        <v>13</v>
      </c>
      <c r="H6">
        <v>0.30320000000000003</v>
      </c>
      <c r="I6">
        <f t="shared" si="2"/>
        <v>3.032</v>
      </c>
      <c r="J6">
        <f t="shared" si="3"/>
        <v>0.7656565656565657</v>
      </c>
    </row>
    <row r="7" spans="1:10" x14ac:dyDescent="0.25">
      <c r="A7" t="s">
        <v>15</v>
      </c>
      <c r="B7" t="s">
        <v>11</v>
      </c>
      <c r="C7" t="s">
        <v>12</v>
      </c>
      <c r="D7">
        <v>0.29330000000000001</v>
      </c>
      <c r="E7">
        <f t="shared" si="0"/>
        <v>2.9329999999999998</v>
      </c>
      <c r="F7">
        <f t="shared" si="1"/>
        <v>0.74065656565656557</v>
      </c>
      <c r="G7" t="s">
        <v>13</v>
      </c>
      <c r="H7">
        <v>0.30199999999999999</v>
      </c>
      <c r="I7">
        <f t="shared" si="2"/>
        <v>3.02</v>
      </c>
      <c r="J7">
        <f t="shared" si="3"/>
        <v>0.76262626262626265</v>
      </c>
    </row>
    <row r="8" spans="1:10" x14ac:dyDescent="0.25">
      <c r="A8" t="s">
        <v>15</v>
      </c>
      <c r="B8" t="s">
        <v>11</v>
      </c>
      <c r="C8" t="s">
        <v>12</v>
      </c>
      <c r="D8">
        <v>0.29330000000000001</v>
      </c>
      <c r="E8">
        <f t="shared" si="0"/>
        <v>2.9329999999999998</v>
      </c>
      <c r="F8">
        <f t="shared" si="1"/>
        <v>0.74065656565656557</v>
      </c>
      <c r="G8" t="s">
        <v>13</v>
      </c>
      <c r="H8">
        <v>0.30199999999999999</v>
      </c>
      <c r="I8">
        <f t="shared" si="2"/>
        <v>3.02</v>
      </c>
      <c r="J8">
        <f t="shared" si="3"/>
        <v>0.76262626262626265</v>
      </c>
    </row>
    <row r="9" spans="1:10" x14ac:dyDescent="0.25">
      <c r="A9" t="s">
        <v>15</v>
      </c>
      <c r="B9" t="s">
        <v>11</v>
      </c>
      <c r="C9" t="s">
        <v>12</v>
      </c>
      <c r="D9">
        <v>0.29330000000000001</v>
      </c>
      <c r="E9">
        <f t="shared" si="0"/>
        <v>2.9329999999999998</v>
      </c>
      <c r="F9">
        <f t="shared" si="1"/>
        <v>0.74065656565656557</v>
      </c>
      <c r="G9" t="s">
        <v>13</v>
      </c>
      <c r="H9">
        <v>0.30199999999999999</v>
      </c>
      <c r="I9">
        <f t="shared" si="2"/>
        <v>3.02</v>
      </c>
      <c r="J9">
        <f t="shared" si="3"/>
        <v>0.76262626262626265</v>
      </c>
    </row>
    <row r="10" spans="1:10" x14ac:dyDescent="0.25">
      <c r="A10" t="s">
        <v>16</v>
      </c>
      <c r="B10" t="s">
        <v>11</v>
      </c>
      <c r="C10" t="s">
        <v>17</v>
      </c>
      <c r="D10">
        <v>0.23830000000000001</v>
      </c>
      <c r="E10">
        <f t="shared" si="0"/>
        <v>2.383</v>
      </c>
      <c r="F10">
        <f t="shared" si="1"/>
        <v>0.60176767676767673</v>
      </c>
      <c r="G10" t="s">
        <v>18</v>
      </c>
      <c r="H10">
        <v>0.22420000000000001</v>
      </c>
      <c r="I10">
        <f t="shared" si="2"/>
        <v>2.242</v>
      </c>
      <c r="J10">
        <f t="shared" si="3"/>
        <v>0.5661616161616162</v>
      </c>
    </row>
    <row r="11" spans="1:10" x14ac:dyDescent="0.25">
      <c r="A11" t="s">
        <v>16</v>
      </c>
      <c r="B11" t="s">
        <v>11</v>
      </c>
      <c r="C11" t="s">
        <v>17</v>
      </c>
      <c r="D11">
        <v>0.23830000000000001</v>
      </c>
      <c r="E11">
        <f t="shared" si="0"/>
        <v>2.383</v>
      </c>
      <c r="F11">
        <f t="shared" si="1"/>
        <v>0.60176767676767673</v>
      </c>
      <c r="G11" t="s">
        <v>18</v>
      </c>
      <c r="H11">
        <v>0.22420000000000001</v>
      </c>
      <c r="I11">
        <f t="shared" si="2"/>
        <v>2.242</v>
      </c>
      <c r="J11">
        <f t="shared" si="3"/>
        <v>0.5661616161616162</v>
      </c>
    </row>
    <row r="12" spans="1:10" x14ac:dyDescent="0.25">
      <c r="A12" t="s">
        <v>16</v>
      </c>
      <c r="B12" t="s">
        <v>11</v>
      </c>
      <c r="C12" t="s">
        <v>17</v>
      </c>
      <c r="D12">
        <v>0.23830000000000001</v>
      </c>
      <c r="E12">
        <f t="shared" si="0"/>
        <v>2.383</v>
      </c>
      <c r="F12">
        <f t="shared" si="1"/>
        <v>0.60176767676767673</v>
      </c>
      <c r="G12" t="s">
        <v>18</v>
      </c>
      <c r="H12">
        <v>0.22420000000000001</v>
      </c>
      <c r="I12">
        <f t="shared" si="2"/>
        <v>2.242</v>
      </c>
      <c r="J12">
        <f t="shared" si="3"/>
        <v>0.5661616161616162</v>
      </c>
    </row>
    <row r="13" spans="1:10" x14ac:dyDescent="0.25">
      <c r="A13" t="s">
        <v>19</v>
      </c>
      <c r="B13" t="s">
        <v>11</v>
      </c>
      <c r="C13" t="s">
        <v>17</v>
      </c>
      <c r="D13">
        <v>0.23810000000000001</v>
      </c>
      <c r="E13">
        <f t="shared" si="0"/>
        <v>2.3810000000000002</v>
      </c>
      <c r="F13">
        <f t="shared" si="1"/>
        <v>0.60126262626262628</v>
      </c>
      <c r="G13" t="s">
        <v>18</v>
      </c>
      <c r="H13">
        <v>0.22509999999999999</v>
      </c>
      <c r="I13">
        <f t="shared" si="2"/>
        <v>2.2509999999999999</v>
      </c>
      <c r="J13">
        <f t="shared" si="3"/>
        <v>0.5684343434343434</v>
      </c>
    </row>
    <row r="14" spans="1:10" x14ac:dyDescent="0.25">
      <c r="A14" t="s">
        <v>19</v>
      </c>
      <c r="B14" t="s">
        <v>11</v>
      </c>
      <c r="C14" t="s">
        <v>17</v>
      </c>
      <c r="D14">
        <v>0.23810000000000001</v>
      </c>
      <c r="E14">
        <f t="shared" si="0"/>
        <v>2.3810000000000002</v>
      </c>
      <c r="F14">
        <f t="shared" si="1"/>
        <v>0.60126262626262628</v>
      </c>
      <c r="G14" t="s">
        <v>18</v>
      </c>
      <c r="H14">
        <v>0.22509999999999999</v>
      </c>
      <c r="I14">
        <f t="shared" si="2"/>
        <v>2.2509999999999999</v>
      </c>
      <c r="J14">
        <f t="shared" si="3"/>
        <v>0.5684343434343434</v>
      </c>
    </row>
    <row r="15" spans="1:10" x14ac:dyDescent="0.25">
      <c r="A15" t="s">
        <v>19</v>
      </c>
      <c r="B15" t="s">
        <v>11</v>
      </c>
      <c r="C15" t="s">
        <v>17</v>
      </c>
      <c r="D15">
        <v>0.23810000000000001</v>
      </c>
      <c r="E15">
        <f t="shared" si="0"/>
        <v>2.3810000000000002</v>
      </c>
      <c r="F15">
        <f t="shared" si="1"/>
        <v>0.60126262626262628</v>
      </c>
      <c r="G15" t="s">
        <v>18</v>
      </c>
      <c r="H15">
        <v>0.22509999999999999</v>
      </c>
      <c r="I15">
        <f t="shared" si="2"/>
        <v>2.2509999999999999</v>
      </c>
      <c r="J15">
        <f t="shared" si="3"/>
        <v>0.5684343434343434</v>
      </c>
    </row>
    <row r="16" spans="1:10" x14ac:dyDescent="0.25">
      <c r="A16" t="s">
        <v>20</v>
      </c>
      <c r="B16" t="s">
        <v>11</v>
      </c>
      <c r="C16" t="s">
        <v>21</v>
      </c>
      <c r="D16">
        <v>0.22320000000000001</v>
      </c>
      <c r="E16">
        <f t="shared" si="0"/>
        <v>2.2320000000000002</v>
      </c>
      <c r="F16">
        <f t="shared" si="1"/>
        <v>0.56363636363636371</v>
      </c>
      <c r="G16" t="s">
        <v>14</v>
      </c>
      <c r="H16">
        <v>0.1183</v>
      </c>
      <c r="I16">
        <f t="shared" si="2"/>
        <v>1.1830000000000001</v>
      </c>
      <c r="J16">
        <f t="shared" si="3"/>
        <v>0.29873737373737375</v>
      </c>
    </row>
    <row r="17" spans="1:10" x14ac:dyDescent="0.25">
      <c r="A17" t="s">
        <v>20</v>
      </c>
      <c r="B17" t="s">
        <v>11</v>
      </c>
      <c r="C17" t="s">
        <v>21</v>
      </c>
      <c r="D17">
        <v>0.2235</v>
      </c>
      <c r="E17">
        <f t="shared" si="0"/>
        <v>2.2349999999999999</v>
      </c>
      <c r="F17">
        <f t="shared" si="1"/>
        <v>0.56439393939393934</v>
      </c>
      <c r="G17" t="s">
        <v>14</v>
      </c>
      <c r="H17">
        <v>0.1186</v>
      </c>
      <c r="I17">
        <f t="shared" si="2"/>
        <v>1.1859999999999999</v>
      </c>
      <c r="J17">
        <f t="shared" si="3"/>
        <v>0.29949494949494948</v>
      </c>
    </row>
    <row r="18" spans="1:10" x14ac:dyDescent="0.25">
      <c r="A18" t="s">
        <v>20</v>
      </c>
      <c r="B18" t="s">
        <v>11</v>
      </c>
      <c r="C18" t="s">
        <v>21</v>
      </c>
      <c r="D18">
        <v>0.2238</v>
      </c>
      <c r="E18">
        <f t="shared" si="0"/>
        <v>2.238</v>
      </c>
      <c r="F18">
        <f t="shared" si="1"/>
        <v>0.56515151515151518</v>
      </c>
      <c r="G18" t="s">
        <v>14</v>
      </c>
      <c r="H18">
        <v>0.11899999999999999</v>
      </c>
      <c r="I18">
        <f t="shared" si="2"/>
        <v>1.19</v>
      </c>
      <c r="J18">
        <f t="shared" si="3"/>
        <v>0.3005050505050505</v>
      </c>
    </row>
    <row r="19" spans="1:10" x14ac:dyDescent="0.25">
      <c r="A19" t="s">
        <v>22</v>
      </c>
      <c r="B19" t="s">
        <v>11</v>
      </c>
      <c r="C19" t="s">
        <v>21</v>
      </c>
      <c r="D19">
        <v>0.3574</v>
      </c>
      <c r="E19">
        <f t="shared" si="0"/>
        <v>3.5739999999999998</v>
      </c>
      <c r="F19">
        <f t="shared" si="1"/>
        <v>0.90252525252525251</v>
      </c>
      <c r="G19" t="s">
        <v>21</v>
      </c>
      <c r="H19">
        <v>9.6199999999999994E-2</v>
      </c>
      <c r="I19">
        <f t="shared" si="2"/>
        <v>0.96199999999999997</v>
      </c>
      <c r="J19">
        <f t="shared" si="3"/>
        <v>0.24292929292929291</v>
      </c>
    </row>
    <row r="20" spans="1:10" x14ac:dyDescent="0.25">
      <c r="A20" t="s">
        <v>22</v>
      </c>
      <c r="B20" t="s">
        <v>11</v>
      </c>
      <c r="C20" t="s">
        <v>21</v>
      </c>
      <c r="D20">
        <v>0.3574</v>
      </c>
      <c r="E20">
        <f t="shared" si="0"/>
        <v>3.5739999999999998</v>
      </c>
      <c r="F20">
        <f t="shared" si="1"/>
        <v>0.90252525252525251</v>
      </c>
      <c r="G20" t="s">
        <v>21</v>
      </c>
      <c r="H20">
        <v>9.6199999999999994E-2</v>
      </c>
      <c r="I20">
        <f t="shared" si="2"/>
        <v>0.96199999999999997</v>
      </c>
      <c r="J20">
        <f t="shared" si="3"/>
        <v>0.24292929292929291</v>
      </c>
    </row>
    <row r="21" spans="1:10" x14ac:dyDescent="0.25">
      <c r="A21" t="s">
        <v>22</v>
      </c>
      <c r="B21" t="s">
        <v>11</v>
      </c>
      <c r="C21" t="s">
        <v>21</v>
      </c>
      <c r="D21">
        <v>0.3574</v>
      </c>
      <c r="E21">
        <f t="shared" si="0"/>
        <v>3.5739999999999998</v>
      </c>
      <c r="F21">
        <f t="shared" si="1"/>
        <v>0.90252525252525251</v>
      </c>
      <c r="G21" t="s">
        <v>21</v>
      </c>
      <c r="H21">
        <v>9.6199999999999994E-2</v>
      </c>
      <c r="I21">
        <f t="shared" si="2"/>
        <v>0.96199999999999997</v>
      </c>
      <c r="J21">
        <f t="shared" si="3"/>
        <v>0.24292929292929291</v>
      </c>
    </row>
    <row r="22" spans="1:10" x14ac:dyDescent="0.25">
      <c r="A22" t="s">
        <v>23</v>
      </c>
      <c r="B22" t="s">
        <v>11</v>
      </c>
      <c r="C22" t="s">
        <v>21</v>
      </c>
      <c r="D22">
        <v>0.33160000000000001</v>
      </c>
      <c r="E22">
        <f t="shared" si="0"/>
        <v>3.3159999999999998</v>
      </c>
      <c r="F22">
        <f t="shared" si="1"/>
        <v>0.83737373737373733</v>
      </c>
      <c r="G22" t="s">
        <v>18</v>
      </c>
      <c r="H22">
        <v>0.1653</v>
      </c>
      <c r="I22">
        <f t="shared" si="2"/>
        <v>1.653</v>
      </c>
      <c r="J22">
        <f t="shared" si="3"/>
        <v>0.41742424242424242</v>
      </c>
    </row>
    <row r="23" spans="1:10" x14ac:dyDescent="0.25">
      <c r="A23" t="s">
        <v>23</v>
      </c>
      <c r="B23" t="s">
        <v>11</v>
      </c>
      <c r="C23" t="s">
        <v>21</v>
      </c>
      <c r="D23">
        <v>0.33160000000000001</v>
      </c>
      <c r="E23">
        <f t="shared" si="0"/>
        <v>3.3159999999999998</v>
      </c>
      <c r="F23">
        <f t="shared" si="1"/>
        <v>0.83737373737373733</v>
      </c>
      <c r="G23" t="s">
        <v>18</v>
      </c>
      <c r="H23">
        <v>0.1653</v>
      </c>
      <c r="I23">
        <f t="shared" si="2"/>
        <v>1.653</v>
      </c>
      <c r="J23">
        <f t="shared" si="3"/>
        <v>0.41742424242424242</v>
      </c>
    </row>
    <row r="24" spans="1:10" x14ac:dyDescent="0.25">
      <c r="A24" t="s">
        <v>23</v>
      </c>
      <c r="B24" t="s">
        <v>11</v>
      </c>
      <c r="C24" t="s">
        <v>21</v>
      </c>
      <c r="D24">
        <v>0.33160000000000001</v>
      </c>
      <c r="E24">
        <f t="shared" si="0"/>
        <v>3.3159999999999998</v>
      </c>
      <c r="F24">
        <f t="shared" si="1"/>
        <v>0.83737373737373733</v>
      </c>
      <c r="G24" t="s">
        <v>18</v>
      </c>
      <c r="H24">
        <v>0.1653</v>
      </c>
      <c r="I24">
        <f t="shared" si="2"/>
        <v>1.653</v>
      </c>
      <c r="J24">
        <f t="shared" si="3"/>
        <v>0.41742424242424242</v>
      </c>
    </row>
    <row r="25" spans="1:10" x14ac:dyDescent="0.25">
      <c r="A25" t="s">
        <v>24</v>
      </c>
      <c r="B25" t="s">
        <v>11</v>
      </c>
      <c r="C25" t="s">
        <v>12</v>
      </c>
      <c r="D25">
        <v>0.2858</v>
      </c>
      <c r="E25">
        <f t="shared" si="0"/>
        <v>2.8580000000000001</v>
      </c>
      <c r="F25">
        <f t="shared" si="1"/>
        <v>0.72171717171717176</v>
      </c>
      <c r="G25" t="s">
        <v>14</v>
      </c>
      <c r="H25">
        <v>0.22589999999999999</v>
      </c>
      <c r="I25">
        <f t="shared" si="2"/>
        <v>2.2589999999999999</v>
      </c>
      <c r="J25">
        <f t="shared" si="3"/>
        <v>0.57045454545454544</v>
      </c>
    </row>
    <row r="26" spans="1:10" x14ac:dyDescent="0.25">
      <c r="A26" t="s">
        <v>24</v>
      </c>
      <c r="B26" t="s">
        <v>11</v>
      </c>
      <c r="C26" t="s">
        <v>12</v>
      </c>
      <c r="D26">
        <v>0.2858</v>
      </c>
      <c r="E26">
        <f t="shared" si="0"/>
        <v>2.8580000000000001</v>
      </c>
      <c r="F26">
        <f t="shared" si="1"/>
        <v>0.72171717171717176</v>
      </c>
      <c r="G26" t="s">
        <v>14</v>
      </c>
      <c r="H26">
        <v>0.22589999999999999</v>
      </c>
      <c r="I26">
        <f t="shared" si="2"/>
        <v>2.2589999999999999</v>
      </c>
      <c r="J26">
        <f t="shared" si="3"/>
        <v>0.57045454545454544</v>
      </c>
    </row>
    <row r="27" spans="1:10" x14ac:dyDescent="0.25">
      <c r="A27" t="s">
        <v>24</v>
      </c>
      <c r="B27" t="s">
        <v>11</v>
      </c>
      <c r="C27" t="s">
        <v>12</v>
      </c>
      <c r="D27">
        <v>0.2858</v>
      </c>
      <c r="E27">
        <f t="shared" si="0"/>
        <v>2.8580000000000001</v>
      </c>
      <c r="F27">
        <f t="shared" si="1"/>
        <v>0.72171717171717176</v>
      </c>
      <c r="G27" t="s">
        <v>14</v>
      </c>
      <c r="H27">
        <v>0.22589999999999999</v>
      </c>
      <c r="I27">
        <f t="shared" si="2"/>
        <v>2.2589999999999999</v>
      </c>
      <c r="J27">
        <f t="shared" si="3"/>
        <v>0.57045454545454544</v>
      </c>
    </row>
    <row r="28" spans="1:10" x14ac:dyDescent="0.25">
      <c r="A28" t="s">
        <v>25</v>
      </c>
      <c r="B28" t="s">
        <v>11</v>
      </c>
      <c r="C28" t="s">
        <v>12</v>
      </c>
      <c r="D28">
        <v>0.32069999999999999</v>
      </c>
      <c r="E28">
        <f t="shared" si="0"/>
        <v>3.2069999999999999</v>
      </c>
      <c r="F28">
        <f t="shared" si="1"/>
        <v>0.80984848484848482</v>
      </c>
      <c r="G28" t="s">
        <v>14</v>
      </c>
      <c r="H28">
        <v>0.1704</v>
      </c>
      <c r="I28">
        <f t="shared" si="2"/>
        <v>1.704</v>
      </c>
      <c r="J28">
        <f t="shared" si="3"/>
        <v>0.4303030303030303</v>
      </c>
    </row>
    <row r="29" spans="1:10" x14ac:dyDescent="0.25">
      <c r="A29" t="s">
        <v>25</v>
      </c>
      <c r="B29" t="s">
        <v>11</v>
      </c>
      <c r="C29" t="s">
        <v>12</v>
      </c>
      <c r="D29">
        <v>0.32069999999999999</v>
      </c>
      <c r="E29">
        <f t="shared" si="0"/>
        <v>3.2069999999999999</v>
      </c>
      <c r="F29">
        <f t="shared" si="1"/>
        <v>0.80984848484848482</v>
      </c>
      <c r="G29" t="s">
        <v>14</v>
      </c>
      <c r="H29">
        <v>0.1704</v>
      </c>
      <c r="I29">
        <f t="shared" si="2"/>
        <v>1.704</v>
      </c>
      <c r="J29">
        <f t="shared" si="3"/>
        <v>0.4303030303030303</v>
      </c>
    </row>
    <row r="30" spans="1:10" x14ac:dyDescent="0.25">
      <c r="A30" t="s">
        <v>25</v>
      </c>
      <c r="B30" t="s">
        <v>11</v>
      </c>
      <c r="C30" t="s">
        <v>12</v>
      </c>
      <c r="D30">
        <v>0.32069999999999999</v>
      </c>
      <c r="E30">
        <f t="shared" si="0"/>
        <v>3.2069999999999999</v>
      </c>
      <c r="F30">
        <f t="shared" si="1"/>
        <v>0.80984848484848482</v>
      </c>
      <c r="G30" t="s">
        <v>14</v>
      </c>
      <c r="H30">
        <v>0.1704</v>
      </c>
      <c r="I30">
        <f t="shared" si="2"/>
        <v>1.704</v>
      </c>
      <c r="J30">
        <f t="shared" si="3"/>
        <v>0.4303030303030303</v>
      </c>
    </row>
    <row r="31" spans="1:10" x14ac:dyDescent="0.25">
      <c r="A31" t="s">
        <v>26</v>
      </c>
      <c r="B31" t="s">
        <v>11</v>
      </c>
      <c r="C31" t="s">
        <v>12</v>
      </c>
      <c r="D31">
        <v>0.26829999999999998</v>
      </c>
      <c r="E31">
        <f t="shared" si="0"/>
        <v>2.6829999999999998</v>
      </c>
      <c r="F31">
        <f t="shared" si="1"/>
        <v>0.67752525252525253</v>
      </c>
      <c r="G31" t="s">
        <v>14</v>
      </c>
      <c r="H31">
        <v>0.2</v>
      </c>
      <c r="I31">
        <f t="shared" si="2"/>
        <v>2</v>
      </c>
      <c r="J31">
        <f t="shared" si="3"/>
        <v>0.50505050505050508</v>
      </c>
    </row>
    <row r="32" spans="1:10" x14ac:dyDescent="0.25">
      <c r="A32" t="s">
        <v>26</v>
      </c>
      <c r="B32" t="s">
        <v>11</v>
      </c>
      <c r="C32" t="s">
        <v>12</v>
      </c>
      <c r="D32">
        <v>0.26829999999999998</v>
      </c>
      <c r="E32">
        <f t="shared" si="0"/>
        <v>2.6829999999999998</v>
      </c>
      <c r="F32">
        <f t="shared" si="1"/>
        <v>0.67752525252525253</v>
      </c>
      <c r="G32" t="s">
        <v>14</v>
      </c>
      <c r="H32">
        <v>0.2</v>
      </c>
      <c r="I32">
        <f t="shared" si="2"/>
        <v>2</v>
      </c>
      <c r="J32">
        <f t="shared" si="3"/>
        <v>0.50505050505050508</v>
      </c>
    </row>
    <row r="33" spans="1:10" x14ac:dyDescent="0.25">
      <c r="A33" t="s">
        <v>26</v>
      </c>
      <c r="B33" t="s">
        <v>11</v>
      </c>
      <c r="C33" t="s">
        <v>12</v>
      </c>
      <c r="D33">
        <v>0.26829999999999998</v>
      </c>
      <c r="E33">
        <f t="shared" si="0"/>
        <v>2.6829999999999998</v>
      </c>
      <c r="F33">
        <f t="shared" si="1"/>
        <v>0.67752525252525253</v>
      </c>
      <c r="G33" t="s">
        <v>14</v>
      </c>
      <c r="H33">
        <v>0.2</v>
      </c>
      <c r="I33">
        <f t="shared" si="2"/>
        <v>2</v>
      </c>
      <c r="J33">
        <f t="shared" si="3"/>
        <v>0.50505050505050508</v>
      </c>
    </row>
    <row r="34" spans="1:10" x14ac:dyDescent="0.25">
      <c r="A34" t="s">
        <v>27</v>
      </c>
      <c r="B34" t="s">
        <v>11</v>
      </c>
      <c r="C34" t="s">
        <v>12</v>
      </c>
      <c r="D34">
        <v>0.2797</v>
      </c>
      <c r="E34">
        <f t="shared" si="0"/>
        <v>2.7970000000000002</v>
      </c>
      <c r="F34">
        <f t="shared" si="1"/>
        <v>0.70631313131313134</v>
      </c>
      <c r="G34" t="s">
        <v>14</v>
      </c>
      <c r="H34">
        <v>0.20319999999999999</v>
      </c>
      <c r="I34">
        <f t="shared" si="2"/>
        <v>2.032</v>
      </c>
      <c r="J34">
        <f t="shared" si="3"/>
        <v>0.5131313131313131</v>
      </c>
    </row>
    <row r="35" spans="1:10" x14ac:dyDescent="0.25">
      <c r="A35" t="s">
        <v>27</v>
      </c>
      <c r="B35" t="s">
        <v>11</v>
      </c>
      <c r="C35" t="s">
        <v>12</v>
      </c>
      <c r="D35">
        <v>0.2797</v>
      </c>
      <c r="E35">
        <f t="shared" si="0"/>
        <v>2.7970000000000002</v>
      </c>
      <c r="F35">
        <f t="shared" si="1"/>
        <v>0.70631313131313134</v>
      </c>
      <c r="G35" t="s">
        <v>14</v>
      </c>
      <c r="H35">
        <v>0.20319999999999999</v>
      </c>
      <c r="I35">
        <f t="shared" si="2"/>
        <v>2.032</v>
      </c>
      <c r="J35">
        <f t="shared" si="3"/>
        <v>0.5131313131313131</v>
      </c>
    </row>
    <row r="36" spans="1:10" x14ac:dyDescent="0.25">
      <c r="A36" t="s">
        <v>27</v>
      </c>
      <c r="B36" t="s">
        <v>11</v>
      </c>
      <c r="C36" t="s">
        <v>12</v>
      </c>
      <c r="D36">
        <v>0.2797</v>
      </c>
      <c r="E36">
        <f t="shared" si="0"/>
        <v>2.7970000000000002</v>
      </c>
      <c r="F36">
        <f t="shared" si="1"/>
        <v>0.70631313131313134</v>
      </c>
      <c r="G36" t="s">
        <v>14</v>
      </c>
      <c r="H36">
        <v>0.20319999999999999</v>
      </c>
      <c r="I36">
        <f t="shared" si="2"/>
        <v>2.032</v>
      </c>
      <c r="J36">
        <f t="shared" si="3"/>
        <v>0.5131313131313131</v>
      </c>
    </row>
    <row r="37" spans="1:10" x14ac:dyDescent="0.25">
      <c r="A37" t="s">
        <v>28</v>
      </c>
      <c r="B37" t="s">
        <v>11</v>
      </c>
      <c r="C37" t="s">
        <v>21</v>
      </c>
      <c r="D37">
        <v>0.19570000000000001</v>
      </c>
      <c r="E37">
        <f t="shared" si="0"/>
        <v>1.9570000000000001</v>
      </c>
      <c r="F37">
        <f t="shared" si="1"/>
        <v>0.49419191919191924</v>
      </c>
      <c r="G37" t="s">
        <v>14</v>
      </c>
      <c r="H37">
        <v>0.1245</v>
      </c>
      <c r="I37">
        <f t="shared" si="2"/>
        <v>1.2450000000000001</v>
      </c>
      <c r="J37">
        <f t="shared" si="3"/>
        <v>0.31439393939393945</v>
      </c>
    </row>
    <row r="38" spans="1:10" x14ac:dyDescent="0.25">
      <c r="A38" t="s">
        <v>28</v>
      </c>
      <c r="B38" t="s">
        <v>11</v>
      </c>
      <c r="C38" t="s">
        <v>21</v>
      </c>
      <c r="D38">
        <v>0.19600000000000001</v>
      </c>
      <c r="E38">
        <f t="shared" si="0"/>
        <v>1.96</v>
      </c>
      <c r="F38">
        <f t="shared" si="1"/>
        <v>0.49494949494949497</v>
      </c>
      <c r="G38" t="s">
        <v>14</v>
      </c>
      <c r="H38">
        <v>0.1249</v>
      </c>
      <c r="I38">
        <f t="shared" si="2"/>
        <v>1.2489999999999999</v>
      </c>
      <c r="J38">
        <f t="shared" si="3"/>
        <v>0.31540404040404035</v>
      </c>
    </row>
    <row r="39" spans="1:10" x14ac:dyDescent="0.25">
      <c r="A39" t="s">
        <v>28</v>
      </c>
      <c r="B39" t="s">
        <v>11</v>
      </c>
      <c r="C39" t="s">
        <v>21</v>
      </c>
      <c r="D39">
        <v>0.19620000000000001</v>
      </c>
      <c r="E39">
        <f t="shared" si="0"/>
        <v>1.9620000000000002</v>
      </c>
      <c r="F39">
        <f t="shared" si="1"/>
        <v>0.49545454545454548</v>
      </c>
      <c r="G39" t="s">
        <v>14</v>
      </c>
      <c r="H39">
        <v>0.12520000000000001</v>
      </c>
      <c r="I39">
        <f t="shared" si="2"/>
        <v>1.252</v>
      </c>
      <c r="J39">
        <f t="shared" si="3"/>
        <v>0.31616161616161614</v>
      </c>
    </row>
    <row r="40" spans="1:10" x14ac:dyDescent="0.25">
      <c r="A40" t="s">
        <v>29</v>
      </c>
      <c r="B40" t="s">
        <v>11</v>
      </c>
      <c r="C40" t="s">
        <v>30</v>
      </c>
      <c r="D40">
        <v>0.16109999999999999</v>
      </c>
      <c r="E40">
        <f t="shared" si="0"/>
        <v>1.611</v>
      </c>
      <c r="F40">
        <f t="shared" si="1"/>
        <v>0.4068181818181818</v>
      </c>
      <c r="G40" t="s">
        <v>30</v>
      </c>
      <c r="H40">
        <v>0.22359999999999999</v>
      </c>
      <c r="I40">
        <f t="shared" si="2"/>
        <v>2.2359999999999998</v>
      </c>
      <c r="J40">
        <f t="shared" si="3"/>
        <v>0.56464646464646462</v>
      </c>
    </row>
    <row r="41" spans="1:10" x14ac:dyDescent="0.25">
      <c r="A41" t="s">
        <v>29</v>
      </c>
      <c r="B41" t="s">
        <v>11</v>
      </c>
      <c r="C41" t="s">
        <v>30</v>
      </c>
      <c r="D41">
        <v>0.16109999999999999</v>
      </c>
      <c r="E41">
        <f t="shared" si="0"/>
        <v>1.611</v>
      </c>
      <c r="F41">
        <f t="shared" si="1"/>
        <v>0.4068181818181818</v>
      </c>
      <c r="G41" t="s">
        <v>30</v>
      </c>
      <c r="H41">
        <v>0.22359999999999999</v>
      </c>
      <c r="I41">
        <f t="shared" si="2"/>
        <v>2.2359999999999998</v>
      </c>
      <c r="J41">
        <f t="shared" si="3"/>
        <v>0.56464646464646462</v>
      </c>
    </row>
    <row r="42" spans="1:10" x14ac:dyDescent="0.25">
      <c r="A42" t="s">
        <v>29</v>
      </c>
      <c r="B42" t="s">
        <v>11</v>
      </c>
      <c r="C42" t="s">
        <v>30</v>
      </c>
      <c r="D42">
        <v>0.16109999999999999</v>
      </c>
      <c r="E42">
        <f t="shared" si="0"/>
        <v>1.611</v>
      </c>
      <c r="F42">
        <f t="shared" si="1"/>
        <v>0.4068181818181818</v>
      </c>
      <c r="G42" t="s">
        <v>30</v>
      </c>
      <c r="H42">
        <v>0.22359999999999999</v>
      </c>
      <c r="I42">
        <f t="shared" si="2"/>
        <v>2.2359999999999998</v>
      </c>
      <c r="J42">
        <f t="shared" si="3"/>
        <v>0.56464646464646462</v>
      </c>
    </row>
    <row r="43" spans="1:10" x14ac:dyDescent="0.25">
      <c r="A43" t="s">
        <v>31</v>
      </c>
      <c r="B43" t="s">
        <v>11</v>
      </c>
      <c r="C43" t="s">
        <v>30</v>
      </c>
      <c r="D43">
        <v>0.15790000000000001</v>
      </c>
      <c r="E43">
        <f t="shared" si="0"/>
        <v>1.5790000000000002</v>
      </c>
      <c r="F43">
        <f t="shared" si="1"/>
        <v>0.39873737373737378</v>
      </c>
      <c r="G43" t="s">
        <v>30</v>
      </c>
      <c r="H43">
        <v>0.19789999999999999</v>
      </c>
      <c r="I43">
        <f t="shared" si="2"/>
        <v>1.9789999999999999</v>
      </c>
      <c r="J43">
        <f t="shared" si="3"/>
        <v>0.49974747474747472</v>
      </c>
    </row>
    <row r="44" spans="1:10" x14ac:dyDescent="0.25">
      <c r="A44" t="s">
        <v>31</v>
      </c>
      <c r="B44" t="s">
        <v>11</v>
      </c>
      <c r="C44" t="s">
        <v>30</v>
      </c>
      <c r="D44">
        <v>0.15790000000000001</v>
      </c>
      <c r="E44">
        <f t="shared" si="0"/>
        <v>1.5790000000000002</v>
      </c>
      <c r="F44">
        <f t="shared" si="1"/>
        <v>0.39873737373737378</v>
      </c>
      <c r="G44" t="s">
        <v>30</v>
      </c>
      <c r="H44">
        <v>0.19789999999999999</v>
      </c>
      <c r="I44">
        <f t="shared" si="2"/>
        <v>1.9789999999999999</v>
      </c>
      <c r="J44">
        <f t="shared" si="3"/>
        <v>0.49974747474747472</v>
      </c>
    </row>
    <row r="45" spans="1:10" x14ac:dyDescent="0.25">
      <c r="A45" t="s">
        <v>31</v>
      </c>
      <c r="B45" t="s">
        <v>11</v>
      </c>
      <c r="C45" t="s">
        <v>30</v>
      </c>
      <c r="D45">
        <v>0.15790000000000001</v>
      </c>
      <c r="E45">
        <f t="shared" si="0"/>
        <v>1.5790000000000002</v>
      </c>
      <c r="F45">
        <f t="shared" si="1"/>
        <v>0.39873737373737378</v>
      </c>
      <c r="G45" t="s">
        <v>30</v>
      </c>
      <c r="H45">
        <v>0.19789999999999999</v>
      </c>
      <c r="I45">
        <f t="shared" si="2"/>
        <v>1.9789999999999999</v>
      </c>
      <c r="J45">
        <f t="shared" si="3"/>
        <v>0.49974747474747472</v>
      </c>
    </row>
    <row r="46" spans="1:10" x14ac:dyDescent="0.25">
      <c r="A46" t="s">
        <v>32</v>
      </c>
      <c r="B46" t="s">
        <v>11</v>
      </c>
      <c r="C46" t="s">
        <v>30</v>
      </c>
      <c r="D46">
        <v>0.1958</v>
      </c>
      <c r="E46">
        <f t="shared" si="0"/>
        <v>1.958</v>
      </c>
      <c r="F46">
        <f t="shared" si="1"/>
        <v>0.49444444444444446</v>
      </c>
      <c r="G46" t="s">
        <v>30</v>
      </c>
      <c r="H46">
        <v>0.16850000000000001</v>
      </c>
      <c r="I46">
        <f t="shared" si="2"/>
        <v>1.6850000000000001</v>
      </c>
      <c r="J46">
        <f t="shared" si="3"/>
        <v>0.4255050505050505</v>
      </c>
    </row>
    <row r="47" spans="1:10" x14ac:dyDescent="0.25">
      <c r="A47" t="s">
        <v>32</v>
      </c>
      <c r="B47" t="s">
        <v>11</v>
      </c>
      <c r="C47" t="s">
        <v>30</v>
      </c>
      <c r="D47">
        <v>0.1958</v>
      </c>
      <c r="E47">
        <f t="shared" si="0"/>
        <v>1.958</v>
      </c>
      <c r="F47">
        <f t="shared" si="1"/>
        <v>0.49444444444444446</v>
      </c>
      <c r="G47" t="s">
        <v>30</v>
      </c>
      <c r="H47">
        <v>0.16850000000000001</v>
      </c>
      <c r="I47">
        <f t="shared" si="2"/>
        <v>1.6850000000000001</v>
      </c>
      <c r="J47">
        <f t="shared" si="3"/>
        <v>0.4255050505050505</v>
      </c>
    </row>
    <row r="48" spans="1:10" x14ac:dyDescent="0.25">
      <c r="A48" t="s">
        <v>32</v>
      </c>
      <c r="B48" t="s">
        <v>11</v>
      </c>
      <c r="C48" t="s">
        <v>30</v>
      </c>
      <c r="D48">
        <v>0.1958</v>
      </c>
      <c r="E48">
        <f t="shared" si="0"/>
        <v>1.958</v>
      </c>
      <c r="F48">
        <f t="shared" si="1"/>
        <v>0.49444444444444446</v>
      </c>
      <c r="G48" t="s">
        <v>30</v>
      </c>
      <c r="H48">
        <v>0.16850000000000001</v>
      </c>
      <c r="I48">
        <f t="shared" si="2"/>
        <v>1.6850000000000001</v>
      </c>
      <c r="J48">
        <f t="shared" si="3"/>
        <v>0.4255050505050505</v>
      </c>
    </row>
    <row r="49" spans="1:10" x14ac:dyDescent="0.25">
      <c r="A49" t="s">
        <v>33</v>
      </c>
      <c r="B49" t="s">
        <v>11</v>
      </c>
      <c r="C49" t="s">
        <v>30</v>
      </c>
      <c r="D49">
        <v>0.19450000000000001</v>
      </c>
      <c r="E49">
        <f t="shared" si="0"/>
        <v>1.9450000000000001</v>
      </c>
      <c r="F49">
        <f t="shared" si="1"/>
        <v>0.49116161616161619</v>
      </c>
      <c r="G49" t="s">
        <v>30</v>
      </c>
      <c r="H49">
        <v>0.2036</v>
      </c>
      <c r="I49">
        <f t="shared" si="2"/>
        <v>2.036</v>
      </c>
      <c r="J49">
        <f t="shared" si="3"/>
        <v>0.51414141414141412</v>
      </c>
    </row>
    <row r="50" spans="1:10" x14ac:dyDescent="0.25">
      <c r="A50" t="s">
        <v>33</v>
      </c>
      <c r="B50" t="s">
        <v>11</v>
      </c>
      <c r="C50" t="s">
        <v>30</v>
      </c>
      <c r="D50">
        <v>0.19450000000000001</v>
      </c>
      <c r="E50">
        <f t="shared" si="0"/>
        <v>1.9450000000000001</v>
      </c>
      <c r="F50">
        <f t="shared" si="1"/>
        <v>0.49116161616161619</v>
      </c>
      <c r="G50" t="s">
        <v>30</v>
      </c>
      <c r="H50">
        <v>0.2036</v>
      </c>
      <c r="I50">
        <f t="shared" si="2"/>
        <v>2.036</v>
      </c>
      <c r="J50">
        <f t="shared" si="3"/>
        <v>0.51414141414141412</v>
      </c>
    </row>
    <row r="51" spans="1:10" x14ac:dyDescent="0.25">
      <c r="A51" t="s">
        <v>33</v>
      </c>
      <c r="B51" t="s">
        <v>11</v>
      </c>
      <c r="C51" t="s">
        <v>30</v>
      </c>
      <c r="D51">
        <v>0.19450000000000001</v>
      </c>
      <c r="E51">
        <f t="shared" si="0"/>
        <v>1.9450000000000001</v>
      </c>
      <c r="F51">
        <f t="shared" si="1"/>
        <v>0.49116161616161619</v>
      </c>
      <c r="G51" t="s">
        <v>30</v>
      </c>
      <c r="H51">
        <v>0.2036</v>
      </c>
      <c r="I51">
        <f t="shared" si="2"/>
        <v>2.036</v>
      </c>
      <c r="J51">
        <f t="shared" si="3"/>
        <v>0.51414141414141412</v>
      </c>
    </row>
    <row r="52" spans="1:10" x14ac:dyDescent="0.25">
      <c r="A52" t="s">
        <v>34</v>
      </c>
      <c r="B52" t="s">
        <v>11</v>
      </c>
      <c r="C52" t="s">
        <v>30</v>
      </c>
      <c r="D52">
        <v>0.1835</v>
      </c>
      <c r="E52">
        <f t="shared" si="0"/>
        <v>1.835</v>
      </c>
      <c r="F52">
        <f t="shared" si="1"/>
        <v>0.4633838383838384</v>
      </c>
      <c r="G52" t="s">
        <v>30</v>
      </c>
      <c r="H52">
        <v>0.1673</v>
      </c>
      <c r="I52">
        <f t="shared" si="2"/>
        <v>1.673</v>
      </c>
      <c r="J52">
        <f t="shared" si="3"/>
        <v>0.4224747474747475</v>
      </c>
    </row>
    <row r="53" spans="1:10" x14ac:dyDescent="0.25">
      <c r="A53" t="s">
        <v>34</v>
      </c>
      <c r="B53" t="s">
        <v>11</v>
      </c>
      <c r="C53" t="s">
        <v>30</v>
      </c>
      <c r="D53">
        <v>0.1835</v>
      </c>
      <c r="E53">
        <f t="shared" si="0"/>
        <v>1.835</v>
      </c>
      <c r="F53">
        <f t="shared" si="1"/>
        <v>0.4633838383838384</v>
      </c>
      <c r="G53" t="s">
        <v>30</v>
      </c>
      <c r="H53">
        <v>0.1673</v>
      </c>
      <c r="I53">
        <f t="shared" si="2"/>
        <v>1.673</v>
      </c>
      <c r="J53">
        <f t="shared" si="3"/>
        <v>0.4224747474747475</v>
      </c>
    </row>
    <row r="54" spans="1:10" x14ac:dyDescent="0.25">
      <c r="A54" t="s">
        <v>34</v>
      </c>
      <c r="B54" t="s">
        <v>11</v>
      </c>
      <c r="C54" t="s">
        <v>30</v>
      </c>
      <c r="D54">
        <v>0.1835</v>
      </c>
      <c r="E54">
        <f t="shared" si="0"/>
        <v>1.835</v>
      </c>
      <c r="F54">
        <f t="shared" si="1"/>
        <v>0.4633838383838384</v>
      </c>
      <c r="G54" t="s">
        <v>30</v>
      </c>
      <c r="H54">
        <v>0.1673</v>
      </c>
      <c r="I54">
        <f t="shared" si="2"/>
        <v>1.673</v>
      </c>
      <c r="J54">
        <f t="shared" si="3"/>
        <v>0.4224747474747475</v>
      </c>
    </row>
    <row r="55" spans="1:10" x14ac:dyDescent="0.25">
      <c r="A55" t="s">
        <v>35</v>
      </c>
      <c r="B55" t="s">
        <v>11</v>
      </c>
      <c r="C55" t="s">
        <v>30</v>
      </c>
      <c r="D55">
        <v>0.21299999999999999</v>
      </c>
      <c r="E55">
        <f t="shared" si="0"/>
        <v>2.13</v>
      </c>
      <c r="F55">
        <f t="shared" si="1"/>
        <v>0.53787878787878785</v>
      </c>
      <c r="G55" t="s">
        <v>30</v>
      </c>
      <c r="H55">
        <v>0.14169999999999999</v>
      </c>
      <c r="I55">
        <f t="shared" si="2"/>
        <v>1.4169999999999998</v>
      </c>
      <c r="J55">
        <f t="shared" si="3"/>
        <v>0.35782828282828277</v>
      </c>
    </row>
    <row r="56" spans="1:10" x14ac:dyDescent="0.25">
      <c r="A56" t="s">
        <v>35</v>
      </c>
      <c r="B56" t="s">
        <v>11</v>
      </c>
      <c r="C56" t="s">
        <v>30</v>
      </c>
      <c r="D56">
        <v>0.21299999999999999</v>
      </c>
      <c r="E56">
        <f t="shared" si="0"/>
        <v>2.13</v>
      </c>
      <c r="F56">
        <f t="shared" si="1"/>
        <v>0.53787878787878785</v>
      </c>
      <c r="G56" t="s">
        <v>30</v>
      </c>
      <c r="H56">
        <v>0.14169999999999999</v>
      </c>
      <c r="I56">
        <f t="shared" si="2"/>
        <v>1.4169999999999998</v>
      </c>
      <c r="J56">
        <f t="shared" si="3"/>
        <v>0.35782828282828277</v>
      </c>
    </row>
    <row r="57" spans="1:10" x14ac:dyDescent="0.25">
      <c r="A57" t="s">
        <v>35</v>
      </c>
      <c r="B57" t="s">
        <v>11</v>
      </c>
      <c r="C57" t="s">
        <v>30</v>
      </c>
      <c r="D57">
        <v>0.21299999999999999</v>
      </c>
      <c r="E57">
        <f t="shared" si="0"/>
        <v>2.13</v>
      </c>
      <c r="F57">
        <f t="shared" si="1"/>
        <v>0.53787878787878785</v>
      </c>
      <c r="G57" t="s">
        <v>30</v>
      </c>
      <c r="H57">
        <v>0.14169999999999999</v>
      </c>
      <c r="I57">
        <f t="shared" si="2"/>
        <v>1.4169999999999998</v>
      </c>
      <c r="J57">
        <f t="shared" si="3"/>
        <v>0.35782828282828277</v>
      </c>
    </row>
    <row r="58" spans="1:10" x14ac:dyDescent="0.25">
      <c r="A58" t="s">
        <v>36</v>
      </c>
      <c r="B58" t="s">
        <v>11</v>
      </c>
      <c r="C58" t="s">
        <v>30</v>
      </c>
      <c r="D58">
        <v>0.20930000000000001</v>
      </c>
      <c r="E58">
        <f t="shared" si="0"/>
        <v>2.093</v>
      </c>
      <c r="F58">
        <f t="shared" si="1"/>
        <v>0.52853535353535352</v>
      </c>
      <c r="G58" t="s">
        <v>30</v>
      </c>
      <c r="H58">
        <v>0.22090000000000001</v>
      </c>
      <c r="I58">
        <f t="shared" si="2"/>
        <v>2.2090000000000001</v>
      </c>
      <c r="J58">
        <f t="shared" si="3"/>
        <v>0.5578282828282829</v>
      </c>
    </row>
    <row r="59" spans="1:10" x14ac:dyDescent="0.25">
      <c r="A59" t="s">
        <v>36</v>
      </c>
      <c r="B59" t="s">
        <v>11</v>
      </c>
      <c r="C59" t="s">
        <v>30</v>
      </c>
      <c r="D59">
        <v>0.20930000000000001</v>
      </c>
      <c r="E59">
        <f t="shared" si="0"/>
        <v>2.093</v>
      </c>
      <c r="F59">
        <f t="shared" si="1"/>
        <v>0.52853535353535352</v>
      </c>
      <c r="G59" t="s">
        <v>30</v>
      </c>
      <c r="H59">
        <v>0.22090000000000001</v>
      </c>
      <c r="I59">
        <f t="shared" si="2"/>
        <v>2.2090000000000001</v>
      </c>
      <c r="J59">
        <f t="shared" si="3"/>
        <v>0.5578282828282829</v>
      </c>
    </row>
    <row r="60" spans="1:10" x14ac:dyDescent="0.25">
      <c r="A60" t="s">
        <v>36</v>
      </c>
      <c r="B60" t="s">
        <v>11</v>
      </c>
      <c r="C60" t="s">
        <v>30</v>
      </c>
      <c r="D60">
        <v>0.20930000000000001</v>
      </c>
      <c r="E60">
        <f t="shared" si="0"/>
        <v>2.093</v>
      </c>
      <c r="F60">
        <f t="shared" si="1"/>
        <v>0.52853535353535352</v>
      </c>
      <c r="G60" t="s">
        <v>30</v>
      </c>
      <c r="H60">
        <v>0.22090000000000001</v>
      </c>
      <c r="I60">
        <f t="shared" si="2"/>
        <v>2.2090000000000001</v>
      </c>
      <c r="J60">
        <f t="shared" si="3"/>
        <v>0.5578282828282829</v>
      </c>
    </row>
    <row r="61" spans="1:10" x14ac:dyDescent="0.25">
      <c r="A61" t="s">
        <v>37</v>
      </c>
      <c r="B61" t="s">
        <v>11</v>
      </c>
      <c r="C61" t="s">
        <v>30</v>
      </c>
      <c r="D61">
        <v>0.15029999999999999</v>
      </c>
      <c r="E61">
        <f t="shared" si="0"/>
        <v>1.5029999999999999</v>
      </c>
      <c r="F61">
        <f t="shared" si="1"/>
        <v>0.37954545454545452</v>
      </c>
      <c r="G61" t="s">
        <v>30</v>
      </c>
      <c r="H61">
        <v>0.2031</v>
      </c>
      <c r="I61">
        <f t="shared" si="2"/>
        <v>2.0310000000000001</v>
      </c>
      <c r="J61">
        <f t="shared" si="3"/>
        <v>0.51287878787878793</v>
      </c>
    </row>
    <row r="62" spans="1:10" x14ac:dyDescent="0.25">
      <c r="A62" t="s">
        <v>37</v>
      </c>
      <c r="B62" t="s">
        <v>11</v>
      </c>
      <c r="C62" t="s">
        <v>30</v>
      </c>
      <c r="D62">
        <v>0.15029999999999999</v>
      </c>
      <c r="E62">
        <f t="shared" si="0"/>
        <v>1.5029999999999999</v>
      </c>
      <c r="F62">
        <f t="shared" si="1"/>
        <v>0.37954545454545452</v>
      </c>
      <c r="G62" t="s">
        <v>30</v>
      </c>
      <c r="H62">
        <v>0.2031</v>
      </c>
      <c r="I62">
        <f t="shared" si="2"/>
        <v>2.0310000000000001</v>
      </c>
      <c r="J62">
        <f t="shared" si="3"/>
        <v>0.51287878787878793</v>
      </c>
    </row>
    <row r="63" spans="1:10" x14ac:dyDescent="0.25">
      <c r="A63" t="s">
        <v>37</v>
      </c>
      <c r="B63" t="s">
        <v>11</v>
      </c>
      <c r="C63" t="s">
        <v>30</v>
      </c>
      <c r="D63">
        <v>0.15029999999999999</v>
      </c>
      <c r="E63">
        <f t="shared" si="0"/>
        <v>1.5029999999999999</v>
      </c>
      <c r="F63">
        <f t="shared" si="1"/>
        <v>0.37954545454545452</v>
      </c>
      <c r="G63" t="s">
        <v>30</v>
      </c>
      <c r="H63">
        <v>0.2031</v>
      </c>
      <c r="I63">
        <f t="shared" si="2"/>
        <v>2.0310000000000001</v>
      </c>
      <c r="J63">
        <f t="shared" si="3"/>
        <v>0.51287878787878793</v>
      </c>
    </row>
    <row r="64" spans="1:10" x14ac:dyDescent="0.25">
      <c r="A64" t="s">
        <v>38</v>
      </c>
      <c r="B64" t="s">
        <v>11</v>
      </c>
      <c r="C64" t="s">
        <v>30</v>
      </c>
      <c r="D64">
        <v>0.13739999999999999</v>
      </c>
      <c r="E64">
        <f t="shared" si="0"/>
        <v>1.3739999999999999</v>
      </c>
      <c r="F64">
        <f t="shared" si="1"/>
        <v>0.34696969696969693</v>
      </c>
      <c r="G64" t="s">
        <v>30</v>
      </c>
      <c r="H64">
        <v>0.13500000000000001</v>
      </c>
      <c r="I64">
        <f t="shared" si="2"/>
        <v>1.35</v>
      </c>
      <c r="J64">
        <f t="shared" si="3"/>
        <v>0.34090909090909094</v>
      </c>
    </row>
    <row r="65" spans="1:10" x14ac:dyDescent="0.25">
      <c r="A65" t="s">
        <v>38</v>
      </c>
      <c r="B65" t="s">
        <v>11</v>
      </c>
      <c r="C65" t="s">
        <v>30</v>
      </c>
      <c r="D65">
        <v>0.13739999999999999</v>
      </c>
      <c r="E65">
        <f t="shared" si="0"/>
        <v>1.3739999999999999</v>
      </c>
      <c r="F65">
        <f t="shared" si="1"/>
        <v>0.34696969696969693</v>
      </c>
      <c r="G65" t="s">
        <v>30</v>
      </c>
      <c r="H65">
        <v>0.13500000000000001</v>
      </c>
      <c r="I65">
        <f t="shared" si="2"/>
        <v>1.35</v>
      </c>
      <c r="J65">
        <f t="shared" si="3"/>
        <v>0.34090909090909094</v>
      </c>
    </row>
    <row r="66" spans="1:10" x14ac:dyDescent="0.25">
      <c r="A66" t="s">
        <v>38</v>
      </c>
      <c r="B66" t="s">
        <v>11</v>
      </c>
      <c r="C66" t="s">
        <v>30</v>
      </c>
      <c r="D66">
        <v>0.13739999999999999</v>
      </c>
      <c r="E66">
        <f t="shared" si="0"/>
        <v>1.3739999999999999</v>
      </c>
      <c r="F66">
        <f t="shared" si="1"/>
        <v>0.34696969696969693</v>
      </c>
      <c r="G66" t="s">
        <v>30</v>
      </c>
      <c r="H66">
        <v>0.13500000000000001</v>
      </c>
      <c r="I66">
        <f t="shared" si="2"/>
        <v>1.35</v>
      </c>
      <c r="J66">
        <f t="shared" si="3"/>
        <v>0.34090909090909094</v>
      </c>
    </row>
    <row r="67" spans="1:10" x14ac:dyDescent="0.25">
      <c r="A67" t="s">
        <v>39</v>
      </c>
      <c r="B67" t="s">
        <v>11</v>
      </c>
      <c r="C67" t="s">
        <v>30</v>
      </c>
      <c r="D67">
        <v>0.18629999999999999</v>
      </c>
      <c r="E67">
        <f t="shared" si="0"/>
        <v>1.863</v>
      </c>
      <c r="F67">
        <f t="shared" si="1"/>
        <v>0.47045454545454546</v>
      </c>
      <c r="G67" t="s">
        <v>30</v>
      </c>
      <c r="H67">
        <v>0.13400000000000001</v>
      </c>
      <c r="I67">
        <f t="shared" si="2"/>
        <v>1.34</v>
      </c>
      <c r="J67">
        <f t="shared" si="3"/>
        <v>0.3383838383838384</v>
      </c>
    </row>
    <row r="68" spans="1:10" x14ac:dyDescent="0.25">
      <c r="A68" t="s">
        <v>39</v>
      </c>
      <c r="B68" t="s">
        <v>11</v>
      </c>
      <c r="C68" t="s">
        <v>30</v>
      </c>
      <c r="D68">
        <v>0.18629999999999999</v>
      </c>
      <c r="E68">
        <f t="shared" si="0"/>
        <v>1.863</v>
      </c>
      <c r="F68">
        <f t="shared" si="1"/>
        <v>0.47045454545454546</v>
      </c>
      <c r="G68" t="s">
        <v>30</v>
      </c>
      <c r="H68">
        <v>0.13400000000000001</v>
      </c>
      <c r="I68">
        <f t="shared" si="2"/>
        <v>1.34</v>
      </c>
      <c r="J68">
        <f t="shared" si="3"/>
        <v>0.3383838383838384</v>
      </c>
    </row>
    <row r="69" spans="1:10" x14ac:dyDescent="0.25">
      <c r="A69" t="s">
        <v>39</v>
      </c>
      <c r="B69" t="s">
        <v>11</v>
      </c>
      <c r="C69" t="s">
        <v>30</v>
      </c>
      <c r="D69">
        <v>0.18629999999999999</v>
      </c>
      <c r="E69">
        <f t="shared" ref="E69:E75" si="4">+D69*10</f>
        <v>1.863</v>
      </c>
      <c r="F69">
        <f t="shared" ref="F69:F75" si="5">+IF($B$4="COL 45X50",E69/((1.27*2)+(0.71*2)),"")</f>
        <v>0.47045454545454546</v>
      </c>
      <c r="G69" t="s">
        <v>30</v>
      </c>
      <c r="H69">
        <v>0.13400000000000001</v>
      </c>
      <c r="I69">
        <f t="shared" ref="I69:I75" si="6">+H69*10</f>
        <v>1.34</v>
      </c>
      <c r="J69">
        <f t="shared" ref="J69:J75" si="7">+IF($B$4="COL 45X50",I69/((1.27*2)+(0.71*2)),"")</f>
        <v>0.3383838383838384</v>
      </c>
    </row>
    <row r="70" spans="1:10" x14ac:dyDescent="0.25">
      <c r="A70" t="s">
        <v>40</v>
      </c>
      <c r="B70" t="s">
        <v>11</v>
      </c>
      <c r="C70" t="s">
        <v>30</v>
      </c>
      <c r="D70">
        <v>0.1396</v>
      </c>
      <c r="E70">
        <f t="shared" si="4"/>
        <v>1.3959999999999999</v>
      </c>
      <c r="F70">
        <f t="shared" si="5"/>
        <v>0.35252525252525252</v>
      </c>
      <c r="G70" t="s">
        <v>30</v>
      </c>
      <c r="H70">
        <v>0.1338</v>
      </c>
      <c r="I70">
        <f t="shared" si="6"/>
        <v>1.3380000000000001</v>
      </c>
      <c r="J70">
        <f t="shared" si="7"/>
        <v>0.33787878787878789</v>
      </c>
    </row>
    <row r="71" spans="1:10" x14ac:dyDescent="0.25">
      <c r="A71" t="s">
        <v>40</v>
      </c>
      <c r="B71" t="s">
        <v>11</v>
      </c>
      <c r="C71" t="s">
        <v>30</v>
      </c>
      <c r="D71">
        <v>0.1396</v>
      </c>
      <c r="E71">
        <f t="shared" si="4"/>
        <v>1.3959999999999999</v>
      </c>
      <c r="F71">
        <f t="shared" si="5"/>
        <v>0.35252525252525252</v>
      </c>
      <c r="G71" t="s">
        <v>30</v>
      </c>
      <c r="H71">
        <v>0.1338</v>
      </c>
      <c r="I71">
        <f t="shared" si="6"/>
        <v>1.3380000000000001</v>
      </c>
      <c r="J71">
        <f t="shared" si="7"/>
        <v>0.33787878787878789</v>
      </c>
    </row>
    <row r="72" spans="1:10" x14ac:dyDescent="0.25">
      <c r="A72" t="s">
        <v>40</v>
      </c>
      <c r="B72" t="s">
        <v>11</v>
      </c>
      <c r="C72" t="s">
        <v>30</v>
      </c>
      <c r="D72">
        <v>0.1396</v>
      </c>
      <c r="E72">
        <f t="shared" si="4"/>
        <v>1.3959999999999999</v>
      </c>
      <c r="F72">
        <f t="shared" si="5"/>
        <v>0.35252525252525252</v>
      </c>
      <c r="G72" t="s">
        <v>30</v>
      </c>
      <c r="H72">
        <v>0.1338</v>
      </c>
      <c r="I72">
        <f t="shared" si="6"/>
        <v>1.3380000000000001</v>
      </c>
      <c r="J72">
        <f t="shared" si="7"/>
        <v>0.33787878787878789</v>
      </c>
    </row>
    <row r="73" spans="1:10" x14ac:dyDescent="0.25">
      <c r="A73" t="s">
        <v>41</v>
      </c>
      <c r="B73" t="s">
        <v>11</v>
      </c>
      <c r="C73" t="s">
        <v>30</v>
      </c>
      <c r="D73">
        <v>0.1585</v>
      </c>
      <c r="E73">
        <f t="shared" si="4"/>
        <v>1.585</v>
      </c>
      <c r="F73">
        <f t="shared" si="5"/>
        <v>0.40025252525252525</v>
      </c>
      <c r="G73" t="s">
        <v>30</v>
      </c>
      <c r="H73">
        <v>0.11840000000000001</v>
      </c>
      <c r="I73">
        <f t="shared" si="6"/>
        <v>1.1840000000000002</v>
      </c>
      <c r="J73">
        <f t="shared" si="7"/>
        <v>0.29898989898989903</v>
      </c>
    </row>
    <row r="74" spans="1:10" x14ac:dyDescent="0.25">
      <c r="A74" t="s">
        <v>41</v>
      </c>
      <c r="B74" t="s">
        <v>11</v>
      </c>
      <c r="C74" t="s">
        <v>30</v>
      </c>
      <c r="D74">
        <v>0.1585</v>
      </c>
      <c r="E74">
        <f t="shared" si="4"/>
        <v>1.585</v>
      </c>
      <c r="F74">
        <f t="shared" si="5"/>
        <v>0.40025252525252525</v>
      </c>
      <c r="G74" t="s">
        <v>30</v>
      </c>
      <c r="H74">
        <v>0.11840000000000001</v>
      </c>
      <c r="I74">
        <f t="shared" si="6"/>
        <v>1.1840000000000002</v>
      </c>
      <c r="J74">
        <f t="shared" si="7"/>
        <v>0.29898989898989903</v>
      </c>
    </row>
    <row r="75" spans="1:10" x14ac:dyDescent="0.25">
      <c r="A75" t="s">
        <v>41</v>
      </c>
      <c r="B75" t="s">
        <v>11</v>
      </c>
      <c r="C75" t="s">
        <v>30</v>
      </c>
      <c r="D75">
        <v>0.1585</v>
      </c>
      <c r="E75">
        <f t="shared" si="4"/>
        <v>1.585</v>
      </c>
      <c r="F75">
        <f t="shared" si="5"/>
        <v>0.40025252525252525</v>
      </c>
      <c r="G75" t="s">
        <v>30</v>
      </c>
      <c r="H75">
        <v>0.11840000000000001</v>
      </c>
      <c r="I75">
        <f t="shared" si="6"/>
        <v>1.1840000000000002</v>
      </c>
      <c r="J75">
        <f t="shared" si="7"/>
        <v>0.29898989898989903</v>
      </c>
    </row>
  </sheetData>
  <conditionalFormatting sqref="F4:F75 J4:J75">
    <cfRule type="cellIs" dxfId="0" priority="1" operator="greaterThanOrEqual">
      <formula>$I$1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/>
  </sheetViews>
  <sheetFormatPr baseColWidth="10" defaultRowHeight="15" x14ac:dyDescent="0.25"/>
  <cols>
    <col min="1" max="1" width="13.7109375" bestFit="1" customWidth="1"/>
    <col min="2" max="2" width="9.140625" customWidth="1"/>
    <col min="3" max="3" width="9.7109375" customWidth="1"/>
    <col min="4" max="4" width="11.85546875" bestFit="1" customWidth="1"/>
    <col min="5" max="5" width="10" customWidth="1"/>
    <col min="6" max="6" width="9.7109375" customWidth="1"/>
    <col min="7" max="8" width="9.85546875" customWidth="1"/>
    <col min="9" max="9" width="10.7109375" customWidth="1"/>
    <col min="10" max="10" width="18.5703125" bestFit="1" customWidth="1"/>
    <col min="11" max="11" width="18" bestFit="1" customWidth="1"/>
    <col min="12" max="12" width="12.28515625" bestFit="1" customWidth="1"/>
    <col min="13" max="13" width="10.7109375" customWidth="1"/>
    <col min="14" max="14" width="17.5703125" bestFit="1" customWidth="1"/>
    <col min="15" max="15" width="11.7109375" bestFit="1" customWidth="1"/>
    <col min="16" max="16" width="12.140625" bestFit="1" customWidth="1"/>
  </cols>
  <sheetData>
    <row r="1" spans="1:16" x14ac:dyDescent="0.2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3" t="s">
        <v>43</v>
      </c>
      <c r="B2" s="3" t="s">
        <v>44</v>
      </c>
      <c r="C2" s="5" t="s">
        <v>45</v>
      </c>
      <c r="D2" s="5" t="s">
        <v>46</v>
      </c>
      <c r="E2" s="5" t="s">
        <v>47</v>
      </c>
      <c r="F2" s="5" t="s">
        <v>48</v>
      </c>
      <c r="G2" s="5" t="s">
        <v>49</v>
      </c>
      <c r="H2" s="5" t="s">
        <v>50</v>
      </c>
      <c r="I2" s="3" t="s">
        <v>51</v>
      </c>
      <c r="J2" s="3" t="s">
        <v>52</v>
      </c>
      <c r="K2" s="3" t="s">
        <v>53</v>
      </c>
      <c r="L2" s="3" t="s">
        <v>54</v>
      </c>
      <c r="M2" s="3" t="s">
        <v>55</v>
      </c>
      <c r="N2" s="3" t="s">
        <v>56</v>
      </c>
      <c r="O2" s="3" t="s">
        <v>57</v>
      </c>
      <c r="P2" s="3" t="s">
        <v>58</v>
      </c>
    </row>
    <row r="3" spans="1:16" x14ac:dyDescent="0.25">
      <c r="A3" s="4" t="s">
        <v>7</v>
      </c>
      <c r="B3" s="4" t="s">
        <v>7</v>
      </c>
      <c r="C3" s="6" t="s">
        <v>7</v>
      </c>
      <c r="D3" s="6" t="s">
        <v>7</v>
      </c>
      <c r="E3" s="6" t="s">
        <v>7</v>
      </c>
      <c r="F3" s="6" t="s">
        <v>7</v>
      </c>
      <c r="G3" s="6" t="s">
        <v>7</v>
      </c>
      <c r="H3" s="6" t="s">
        <v>7</v>
      </c>
      <c r="I3" s="4" t="s">
        <v>7</v>
      </c>
      <c r="J3" s="4" t="s">
        <v>7</v>
      </c>
      <c r="K3" s="4" t="s">
        <v>7</v>
      </c>
      <c r="L3" s="4" t="s">
        <v>7</v>
      </c>
      <c r="M3" s="4" t="s">
        <v>7</v>
      </c>
      <c r="N3" s="4" t="s">
        <v>7</v>
      </c>
      <c r="O3" s="4" t="s">
        <v>7</v>
      </c>
      <c r="P3" s="4" t="s">
        <v>7</v>
      </c>
    </row>
    <row r="4" spans="1:16" x14ac:dyDescent="0.25">
      <c r="A4" t="s">
        <v>59</v>
      </c>
      <c r="B4" t="s">
        <v>60</v>
      </c>
      <c r="C4" t="s">
        <v>61</v>
      </c>
      <c r="D4" t="s">
        <v>62</v>
      </c>
      <c r="E4" t="s">
        <v>63</v>
      </c>
      <c r="F4" t="s">
        <v>63</v>
      </c>
      <c r="G4" t="s">
        <v>64</v>
      </c>
      <c r="H4" t="s">
        <v>64</v>
      </c>
      <c r="I4" t="s">
        <v>65</v>
      </c>
      <c r="J4" t="s">
        <v>66</v>
      </c>
      <c r="K4" t="s">
        <v>67</v>
      </c>
      <c r="L4" t="s">
        <v>68</v>
      </c>
      <c r="M4" t="s">
        <v>69</v>
      </c>
      <c r="N4" t="s">
        <v>70</v>
      </c>
      <c r="O4" t="s">
        <v>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7</FINDETERConvocatoria>
    <FINDETERPublicar xmlns="C873A128-3956-43CC-8E9F-116C3547FB51">true</FINDETERPublicar>
    <g7y3 xmlns="c873a128-3956-43cc-8e9f-116c3547fb5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EE8C33-CF38-4D3A-9643-6B649B672C45}"/>
</file>

<file path=customXml/itemProps2.xml><?xml version="1.0" encoding="utf-8"?>
<ds:datastoreItem xmlns:ds="http://schemas.openxmlformats.org/officeDocument/2006/customXml" ds:itemID="{54BD5965-2AC8-4E26-B9F7-7984441CE5F1}"/>
</file>

<file path=customXml/itemProps3.xml><?xml version="1.0" encoding="utf-8"?>
<ds:datastoreItem xmlns:ds="http://schemas.openxmlformats.org/officeDocument/2006/customXml" ds:itemID="{37EBF146-6A1F-4093-AC81-1B658AAFBF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Conc Sum1 - ACI 318-05|IBC2003</vt:lpstr>
      <vt:lpstr>Program 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I.E SAN GABRIEL DISENO Y CALCULO ESTRUCTURAL ANEXOS - VERIFICACION CORTANTE COL</dc:title>
  <dc:creator>Javier</dc:creator>
  <cp:lastModifiedBy>Javier</cp:lastModifiedBy>
  <dcterms:created xsi:type="dcterms:W3CDTF">2016-12-27T04:05:18Z</dcterms:created>
  <dcterms:modified xsi:type="dcterms:W3CDTF">2016-12-27T04:07:51Z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