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3-INEM\HOJAS DE CALCULO\"/>
    </mc:Choice>
  </mc:AlternateContent>
  <bookViews>
    <workbookView xWindow="0" yWindow="450" windowWidth="11970" windowHeight="6825"/>
  </bookViews>
  <sheets>
    <sheet name="Conc Sum1 - ACI 318-05|IBC2003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/>
  <c r="I6" i="1"/>
  <c r="J6" i="1" s="1"/>
  <c r="I7" i="1"/>
  <c r="J7" i="1"/>
  <c r="I8" i="1"/>
  <c r="J8" i="1" s="1"/>
  <c r="I9" i="1"/>
  <c r="J9" i="1"/>
  <c r="I10" i="1"/>
  <c r="J10" i="1"/>
  <c r="I11" i="1"/>
  <c r="J11" i="1"/>
  <c r="I12" i="1"/>
  <c r="J12" i="1" s="1"/>
  <c r="I13" i="1"/>
  <c r="J13" i="1"/>
  <c r="I14" i="1"/>
  <c r="J14" i="1"/>
  <c r="I15" i="1"/>
  <c r="J15" i="1"/>
  <c r="I16" i="1"/>
  <c r="J16" i="1" s="1"/>
  <c r="I17" i="1"/>
  <c r="J17" i="1"/>
  <c r="I18" i="1"/>
  <c r="J18" i="1"/>
  <c r="I19" i="1"/>
  <c r="J19" i="1"/>
  <c r="I20" i="1"/>
  <c r="J20" i="1" s="1"/>
  <c r="I21" i="1"/>
  <c r="J21" i="1"/>
  <c r="I22" i="1"/>
  <c r="J22" i="1"/>
  <c r="I23" i="1"/>
  <c r="J23" i="1"/>
  <c r="I24" i="1"/>
  <c r="J24" i="1" s="1"/>
  <c r="I25" i="1"/>
  <c r="J25" i="1"/>
  <c r="I26" i="1"/>
  <c r="J26" i="1"/>
  <c r="I27" i="1"/>
  <c r="J27" i="1"/>
  <c r="I28" i="1"/>
  <c r="J28" i="1" s="1"/>
  <c r="I29" i="1"/>
  <c r="J29" i="1"/>
  <c r="I30" i="1"/>
  <c r="J30" i="1"/>
  <c r="I31" i="1"/>
  <c r="J31" i="1"/>
  <c r="I32" i="1"/>
  <c r="J32" i="1" s="1"/>
  <c r="I33" i="1"/>
  <c r="J33" i="1"/>
  <c r="J4" i="1"/>
  <c r="I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F4" i="1"/>
  <c r="E4" i="1"/>
</calcChain>
</file>

<file path=xl/sharedStrings.xml><?xml version="1.0" encoding="utf-8"?>
<sst xmlns="http://schemas.openxmlformats.org/spreadsheetml/2006/main" count="187" uniqueCount="53">
  <si>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</si>
  <si>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</si>
  <si>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</si>
  <si>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</si>
  <si>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</si>
  <si>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</si>
  <si>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</si>
  <si>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</si>
  <si>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cm2/cm</t>
  </si>
  <si>
    <t>1</t>
  </si>
  <si>
    <t>COL 45X45</t>
  </si>
  <si>
    <t>COMBCOL1</t>
  </si>
  <si>
    <t>COMBCOL4 (Sp)</t>
  </si>
  <si>
    <t>3</t>
  </si>
  <si>
    <t>5</t>
  </si>
  <si>
    <t>7</t>
  </si>
  <si>
    <t>9</t>
  </si>
  <si>
    <t>11</t>
  </si>
  <si>
    <t>2</t>
  </si>
  <si>
    <t>12</t>
  </si>
  <si>
    <t>14</t>
  </si>
  <si>
    <t>17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</si>
  <si>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</si>
  <si>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</si>
  <si>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</si>
  <si>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</si>
  <si>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</si>
  <si>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</si>
  <si>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</si>
  <si>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</si>
  <si>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</si>
  <si>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</si>
  <si>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</si>
  <si>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</si>
  <si>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</si>
  <si>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</si>
  <si>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</si>
  <si>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</si>
  <si>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</si>
  <si>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</si>
  <si>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</si>
  <si>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</si>
  <si>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</si>
  <si>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</si>
  <si>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</si>
  <si>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</si>
  <si>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</si>
  <si>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</si>
  <si>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</si>
  <si>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</si>
  <si>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</si>
  <si>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CM2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</si>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</sst>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D1" workbookViewId="0">
      <pane ySplit="3" topLeftCell="A4" activePane="bottomLeft" state="frozen"/>
      <selection pane="bottomLeft" activeCell="G7" sqref="G7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6" width="10.85546875" customWidth="1"/>
    <col min="7" max="7" width="14.85546875" bestFit="1" customWidth="1"/>
    <col min="8" max="8" width="1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K1">
        <v>1</v>
      </c>
    </row>
    <row r="2" spans="1:1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8" t="s">
        <v>52</v>
      </c>
      <c r="G2" s="5" t="s">
        <v>5</v>
      </c>
      <c r="H2" s="5" t="s">
        <v>6</v>
      </c>
      <c r="I2" s="5" t="s">
        <v>6</v>
      </c>
      <c r="J2" s="8" t="s">
        <v>52</v>
      </c>
    </row>
    <row r="3" spans="1:11" x14ac:dyDescent="0.25">
      <c r="A3" s="6" t="s">
        <v>7</v>
      </c>
      <c r="B3" s="6" t="s">
        <v>7</v>
      </c>
      <c r="C3" s="6" t="s">
        <v>7</v>
      </c>
      <c r="D3" s="6" t="s">
        <v>8</v>
      </c>
      <c r="E3" s="6" t="s">
        <v>51</v>
      </c>
      <c r="F3" s="6"/>
      <c r="G3" s="6" t="s">
        <v>7</v>
      </c>
      <c r="H3" s="6" t="s">
        <v>8</v>
      </c>
      <c r="I3" s="7" t="s">
        <v>51</v>
      </c>
    </row>
    <row r="4" spans="1:11" x14ac:dyDescent="0.25">
      <c r="A4" t="s">
        <v>9</v>
      </c>
      <c r="B4" t="s">
        <v>10</v>
      </c>
      <c r="C4" t="s">
        <v>11</v>
      </c>
      <c r="D4">
        <v>6.5100000000000005E-2</v>
      </c>
      <c r="E4">
        <f>+D4*10</f>
        <v>0.65100000000000002</v>
      </c>
      <c r="F4">
        <f>+IF(B4="COL 45X45", E4/((1.27*2)+(0.71*2)),"")</f>
        <v>0.1643939393939394</v>
      </c>
      <c r="G4" t="s">
        <v>12</v>
      </c>
      <c r="H4">
        <v>0.1056</v>
      </c>
      <c r="I4">
        <f>+H4*10</f>
        <v>1.056</v>
      </c>
      <c r="J4">
        <f>+IF(B4="COL 45X45", I4/((1.27*2)+(0.71*2)),"")</f>
        <v>0.26666666666666666</v>
      </c>
    </row>
    <row r="5" spans="1:11" x14ac:dyDescent="0.25">
      <c r="A5" t="s">
        <v>9</v>
      </c>
      <c r="B5" t="s">
        <v>10</v>
      </c>
      <c r="C5" t="s">
        <v>11</v>
      </c>
      <c r="D5">
        <v>6.5100000000000005E-2</v>
      </c>
      <c r="E5">
        <f t="shared" ref="E5:E33" si="0">+D5*10</f>
        <v>0.65100000000000002</v>
      </c>
      <c r="F5">
        <f t="shared" ref="F5:F33" si="1">+IF(B5="COL 45X45", E5/((1.27*2)+(0.71*2)),"")</f>
        <v>0.1643939393939394</v>
      </c>
      <c r="G5" t="s">
        <v>12</v>
      </c>
      <c r="H5">
        <v>0.1056</v>
      </c>
      <c r="I5">
        <f t="shared" ref="I5:I33" si="2">+H5*10</f>
        <v>1.056</v>
      </c>
      <c r="J5">
        <f t="shared" ref="J5:J33" si="3">+IF(B5="COL 45X45", I5/((1.27*2)+(0.71*2)),"")</f>
        <v>0.26666666666666666</v>
      </c>
    </row>
    <row r="6" spans="1:11" x14ac:dyDescent="0.25">
      <c r="A6" t="s">
        <v>9</v>
      </c>
      <c r="B6" t="s">
        <v>10</v>
      </c>
      <c r="C6" t="s">
        <v>11</v>
      </c>
      <c r="D6">
        <v>6.5100000000000005E-2</v>
      </c>
      <c r="E6">
        <f t="shared" si="0"/>
        <v>0.65100000000000002</v>
      </c>
      <c r="F6">
        <f t="shared" si="1"/>
        <v>0.1643939393939394</v>
      </c>
      <c r="G6" t="s">
        <v>12</v>
      </c>
      <c r="H6">
        <v>0.1056</v>
      </c>
      <c r="I6">
        <f t="shared" si="2"/>
        <v>1.056</v>
      </c>
      <c r="J6">
        <f t="shared" si="3"/>
        <v>0.26666666666666666</v>
      </c>
    </row>
    <row r="7" spans="1:11" x14ac:dyDescent="0.25">
      <c r="A7" t="s">
        <v>13</v>
      </c>
      <c r="B7" t="s">
        <v>10</v>
      </c>
      <c r="C7" t="s">
        <v>11</v>
      </c>
      <c r="D7">
        <v>7.5399999999999995E-2</v>
      </c>
      <c r="E7">
        <f t="shared" si="0"/>
        <v>0.754</v>
      </c>
      <c r="F7">
        <f t="shared" si="1"/>
        <v>0.19040404040404041</v>
      </c>
      <c r="G7" t="s">
        <v>12</v>
      </c>
      <c r="H7">
        <v>0.1089</v>
      </c>
      <c r="I7">
        <f t="shared" si="2"/>
        <v>1.089</v>
      </c>
      <c r="J7">
        <f t="shared" si="3"/>
        <v>0.27499999999999997</v>
      </c>
    </row>
    <row r="8" spans="1:11" x14ac:dyDescent="0.25">
      <c r="A8" t="s">
        <v>13</v>
      </c>
      <c r="B8" t="s">
        <v>10</v>
      </c>
      <c r="C8" t="s">
        <v>11</v>
      </c>
      <c r="D8">
        <v>7.5399999999999995E-2</v>
      </c>
      <c r="E8">
        <f t="shared" si="0"/>
        <v>0.754</v>
      </c>
      <c r="F8">
        <f t="shared" si="1"/>
        <v>0.19040404040404041</v>
      </c>
      <c r="G8" t="s">
        <v>12</v>
      </c>
      <c r="H8">
        <v>0.1089</v>
      </c>
      <c r="I8">
        <f t="shared" si="2"/>
        <v>1.089</v>
      </c>
      <c r="J8">
        <f t="shared" si="3"/>
        <v>0.27499999999999997</v>
      </c>
    </row>
    <row r="9" spans="1:11" x14ac:dyDescent="0.25">
      <c r="A9" t="s">
        <v>13</v>
      </c>
      <c r="B9" t="s">
        <v>10</v>
      </c>
      <c r="C9" t="s">
        <v>11</v>
      </c>
      <c r="D9">
        <v>7.5399999999999995E-2</v>
      </c>
      <c r="E9">
        <f t="shared" si="0"/>
        <v>0.754</v>
      </c>
      <c r="F9">
        <f t="shared" si="1"/>
        <v>0.19040404040404041</v>
      </c>
      <c r="G9" t="s">
        <v>12</v>
      </c>
      <c r="H9">
        <v>0.1089</v>
      </c>
      <c r="I9">
        <f t="shared" si="2"/>
        <v>1.089</v>
      </c>
      <c r="J9">
        <f t="shared" si="3"/>
        <v>0.27499999999999997</v>
      </c>
    </row>
    <row r="10" spans="1:11" x14ac:dyDescent="0.25">
      <c r="A10" t="s">
        <v>14</v>
      </c>
      <c r="B10" t="s">
        <v>10</v>
      </c>
      <c r="C10" t="s">
        <v>12</v>
      </c>
      <c r="D10">
        <v>9.9000000000000005E-2</v>
      </c>
      <c r="E10">
        <f t="shared" si="0"/>
        <v>0.99</v>
      </c>
      <c r="F10">
        <f t="shared" si="1"/>
        <v>0.25</v>
      </c>
      <c r="G10" t="s">
        <v>12</v>
      </c>
      <c r="H10">
        <v>0.1305</v>
      </c>
      <c r="I10">
        <f t="shared" si="2"/>
        <v>1.3050000000000002</v>
      </c>
      <c r="J10">
        <f t="shared" si="3"/>
        <v>0.32954545454545459</v>
      </c>
    </row>
    <row r="11" spans="1:11" x14ac:dyDescent="0.25">
      <c r="A11" t="s">
        <v>14</v>
      </c>
      <c r="B11" t="s">
        <v>10</v>
      </c>
      <c r="C11" t="s">
        <v>12</v>
      </c>
      <c r="D11">
        <v>9.9000000000000005E-2</v>
      </c>
      <c r="E11">
        <f t="shared" si="0"/>
        <v>0.99</v>
      </c>
      <c r="F11">
        <f t="shared" si="1"/>
        <v>0.25</v>
      </c>
      <c r="G11" t="s">
        <v>12</v>
      </c>
      <c r="H11">
        <v>0.1305</v>
      </c>
      <c r="I11">
        <f t="shared" si="2"/>
        <v>1.3050000000000002</v>
      </c>
      <c r="J11">
        <f t="shared" si="3"/>
        <v>0.32954545454545459</v>
      </c>
    </row>
    <row r="12" spans="1:11" x14ac:dyDescent="0.25">
      <c r="A12" t="s">
        <v>14</v>
      </c>
      <c r="B12" t="s">
        <v>10</v>
      </c>
      <c r="C12" t="s">
        <v>12</v>
      </c>
      <c r="D12">
        <v>9.9000000000000005E-2</v>
      </c>
      <c r="E12">
        <f t="shared" si="0"/>
        <v>0.99</v>
      </c>
      <c r="F12">
        <f t="shared" si="1"/>
        <v>0.25</v>
      </c>
      <c r="G12" t="s">
        <v>12</v>
      </c>
      <c r="H12">
        <v>0.1305</v>
      </c>
      <c r="I12">
        <f t="shared" si="2"/>
        <v>1.3050000000000002</v>
      </c>
      <c r="J12">
        <f t="shared" si="3"/>
        <v>0.32954545454545459</v>
      </c>
    </row>
    <row r="13" spans="1:11" x14ac:dyDescent="0.25">
      <c r="A13" t="s">
        <v>15</v>
      </c>
      <c r="B13" t="s">
        <v>10</v>
      </c>
      <c r="C13" t="s">
        <v>12</v>
      </c>
      <c r="D13">
        <v>9.98E-2</v>
      </c>
      <c r="E13">
        <f t="shared" si="0"/>
        <v>0.998</v>
      </c>
      <c r="F13">
        <f t="shared" si="1"/>
        <v>0.25202020202020203</v>
      </c>
      <c r="G13" t="s">
        <v>12</v>
      </c>
      <c r="H13">
        <v>0.1222</v>
      </c>
      <c r="I13">
        <f t="shared" si="2"/>
        <v>1.222</v>
      </c>
      <c r="J13">
        <f t="shared" si="3"/>
        <v>0.30858585858585857</v>
      </c>
    </row>
    <row r="14" spans="1:11" x14ac:dyDescent="0.25">
      <c r="A14" t="s">
        <v>15</v>
      </c>
      <c r="B14" t="s">
        <v>10</v>
      </c>
      <c r="C14" t="s">
        <v>12</v>
      </c>
      <c r="D14">
        <v>9.98E-2</v>
      </c>
      <c r="E14">
        <f t="shared" si="0"/>
        <v>0.998</v>
      </c>
      <c r="F14">
        <f t="shared" si="1"/>
        <v>0.25202020202020203</v>
      </c>
      <c r="G14" t="s">
        <v>12</v>
      </c>
      <c r="H14">
        <v>0.1222</v>
      </c>
      <c r="I14">
        <f t="shared" si="2"/>
        <v>1.222</v>
      </c>
      <c r="J14">
        <f t="shared" si="3"/>
        <v>0.30858585858585857</v>
      </c>
    </row>
    <row r="15" spans="1:11" x14ac:dyDescent="0.25">
      <c r="A15" t="s">
        <v>15</v>
      </c>
      <c r="B15" t="s">
        <v>10</v>
      </c>
      <c r="C15" t="s">
        <v>12</v>
      </c>
      <c r="D15">
        <v>9.98E-2</v>
      </c>
      <c r="E15">
        <f t="shared" si="0"/>
        <v>0.998</v>
      </c>
      <c r="F15">
        <f t="shared" si="1"/>
        <v>0.25202020202020203</v>
      </c>
      <c r="G15" t="s">
        <v>12</v>
      </c>
      <c r="H15">
        <v>0.1222</v>
      </c>
      <c r="I15">
        <f t="shared" si="2"/>
        <v>1.222</v>
      </c>
      <c r="J15">
        <f t="shared" si="3"/>
        <v>0.30858585858585857</v>
      </c>
    </row>
    <row r="16" spans="1:11" x14ac:dyDescent="0.25">
      <c r="A16" t="s">
        <v>16</v>
      </c>
      <c r="B16" t="s">
        <v>10</v>
      </c>
      <c r="C16" t="s">
        <v>12</v>
      </c>
      <c r="D16">
        <v>9.4500000000000001E-2</v>
      </c>
      <c r="E16">
        <f t="shared" si="0"/>
        <v>0.94500000000000006</v>
      </c>
      <c r="F16">
        <f t="shared" si="1"/>
        <v>0.23863636363636365</v>
      </c>
      <c r="G16" t="s">
        <v>12</v>
      </c>
      <c r="H16">
        <v>0.12230000000000001</v>
      </c>
      <c r="I16">
        <f t="shared" si="2"/>
        <v>1.2230000000000001</v>
      </c>
      <c r="J16">
        <f t="shared" si="3"/>
        <v>0.30883838383838386</v>
      </c>
    </row>
    <row r="17" spans="1:10" x14ac:dyDescent="0.25">
      <c r="A17" t="s">
        <v>16</v>
      </c>
      <c r="B17" t="s">
        <v>10</v>
      </c>
      <c r="C17" t="s">
        <v>12</v>
      </c>
      <c r="D17">
        <v>9.4500000000000001E-2</v>
      </c>
      <c r="E17">
        <f t="shared" si="0"/>
        <v>0.94500000000000006</v>
      </c>
      <c r="F17">
        <f t="shared" si="1"/>
        <v>0.23863636363636365</v>
      </c>
      <c r="G17" t="s">
        <v>12</v>
      </c>
      <c r="H17">
        <v>0.12230000000000001</v>
      </c>
      <c r="I17">
        <f t="shared" si="2"/>
        <v>1.2230000000000001</v>
      </c>
      <c r="J17">
        <f t="shared" si="3"/>
        <v>0.30883838383838386</v>
      </c>
    </row>
    <row r="18" spans="1:10" x14ac:dyDescent="0.25">
      <c r="A18" t="s">
        <v>16</v>
      </c>
      <c r="B18" t="s">
        <v>10</v>
      </c>
      <c r="C18" t="s">
        <v>12</v>
      </c>
      <c r="D18">
        <v>9.4500000000000001E-2</v>
      </c>
      <c r="E18">
        <f t="shared" si="0"/>
        <v>0.94500000000000006</v>
      </c>
      <c r="F18">
        <f t="shared" si="1"/>
        <v>0.23863636363636365</v>
      </c>
      <c r="G18" t="s">
        <v>12</v>
      </c>
      <c r="H18">
        <v>0.12230000000000001</v>
      </c>
      <c r="I18">
        <f t="shared" si="2"/>
        <v>1.2230000000000001</v>
      </c>
      <c r="J18">
        <f t="shared" si="3"/>
        <v>0.30883838383838386</v>
      </c>
    </row>
    <row r="19" spans="1:10" x14ac:dyDescent="0.25">
      <c r="A19" t="s">
        <v>17</v>
      </c>
      <c r="B19" t="s">
        <v>10</v>
      </c>
      <c r="C19" t="s">
        <v>12</v>
      </c>
      <c r="D19">
        <v>9.7699999999999995E-2</v>
      </c>
      <c r="E19">
        <f t="shared" si="0"/>
        <v>0.97699999999999998</v>
      </c>
      <c r="F19">
        <f t="shared" si="1"/>
        <v>0.24671717171717172</v>
      </c>
      <c r="G19" t="s">
        <v>12</v>
      </c>
      <c r="H19">
        <v>0.1198</v>
      </c>
      <c r="I19">
        <f t="shared" si="2"/>
        <v>1.198</v>
      </c>
      <c r="J19">
        <f t="shared" si="3"/>
        <v>0.30252525252525253</v>
      </c>
    </row>
    <row r="20" spans="1:10" x14ac:dyDescent="0.25">
      <c r="A20" t="s">
        <v>17</v>
      </c>
      <c r="B20" t="s">
        <v>10</v>
      </c>
      <c r="C20" t="s">
        <v>12</v>
      </c>
      <c r="D20">
        <v>9.7699999999999995E-2</v>
      </c>
      <c r="E20">
        <f t="shared" si="0"/>
        <v>0.97699999999999998</v>
      </c>
      <c r="F20">
        <f t="shared" si="1"/>
        <v>0.24671717171717172</v>
      </c>
      <c r="G20" t="s">
        <v>12</v>
      </c>
      <c r="H20">
        <v>0.1198</v>
      </c>
      <c r="I20">
        <f t="shared" si="2"/>
        <v>1.198</v>
      </c>
      <c r="J20">
        <f t="shared" si="3"/>
        <v>0.30252525252525253</v>
      </c>
    </row>
    <row r="21" spans="1:10" x14ac:dyDescent="0.25">
      <c r="A21" t="s">
        <v>17</v>
      </c>
      <c r="B21" t="s">
        <v>10</v>
      </c>
      <c r="C21" t="s">
        <v>12</v>
      </c>
      <c r="D21">
        <v>9.7699999999999995E-2</v>
      </c>
      <c r="E21">
        <f t="shared" si="0"/>
        <v>0.97699999999999998</v>
      </c>
      <c r="F21">
        <f t="shared" si="1"/>
        <v>0.24671717171717172</v>
      </c>
      <c r="G21" t="s">
        <v>12</v>
      </c>
      <c r="H21">
        <v>0.1198</v>
      </c>
      <c r="I21">
        <f t="shared" si="2"/>
        <v>1.198</v>
      </c>
      <c r="J21">
        <f t="shared" si="3"/>
        <v>0.30252525252525253</v>
      </c>
    </row>
    <row r="22" spans="1:10" x14ac:dyDescent="0.25">
      <c r="A22" t="s">
        <v>18</v>
      </c>
      <c r="B22" t="s">
        <v>10</v>
      </c>
      <c r="C22" t="s">
        <v>11</v>
      </c>
      <c r="D22">
        <v>7.0800000000000002E-2</v>
      </c>
      <c r="E22">
        <f t="shared" si="0"/>
        <v>0.70799999999999996</v>
      </c>
      <c r="F22">
        <f t="shared" si="1"/>
        <v>0.17878787878787877</v>
      </c>
      <c r="G22" t="s">
        <v>12</v>
      </c>
      <c r="H22">
        <v>0.1198</v>
      </c>
      <c r="I22">
        <f t="shared" si="2"/>
        <v>1.198</v>
      </c>
      <c r="J22">
        <f t="shared" si="3"/>
        <v>0.30252525252525253</v>
      </c>
    </row>
    <row r="23" spans="1:10" x14ac:dyDescent="0.25">
      <c r="A23" t="s">
        <v>18</v>
      </c>
      <c r="B23" t="s">
        <v>10</v>
      </c>
      <c r="C23" t="s">
        <v>11</v>
      </c>
      <c r="D23">
        <v>7.0800000000000002E-2</v>
      </c>
      <c r="E23">
        <f t="shared" si="0"/>
        <v>0.70799999999999996</v>
      </c>
      <c r="F23">
        <f t="shared" si="1"/>
        <v>0.17878787878787877</v>
      </c>
      <c r="G23" t="s">
        <v>12</v>
      </c>
      <c r="H23">
        <v>0.1198</v>
      </c>
      <c r="I23">
        <f t="shared" si="2"/>
        <v>1.198</v>
      </c>
      <c r="J23">
        <f t="shared" si="3"/>
        <v>0.30252525252525253</v>
      </c>
    </row>
    <row r="24" spans="1:10" x14ac:dyDescent="0.25">
      <c r="A24" t="s">
        <v>18</v>
      </c>
      <c r="B24" t="s">
        <v>10</v>
      </c>
      <c r="C24" t="s">
        <v>11</v>
      </c>
      <c r="D24">
        <v>7.0800000000000002E-2</v>
      </c>
      <c r="E24">
        <f t="shared" si="0"/>
        <v>0.70799999999999996</v>
      </c>
      <c r="F24">
        <f t="shared" si="1"/>
        <v>0.17878787878787877</v>
      </c>
      <c r="G24" t="s">
        <v>12</v>
      </c>
      <c r="H24">
        <v>0.1198</v>
      </c>
      <c r="I24">
        <f t="shared" si="2"/>
        <v>1.198</v>
      </c>
      <c r="J24">
        <f t="shared" si="3"/>
        <v>0.30252525252525253</v>
      </c>
    </row>
    <row r="25" spans="1:10" x14ac:dyDescent="0.25">
      <c r="A25" t="s">
        <v>19</v>
      </c>
      <c r="B25" t="s">
        <v>10</v>
      </c>
      <c r="C25" t="s">
        <v>12</v>
      </c>
      <c r="D25">
        <v>0.1101</v>
      </c>
      <c r="E25">
        <f t="shared" si="0"/>
        <v>1.101</v>
      </c>
      <c r="F25">
        <f t="shared" si="1"/>
        <v>0.27803030303030302</v>
      </c>
      <c r="G25" t="s">
        <v>12</v>
      </c>
      <c r="H25">
        <v>0.1421</v>
      </c>
      <c r="I25">
        <f t="shared" si="2"/>
        <v>1.421</v>
      </c>
      <c r="J25">
        <f t="shared" si="3"/>
        <v>0.35883838383838385</v>
      </c>
    </row>
    <row r="26" spans="1:10" x14ac:dyDescent="0.25">
      <c r="A26" t="s">
        <v>19</v>
      </c>
      <c r="B26" t="s">
        <v>10</v>
      </c>
      <c r="C26" t="s">
        <v>12</v>
      </c>
      <c r="D26">
        <v>0.1101</v>
      </c>
      <c r="E26">
        <f t="shared" si="0"/>
        <v>1.101</v>
      </c>
      <c r="F26">
        <f t="shared" si="1"/>
        <v>0.27803030303030302</v>
      </c>
      <c r="G26" t="s">
        <v>12</v>
      </c>
      <c r="H26">
        <v>0.1421</v>
      </c>
      <c r="I26">
        <f t="shared" si="2"/>
        <v>1.421</v>
      </c>
      <c r="J26">
        <f t="shared" si="3"/>
        <v>0.35883838383838385</v>
      </c>
    </row>
    <row r="27" spans="1:10" x14ac:dyDescent="0.25">
      <c r="A27" t="s">
        <v>19</v>
      </c>
      <c r="B27" t="s">
        <v>10</v>
      </c>
      <c r="C27" t="s">
        <v>12</v>
      </c>
      <c r="D27">
        <v>0.1101</v>
      </c>
      <c r="E27">
        <f t="shared" si="0"/>
        <v>1.101</v>
      </c>
      <c r="F27">
        <f t="shared" si="1"/>
        <v>0.27803030303030302</v>
      </c>
      <c r="G27" t="s">
        <v>12</v>
      </c>
      <c r="H27">
        <v>0.1421</v>
      </c>
      <c r="I27">
        <f t="shared" si="2"/>
        <v>1.421</v>
      </c>
      <c r="J27">
        <f t="shared" si="3"/>
        <v>0.35883838383838385</v>
      </c>
    </row>
    <row r="28" spans="1:10" x14ac:dyDescent="0.25">
      <c r="A28" t="s">
        <v>20</v>
      </c>
      <c r="B28" t="s">
        <v>10</v>
      </c>
      <c r="C28" t="s">
        <v>11</v>
      </c>
      <c r="D28">
        <v>7.3200000000000001E-2</v>
      </c>
      <c r="E28">
        <f t="shared" si="0"/>
        <v>0.73199999999999998</v>
      </c>
      <c r="F28">
        <f t="shared" si="1"/>
        <v>0.18484848484848485</v>
      </c>
      <c r="G28" t="s">
        <v>12</v>
      </c>
      <c r="H28">
        <v>5.5E-2</v>
      </c>
      <c r="I28">
        <f t="shared" si="2"/>
        <v>0.55000000000000004</v>
      </c>
      <c r="J28">
        <f t="shared" si="3"/>
        <v>0.1388888888888889</v>
      </c>
    </row>
    <row r="29" spans="1:10" x14ac:dyDescent="0.25">
      <c r="A29" t="s">
        <v>20</v>
      </c>
      <c r="B29" t="s">
        <v>10</v>
      </c>
      <c r="C29" t="s">
        <v>11</v>
      </c>
      <c r="D29">
        <v>7.3200000000000001E-2</v>
      </c>
      <c r="E29">
        <f t="shared" si="0"/>
        <v>0.73199999999999998</v>
      </c>
      <c r="F29">
        <f t="shared" si="1"/>
        <v>0.18484848484848485</v>
      </c>
      <c r="G29" t="s">
        <v>12</v>
      </c>
      <c r="H29">
        <v>5.5E-2</v>
      </c>
      <c r="I29">
        <f t="shared" si="2"/>
        <v>0.55000000000000004</v>
      </c>
      <c r="J29">
        <f t="shared" si="3"/>
        <v>0.1388888888888889</v>
      </c>
    </row>
    <row r="30" spans="1:10" x14ac:dyDescent="0.25">
      <c r="A30" t="s">
        <v>20</v>
      </c>
      <c r="B30" t="s">
        <v>10</v>
      </c>
      <c r="C30" t="s">
        <v>11</v>
      </c>
      <c r="D30">
        <v>7.3200000000000001E-2</v>
      </c>
      <c r="E30">
        <f t="shared" si="0"/>
        <v>0.73199999999999998</v>
      </c>
      <c r="F30">
        <f t="shared" si="1"/>
        <v>0.18484848484848485</v>
      </c>
      <c r="G30" t="s">
        <v>12</v>
      </c>
      <c r="H30">
        <v>5.5E-2</v>
      </c>
      <c r="I30">
        <f t="shared" si="2"/>
        <v>0.55000000000000004</v>
      </c>
      <c r="J30">
        <f t="shared" si="3"/>
        <v>0.1388888888888889</v>
      </c>
    </row>
    <row r="31" spans="1:10" x14ac:dyDescent="0.25">
      <c r="A31" t="s">
        <v>21</v>
      </c>
      <c r="B31" t="s">
        <v>10</v>
      </c>
      <c r="C31" t="s">
        <v>11</v>
      </c>
      <c r="D31">
        <v>7.51E-2</v>
      </c>
      <c r="E31">
        <f t="shared" si="0"/>
        <v>0.751</v>
      </c>
      <c r="F31">
        <f t="shared" si="1"/>
        <v>0.18964646464646465</v>
      </c>
      <c r="G31" t="s">
        <v>12</v>
      </c>
      <c r="H31">
        <v>7.9399999999999998E-2</v>
      </c>
      <c r="I31">
        <f t="shared" si="2"/>
        <v>0.79400000000000004</v>
      </c>
      <c r="J31">
        <f t="shared" si="3"/>
        <v>0.20050505050505052</v>
      </c>
    </row>
    <row r="32" spans="1:10" x14ac:dyDescent="0.25">
      <c r="A32" t="s">
        <v>21</v>
      </c>
      <c r="B32" t="s">
        <v>10</v>
      </c>
      <c r="C32" t="s">
        <v>11</v>
      </c>
      <c r="D32">
        <v>7.51E-2</v>
      </c>
      <c r="E32">
        <f t="shared" si="0"/>
        <v>0.751</v>
      </c>
      <c r="F32">
        <f t="shared" si="1"/>
        <v>0.18964646464646465</v>
      </c>
      <c r="G32" t="s">
        <v>12</v>
      </c>
      <c r="H32">
        <v>7.9399999999999998E-2</v>
      </c>
      <c r="I32">
        <f t="shared" si="2"/>
        <v>0.79400000000000004</v>
      </c>
      <c r="J32">
        <f t="shared" si="3"/>
        <v>0.20050505050505052</v>
      </c>
    </row>
    <row r="33" spans="1:10" x14ac:dyDescent="0.25">
      <c r="A33" t="s">
        <v>21</v>
      </c>
      <c r="B33" t="s">
        <v>10</v>
      </c>
      <c r="C33" t="s">
        <v>11</v>
      </c>
      <c r="D33">
        <v>7.51E-2</v>
      </c>
      <c r="E33">
        <f t="shared" si="0"/>
        <v>0.751</v>
      </c>
      <c r="F33">
        <f t="shared" si="1"/>
        <v>0.18964646464646465</v>
      </c>
      <c r="G33" t="s">
        <v>12</v>
      </c>
      <c r="H33">
        <v>7.9399999999999998E-2</v>
      </c>
      <c r="I33">
        <f t="shared" si="2"/>
        <v>0.79400000000000004</v>
      </c>
      <c r="J33">
        <f t="shared" si="3"/>
        <v>0.20050505050505052</v>
      </c>
    </row>
  </sheetData>
  <conditionalFormatting sqref="E4:E33 J4:J33">
    <cfRule type="cellIs" dxfId="1" priority="2" operator="greaterThanOrEqual">
      <formula>$K$1</formula>
    </cfRule>
  </conditionalFormatting>
  <conditionalFormatting sqref="F4:F33 J4:J33">
    <cfRule type="cellIs" dxfId="0" priority="1" operator="greaterThanOrEqual">
      <formula>$K$1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23</v>
      </c>
      <c r="B2" s="3" t="s">
        <v>24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3" t="s">
        <v>31</v>
      </c>
      <c r="J2" s="3" t="s">
        <v>32</v>
      </c>
      <c r="K2" s="3" t="s">
        <v>33</v>
      </c>
      <c r="L2" s="3" t="s">
        <v>34</v>
      </c>
      <c r="M2" s="3" t="s">
        <v>35</v>
      </c>
      <c r="N2" s="3" t="s">
        <v>36</v>
      </c>
      <c r="O2" s="3" t="s">
        <v>37</v>
      </c>
      <c r="P2" s="3" t="s">
        <v>38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39</v>
      </c>
      <c r="B4" t="s">
        <v>40</v>
      </c>
      <c r="C4" t="s">
        <v>41</v>
      </c>
      <c r="D4" t="s">
        <v>42</v>
      </c>
      <c r="E4" t="s">
        <v>43</v>
      </c>
      <c r="F4" t="s">
        <v>43</v>
      </c>
      <c r="G4" t="s">
        <v>44</v>
      </c>
      <c r="H4" t="s">
        <v>44</v>
      </c>
      <c r="I4" t="s">
        <v>45</v>
      </c>
      <c r="J4" t="s">
        <v>46</v>
      </c>
      <c r="K4" t="s">
        <v>47</v>
      </c>
      <c r="L4" t="s">
        <v>48</v>
      </c>
      <c r="M4" t="s">
        <v>49</v>
      </c>
      <c r="N4" t="s">
        <v>50</v>
      </c>
      <c r="O4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F41AAA-D627-4E58-83DD-C19B624114AC}"/>
</file>

<file path=customXml/itemProps2.xml><?xml version="1.0" encoding="utf-8"?>
<ds:datastoreItem xmlns:ds="http://schemas.openxmlformats.org/officeDocument/2006/customXml" ds:itemID="{FBE0386E-BAC4-4938-B4CD-484BD7E9B5EF}"/>
</file>

<file path=customXml/itemProps3.xml><?xml version="1.0" encoding="utf-8"?>
<ds:datastoreItem xmlns:ds="http://schemas.openxmlformats.org/officeDocument/2006/customXml" ds:itemID="{6D5C967C-6D50-4080-81AA-8C4498CAC1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LUIS DELFIN ESTRUCTURAL ANEXOS VERIFICACION CORTANTE COL INEM 1</dc:title>
  <dc:creator>Javier</dc:creator>
  <cp:lastModifiedBy>Javier</cp:lastModifiedBy>
  <dcterms:created xsi:type="dcterms:W3CDTF">2016-12-26T15:41:08Z</dcterms:created>
  <dcterms:modified xsi:type="dcterms:W3CDTF">2016-12-26T15:52:21Z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