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320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1" i="1" l="1"/>
  <c r="H12" i="1"/>
  <c r="H10" i="1"/>
  <c r="H9" i="1"/>
  <c r="H7" i="1"/>
  <c r="C13" i="1" l="1"/>
  <c r="F14" i="1" s="1"/>
  <c r="C4" i="1"/>
  <c r="F6" i="1" s="1"/>
  <c r="C6" i="1" s="1"/>
  <c r="F9" i="1" l="1"/>
  <c r="C9" i="1" s="1"/>
  <c r="F7" i="1"/>
  <c r="F8" i="1"/>
  <c r="F5" i="1"/>
  <c r="F12" i="1" l="1"/>
  <c r="F10" i="1"/>
  <c r="F11" i="1"/>
</calcChain>
</file>

<file path=xl/sharedStrings.xml><?xml version="1.0" encoding="utf-8"?>
<sst xmlns="http://schemas.openxmlformats.org/spreadsheetml/2006/main" count="27" uniqueCount="25">
  <si>
    <t>PUNTO</t>
  </si>
  <si>
    <t>GPS PL1</t>
  </si>
  <si>
    <t>D4</t>
  </si>
  <si>
    <t>C # 1</t>
  </si>
  <si>
    <t>D1</t>
  </si>
  <si>
    <t>C#2GPS</t>
  </si>
  <si>
    <t>D3</t>
  </si>
  <si>
    <t>C#2</t>
  </si>
  <si>
    <t>GPSPL2 ORIGINAL</t>
  </si>
  <si>
    <t>C#3D2</t>
  </si>
  <si>
    <t>GPSPL2 NIVELADO</t>
  </si>
  <si>
    <t>VISTA +</t>
  </si>
  <si>
    <t>ALTURA IST</t>
  </si>
  <si>
    <t>VISTA I.</t>
  </si>
  <si>
    <t>VISTA -</t>
  </si>
  <si>
    <t>GPS PL1 cierre</t>
  </si>
  <si>
    <t>correccion</t>
  </si>
  <si>
    <t>OBSERV</t>
  </si>
  <si>
    <t>Cota CORREGIDA NP</t>
  </si>
  <si>
    <t>NP COTA msnmm</t>
  </si>
  <si>
    <t>COTA NP</t>
  </si>
  <si>
    <t>COTA GPS</t>
  </si>
  <si>
    <t xml:space="preserve">                         CARTERA NIVELACION IE 768 SOCORRO CIMARRONES  G09</t>
  </si>
  <si>
    <t>MPIO PASTO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</si>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</sst>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16" sqref="G16"/>
    </sheetView>
  </sheetViews>
  <sheetFormatPr baseColWidth="10" defaultRowHeight="15" x14ac:dyDescent="0.25"/>
  <cols>
    <col min="1" max="1" width="18.5703125" customWidth="1"/>
    <col min="3" max="3" width="12.42578125" customWidth="1"/>
    <col min="4" max="4" width="11.5703125" customWidth="1"/>
    <col min="5" max="5" width="8.85546875" customWidth="1"/>
    <col min="6" max="6" width="19" customWidth="1"/>
    <col min="7" max="7" width="16.7109375" style="6" customWidth="1"/>
    <col min="8" max="8" width="20" style="6" customWidth="1"/>
    <col min="9" max="9" width="11.42578125" style="6"/>
  </cols>
  <sheetData>
    <row r="1" spans="1:9" ht="18.75" x14ac:dyDescent="0.3">
      <c r="A1" s="8" t="s">
        <v>22</v>
      </c>
      <c r="B1" s="8"/>
      <c r="C1" s="8"/>
      <c r="D1" s="8"/>
      <c r="E1" s="8"/>
      <c r="F1" s="8"/>
      <c r="G1" s="9" t="s">
        <v>23</v>
      </c>
      <c r="H1" s="12"/>
      <c r="I1" s="12"/>
    </row>
    <row r="2" spans="1:9" ht="18.75" x14ac:dyDescent="0.3">
      <c r="A2" s="9"/>
      <c r="B2" s="9"/>
      <c r="C2" s="9"/>
      <c r="D2" s="9"/>
      <c r="E2" s="9"/>
      <c r="F2" s="9"/>
    </row>
    <row r="3" spans="1:9" ht="15.75" x14ac:dyDescent="0.25">
      <c r="A3" s="3" t="s">
        <v>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19</v>
      </c>
      <c r="G3" s="10" t="s">
        <v>16</v>
      </c>
      <c r="H3" s="11" t="s">
        <v>18</v>
      </c>
      <c r="I3" s="11" t="s">
        <v>17</v>
      </c>
    </row>
    <row r="4" spans="1:9" ht="15.75" x14ac:dyDescent="0.25">
      <c r="A4" s="3" t="s">
        <v>1</v>
      </c>
      <c r="B4" s="4">
        <v>5.101</v>
      </c>
      <c r="C4" s="4">
        <f>F4+B4</f>
        <v>2975.6310000000003</v>
      </c>
      <c r="D4" s="4"/>
      <c r="E4" s="4"/>
      <c r="F4" s="5">
        <v>2970.53</v>
      </c>
      <c r="G4" s="7"/>
      <c r="H4" s="5">
        <v>2970.53</v>
      </c>
      <c r="I4" s="2" t="s">
        <v>21</v>
      </c>
    </row>
    <row r="5" spans="1:9" ht="15.75" x14ac:dyDescent="0.25">
      <c r="A5" s="3" t="s">
        <v>2</v>
      </c>
      <c r="B5" s="4"/>
      <c r="C5" s="4"/>
      <c r="D5" s="4">
        <v>3.6150000000000002</v>
      </c>
      <c r="E5" s="4"/>
      <c r="F5" s="3">
        <f>C4-D5</f>
        <v>2972.0160000000005</v>
      </c>
      <c r="G5" s="7"/>
      <c r="H5" s="2"/>
      <c r="I5" s="2"/>
    </row>
    <row r="6" spans="1:9" ht="15.75" x14ac:dyDescent="0.25">
      <c r="A6" s="3" t="s">
        <v>3</v>
      </c>
      <c r="B6" s="4">
        <v>4.5119999999999996</v>
      </c>
      <c r="C6" s="4">
        <f>F6+B6</f>
        <v>2979.7980000000007</v>
      </c>
      <c r="D6" s="4"/>
      <c r="E6" s="4">
        <v>0.34499999999999997</v>
      </c>
      <c r="F6" s="4">
        <f>C4-E6</f>
        <v>2975.2860000000005</v>
      </c>
      <c r="G6" s="7"/>
      <c r="H6" s="3"/>
      <c r="I6" s="2"/>
    </row>
    <row r="7" spans="1:9" ht="15.75" x14ac:dyDescent="0.25">
      <c r="A7" s="3" t="s">
        <v>4</v>
      </c>
      <c r="B7" s="4"/>
      <c r="C7" s="4"/>
      <c r="D7" s="4">
        <v>1.403</v>
      </c>
      <c r="E7" s="4"/>
      <c r="F7" s="3">
        <f>C6-D7</f>
        <v>2978.3950000000009</v>
      </c>
      <c r="G7" s="7">
        <v>1E-3</v>
      </c>
      <c r="H7" s="3">
        <f>F7+G7</f>
        <v>2978.3960000000011</v>
      </c>
      <c r="I7" s="2"/>
    </row>
    <row r="8" spans="1:9" ht="15.75" x14ac:dyDescent="0.25">
      <c r="A8" s="3" t="s">
        <v>5</v>
      </c>
      <c r="B8" s="4"/>
      <c r="C8" s="4"/>
      <c r="D8" s="4">
        <v>0.19400000000000001</v>
      </c>
      <c r="E8" s="4"/>
      <c r="F8" s="4">
        <f>C6-D8</f>
        <v>2979.6040000000007</v>
      </c>
      <c r="G8" s="7"/>
      <c r="H8" s="3"/>
      <c r="I8" s="2"/>
    </row>
    <row r="9" spans="1:9" ht="15.75" x14ac:dyDescent="0.25">
      <c r="A9" s="3" t="s">
        <v>9</v>
      </c>
      <c r="B9" s="4">
        <v>0.81</v>
      </c>
      <c r="C9" s="4">
        <f>F9+B9</f>
        <v>2977.1300000000006</v>
      </c>
      <c r="D9" s="4"/>
      <c r="E9" s="4">
        <v>3.4780000000000002</v>
      </c>
      <c r="F9" s="4">
        <f>C6-E9</f>
        <v>2976.3200000000006</v>
      </c>
      <c r="G9" s="7">
        <v>2E-3</v>
      </c>
      <c r="H9" s="3">
        <f>F9+G9</f>
        <v>2976.3220000000006</v>
      </c>
      <c r="I9" s="2"/>
    </row>
    <row r="10" spans="1:9" ht="15.75" x14ac:dyDescent="0.25">
      <c r="A10" s="3" t="s">
        <v>6</v>
      </c>
      <c r="B10" s="4"/>
      <c r="C10" s="4"/>
      <c r="D10" s="4">
        <v>1.5589999999999999</v>
      </c>
      <c r="E10" s="4"/>
      <c r="F10" s="3">
        <f>C9-D10</f>
        <v>2975.5710000000004</v>
      </c>
      <c r="G10" s="7">
        <v>3.0000000000000001E-3</v>
      </c>
      <c r="H10" s="5">
        <f>F10+G10</f>
        <v>2975.5740000000005</v>
      </c>
      <c r="I10" s="2"/>
    </row>
    <row r="11" spans="1:9" ht="15.75" x14ac:dyDescent="0.25">
      <c r="A11" s="3" t="s">
        <v>2</v>
      </c>
      <c r="B11" s="4"/>
      <c r="C11" s="4"/>
      <c r="D11" s="4">
        <v>5.1130000000000004</v>
      </c>
      <c r="E11" s="4"/>
      <c r="F11" s="3">
        <f>C9-D11</f>
        <v>2972.0170000000007</v>
      </c>
      <c r="G11" s="7">
        <v>3.0000000000000001E-3</v>
      </c>
      <c r="H11" s="5">
        <f t="shared" ref="H11:H12" si="0">F11+G11</f>
        <v>2972.0200000000009</v>
      </c>
      <c r="I11" s="2"/>
    </row>
    <row r="12" spans="1:9" ht="15.75" x14ac:dyDescent="0.25">
      <c r="A12" s="3" t="s">
        <v>15</v>
      </c>
      <c r="B12" s="4"/>
      <c r="C12" s="4"/>
      <c r="D12" s="4"/>
      <c r="E12" s="4">
        <v>6.6029999999999998</v>
      </c>
      <c r="F12" s="3">
        <f>C9-E12</f>
        <v>2970.5270000000005</v>
      </c>
      <c r="G12" s="7">
        <v>3.0000000000000001E-3</v>
      </c>
      <c r="H12" s="5">
        <f t="shared" si="0"/>
        <v>2970.5300000000007</v>
      </c>
      <c r="I12" s="2"/>
    </row>
    <row r="13" spans="1:9" ht="15.75" x14ac:dyDescent="0.25">
      <c r="A13" s="3" t="s">
        <v>7</v>
      </c>
      <c r="B13" s="4">
        <v>5.282</v>
      </c>
      <c r="C13" s="4">
        <f>F13+B13</f>
        <v>2984.8860000000009</v>
      </c>
      <c r="D13" s="4"/>
      <c r="E13" s="4"/>
      <c r="F13" s="4">
        <v>2979.6040000000007</v>
      </c>
      <c r="G13" s="2"/>
      <c r="H13" s="2"/>
      <c r="I13" s="2"/>
    </row>
    <row r="14" spans="1:9" ht="15.75" x14ac:dyDescent="0.25">
      <c r="A14" s="3" t="s">
        <v>10</v>
      </c>
      <c r="B14" s="4"/>
      <c r="C14" s="4"/>
      <c r="D14" s="4"/>
      <c r="E14" s="4">
        <v>0.80700000000000005</v>
      </c>
      <c r="F14" s="3">
        <f>C13-E14</f>
        <v>2984.0790000000011</v>
      </c>
      <c r="G14" s="2"/>
      <c r="H14" s="3">
        <v>2984.0790000000002</v>
      </c>
      <c r="I14" s="1" t="s">
        <v>20</v>
      </c>
    </row>
    <row r="15" spans="1:9" ht="15.75" x14ac:dyDescent="0.25">
      <c r="A15" s="3" t="s">
        <v>8</v>
      </c>
      <c r="B15" s="4"/>
      <c r="C15" s="4"/>
      <c r="D15" s="4"/>
      <c r="E15" s="4"/>
      <c r="F15" s="4">
        <v>2984.0720000000001</v>
      </c>
      <c r="G15" s="2" t="s">
        <v>24</v>
      </c>
      <c r="H15" s="4">
        <v>2984.0720000000001</v>
      </c>
      <c r="I15" s="2" t="s">
        <v>21</v>
      </c>
    </row>
  </sheetData>
  <mergeCells count="1">
    <mergeCell ref="A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FA6B3A-7677-4D67-BE10-CFD1CEF78430}"/>
</file>

<file path=customXml/itemProps2.xml><?xml version="1.0" encoding="utf-8"?>
<ds:datastoreItem xmlns:ds="http://schemas.openxmlformats.org/officeDocument/2006/customXml" ds:itemID="{0EC2F7D0-42C1-4D06-9D0C-AE061F1B7DEB}"/>
</file>

<file path=customXml/itemProps3.xml><?xml version="1.0" encoding="utf-8"?>
<ds:datastoreItem xmlns:ds="http://schemas.openxmlformats.org/officeDocument/2006/customXml" ds:itemID="{64A75066-A576-4284-9436-20BA04771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CIMARRONES TOPOGRAFIA CARTERA ok CARTERA DE NIVELACION SC</dc:title>
  <dc:creator>alexander figueroa muñoz</dc:creator>
  <cp:lastModifiedBy>PC</cp:lastModifiedBy>
  <cp:lastPrinted>2015-10-31T11:26:40Z</cp:lastPrinted>
  <dcterms:created xsi:type="dcterms:W3CDTF">2015-10-31T03:46:18Z</dcterms:created>
  <dcterms:modified xsi:type="dcterms:W3CDTF">2015-10-31T11:28:05Z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