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3715" windowHeight="9270"/>
  </bookViews>
  <sheets>
    <sheet name="PPTA ECON G16" sheetId="1" r:id="rId1"/>
  </sheets>
  <definedNames>
    <definedName name="_xlnm.Print_Area" localSheetId="0">'PPTA ECON G16'!$A$1:$J$24</definedName>
  </definedNames>
  <calcPr calcId="145621"/>
</workbook>
</file>

<file path=xl/calcChain.xml><?xml version="1.0" encoding="utf-8"?>
<calcChain xmlns="http://schemas.openxmlformats.org/spreadsheetml/2006/main">
  <c r="H19" i="1" l="1"/>
  <c r="I19" i="1" s="1"/>
  <c r="G19" i="1"/>
  <c r="F19" i="1"/>
  <c r="H18" i="1"/>
  <c r="I18" i="1" s="1"/>
  <c r="G18" i="1"/>
  <c r="F18" i="1"/>
  <c r="I9" i="1"/>
  <c r="J9" i="1" s="1"/>
  <c r="B19" i="1"/>
  <c r="A19" i="1"/>
  <c r="I8" i="1"/>
  <c r="J8" i="1" s="1"/>
  <c r="B18" i="1"/>
  <c r="A18" i="1"/>
  <c r="J18" i="1" l="1"/>
  <c r="J20" i="1" s="1"/>
  <c r="J10" i="1"/>
  <c r="J19" i="1"/>
  <c r="J22" i="1" l="1"/>
</calcChain>
</file>

<file path=xl/sharedStrings.xml><?xml version="1.0" encoding="utf-8"?>
<sst xmlns="http://schemas.openxmlformats.org/spreadsheetml/2006/main" count="37" uniqueCount="27">
  <si>
    <t>1.       ETAPA 1,  DE EJECUCIÓN DE DIAGNOSTICOS, ESTUDIOS TECNICOS, AJUSTES A DISEÑOS O DISEÑOS INTEGRALES</t>
  </si>
  <si>
    <t>DESCRIPCION:</t>
  </si>
  <si>
    <t>ETC</t>
  </si>
  <si>
    <t>INSTITUCIÓN EDUCATIVA/PROYECTO</t>
  </si>
  <si>
    <t>UND</t>
  </si>
  <si>
    <t>CANTIDAD</t>
  </si>
  <si>
    <t>Vr. UNITARIO</t>
  </si>
  <si>
    <t>Vr. PARCIAL</t>
  </si>
  <si>
    <t>GLB</t>
  </si>
  <si>
    <t>1.</t>
  </si>
  <si>
    <t>VALOR TOTAL DE LA ETAPA 1 DE DIAGNOSTICOS, ESTUDIOS TECNICOS, AJUSTES A DISEÑOS O DISEÑOS INTEGRALES</t>
  </si>
  <si>
    <r>
      <t>2.       ETAPA 2,  EJECUCIÓN DE  OBRAS</t>
    </r>
    <r>
      <rPr>
        <sz val="12"/>
        <color rgb="FF000000"/>
        <rFont val="Arial Narrow"/>
        <family val="2"/>
      </rPr>
      <t> </t>
    </r>
  </si>
  <si>
    <t>Vr. COSTO DIRECTO</t>
  </si>
  <si>
    <t>COSTOS INDIRECTOS E IVA/UTILIDAD</t>
  </si>
  <si>
    <t>A</t>
  </si>
  <si>
    <t>I</t>
  </si>
  <si>
    <t>U</t>
  </si>
  <si>
    <t>TOTAL OBRAS COSTOS DIRECTOS E INDIRECTOS</t>
  </si>
  <si>
    <t>VALOR TOTAL OFERTA (1+2)</t>
  </si>
  <si>
    <t>ELABORACIÓN DE DIAGNOSTICOS, ESTUDIOS TECNICOS, AJUSTES A DISEÑOS O DISEÑOS INTEGRALES PARA LA CONSTRUCCIÓN Y PUESTA EN FUNCIONAMIENTO DE LAS OBRAS DE INFRAESTRUCTURA EDUCATIVA - UBICADAS EN EL DEPARTAMENTO DE CHOCÓ GRUPO 16.</t>
  </si>
  <si>
    <t>FORMATO 4
PROPUESTA ECONOMICA
CONVOCATORIA No. PAF-JU-27-G16DC-2015</t>
  </si>
  <si>
    <t>QUIBDO (CHOCÓ)</t>
  </si>
  <si>
    <t>IE ARMANDO LUNA ROA - (sede principal)</t>
  </si>
  <si>
    <t>CHOCO (ATRATO)</t>
  </si>
  <si>
    <t>IE ANTONIO ABAD HINESTROZA DE YUTO SEDE COL DPTAL ANTONIO ABAD HINESTROZA DE YUTO</t>
  </si>
  <si>
    <t>CONSTRUCCIÓN Y PUESTA EN FUNCIONAMIENTO DE LAS OBRAS DE INFRAESTRUCTURA EDUCATIVA - UBICADAS EN EL DEPARTAMENTO DE CHOCÓ GRUPO 16.</t>
  </si>
  <si>
    <t>IVA/UTILIDAD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</si>
</sst>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rgb="FF000000"/>
      <name val="Arial Narrow"/>
      <family val="2"/>
    </font>
    <font>
      <sz val="14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80">
    <xf numFmtId="0" fontId="0" fillId="0" borderId="0" xfId="0"/>
    <xf numFmtId="9" fontId="4" fillId="0" borderId="0" xfId="2" applyFont="1"/>
    <xf numFmtId="0" fontId="4" fillId="0" borderId="0" xfId="0" applyFont="1"/>
    <xf numFmtId="0" fontId="6" fillId="0" borderId="0" xfId="0" applyFont="1"/>
    <xf numFmtId="0" fontId="6" fillId="0" borderId="8" xfId="0" applyFont="1" applyBorder="1" applyAlignment="1">
      <alignment horizontal="justify"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6" fillId="0" borderId="13" xfId="0" applyFont="1" applyBorder="1"/>
    <xf numFmtId="0" fontId="6" fillId="0" borderId="14" xfId="0" applyFont="1" applyBorder="1"/>
    <xf numFmtId="43" fontId="5" fillId="3" borderId="15" xfId="1" applyFont="1" applyFill="1" applyBorder="1" applyAlignment="1">
      <alignment horizontal="center" vertical="center" wrapText="1"/>
    </xf>
    <xf numFmtId="9" fontId="5" fillId="3" borderId="15" xfId="2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43" fontId="6" fillId="4" borderId="15" xfId="1" applyNumberFormat="1" applyFont="1" applyFill="1" applyBorder="1" applyProtection="1">
      <protection locked="0"/>
    </xf>
    <xf numFmtId="43" fontId="6" fillId="0" borderId="22" xfId="1" applyNumberFormat="1" applyFont="1" applyBorder="1"/>
    <xf numFmtId="43" fontId="6" fillId="0" borderId="23" xfId="1" applyNumberFormat="1" applyFont="1" applyBorder="1"/>
    <xf numFmtId="0" fontId="5" fillId="3" borderId="1" xfId="0" applyFont="1" applyFill="1" applyBorder="1" applyAlignment="1">
      <alignment horizontal="center" vertical="center" wrapText="1"/>
    </xf>
    <xf numFmtId="43" fontId="7" fillId="3" borderId="7" xfId="0" applyNumberFormat="1" applyFont="1" applyFill="1" applyBorder="1" applyAlignment="1">
      <alignment vertical="center"/>
    </xf>
    <xf numFmtId="2" fontId="0" fillId="0" borderId="0" xfId="0" applyNumberFormat="1"/>
    <xf numFmtId="0" fontId="6" fillId="0" borderId="25" xfId="0" applyFont="1" applyBorder="1" applyAlignment="1">
      <alignment horizontal="justify" vertical="center" wrapText="1"/>
    </xf>
    <xf numFmtId="9" fontId="5" fillId="4" borderId="15" xfId="2" applyFont="1" applyFill="1" applyBorder="1" applyAlignment="1" applyProtection="1">
      <alignment horizontal="center" vertical="center" wrapText="1"/>
      <protection locked="0"/>
    </xf>
    <xf numFmtId="0" fontId="8" fillId="0" borderId="29" xfId="0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43" fontId="6" fillId="0" borderId="22" xfId="1" applyFont="1" applyFill="1" applyBorder="1"/>
    <xf numFmtId="43" fontId="6" fillId="0" borderId="23" xfId="1" applyNumberFormat="1" applyFont="1" applyFill="1" applyBorder="1"/>
    <xf numFmtId="0" fontId="7" fillId="3" borderId="6" xfId="0" applyFont="1" applyFill="1" applyBorder="1" applyAlignment="1">
      <alignment horizontal="justify" vertical="center"/>
    </xf>
    <xf numFmtId="0" fontId="7" fillId="3" borderId="2" xfId="0" applyFont="1" applyFill="1" applyBorder="1" applyAlignment="1">
      <alignment horizontal="justify" vertical="center" wrapText="1"/>
    </xf>
    <xf numFmtId="0" fontId="7" fillId="3" borderId="2" xfId="0" applyFont="1" applyFill="1" applyBorder="1"/>
    <xf numFmtId="0" fontId="7" fillId="3" borderId="24" xfId="0" applyFont="1" applyFill="1" applyBorder="1"/>
    <xf numFmtId="0" fontId="7" fillId="0" borderId="0" xfId="0" applyFont="1"/>
    <xf numFmtId="0" fontId="6" fillId="0" borderId="3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6" fillId="0" borderId="0" xfId="0" applyFont="1" applyBorder="1"/>
    <xf numFmtId="0" fontId="5" fillId="2" borderId="2" xfId="0" applyFont="1" applyFill="1" applyBorder="1" applyAlignment="1">
      <alignment horizontal="center" vertical="center" wrapText="1"/>
    </xf>
    <xf numFmtId="43" fontId="5" fillId="2" borderId="7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6" fillId="0" borderId="0" xfId="0" applyFont="1" applyAlignment="1">
      <alignment horizontal="left"/>
    </xf>
    <xf numFmtId="43" fontId="6" fillId="0" borderId="0" xfId="1" applyFont="1"/>
    <xf numFmtId="9" fontId="6" fillId="0" borderId="0" xfId="2" applyFont="1"/>
    <xf numFmtId="0" fontId="10" fillId="0" borderId="0" xfId="0" applyFont="1"/>
    <xf numFmtId="0" fontId="10" fillId="0" borderId="0" xfId="0" applyFont="1" applyAlignment="1">
      <alignment horizontal="left"/>
    </xf>
    <xf numFmtId="43" fontId="4" fillId="0" borderId="0" xfId="1" applyFont="1"/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</cellXfs>
  <cellStyles count="4">
    <cellStyle name="Millares" xfId="1" builtinId="3"/>
    <cellStyle name="Millares 2" xf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zoomScale="75" zoomScaleNormal="75" workbookViewId="0">
      <selection activeCell="H8" activeCellId="2" sqref="E18:E19 F17:H17 H8:H9"/>
    </sheetView>
  </sheetViews>
  <sheetFormatPr baseColWidth="10" defaultColWidth="11.42578125" defaultRowHeight="16.5" x14ac:dyDescent="0.3"/>
  <cols>
    <col min="1" max="1" width="24.7109375" style="39" customWidth="1"/>
    <col min="2" max="2" width="52.7109375" style="39" customWidth="1"/>
    <col min="3" max="3" width="13.42578125" style="40" customWidth="1"/>
    <col min="4" max="4" width="11.28515625" style="41" customWidth="1"/>
    <col min="5" max="5" width="19" style="41" customWidth="1"/>
    <col min="6" max="8" width="17.140625" style="41" customWidth="1"/>
    <col min="9" max="9" width="16.28515625" style="41" customWidth="1"/>
    <col min="10" max="10" width="25.7109375" style="41" customWidth="1"/>
    <col min="11" max="11" width="5.85546875" style="1" customWidth="1"/>
    <col min="12" max="12" width="16.42578125" style="2" customWidth="1"/>
    <col min="13" max="13" width="14.140625" style="2" bestFit="1" customWidth="1"/>
    <col min="14" max="16384" width="11.42578125" style="2"/>
  </cols>
  <sheetData>
    <row r="1" spans="1:12" ht="69" customHeight="1" thickBot="1" x14ac:dyDescent="0.35">
      <c r="A1" s="42" t="s">
        <v>20</v>
      </c>
      <c r="B1" s="43"/>
      <c r="C1" s="43"/>
      <c r="D1" s="43"/>
      <c r="E1" s="43"/>
      <c r="F1" s="43"/>
      <c r="G1" s="43"/>
      <c r="H1" s="43"/>
      <c r="I1" s="43"/>
      <c r="J1" s="44"/>
    </row>
    <row r="2" spans="1:12" customFormat="1" ht="7.5" customHeight="1" thickBot="1" x14ac:dyDescent="0.3"/>
    <row r="3" spans="1:12" customFormat="1" thickBot="1" x14ac:dyDescent="0.3">
      <c r="A3" s="45" t="s">
        <v>0</v>
      </c>
      <c r="B3" s="46"/>
      <c r="C3" s="46"/>
      <c r="D3" s="46"/>
      <c r="E3" s="46"/>
      <c r="F3" s="47"/>
      <c r="G3" s="47"/>
      <c r="H3" s="47"/>
      <c r="I3" s="47"/>
      <c r="J3" s="48"/>
      <c r="K3" s="3"/>
    </row>
    <row r="4" spans="1:12" customFormat="1" ht="43.5" customHeight="1" x14ac:dyDescent="0.25">
      <c r="A4" s="4" t="s">
        <v>1</v>
      </c>
      <c r="B4" s="49" t="s">
        <v>19</v>
      </c>
      <c r="C4" s="49"/>
      <c r="D4" s="49"/>
      <c r="E4" s="49"/>
      <c r="F4" s="50"/>
      <c r="G4" s="50"/>
      <c r="H4" s="50"/>
      <c r="I4" s="50"/>
      <c r="J4" s="51"/>
      <c r="K4" s="3"/>
    </row>
    <row r="5" spans="1:12" customFormat="1" ht="10.5" customHeight="1" x14ac:dyDescent="0.25">
      <c r="A5" s="5"/>
      <c r="B5" s="6"/>
      <c r="C5" s="6"/>
      <c r="D5" s="6"/>
      <c r="E5" s="7"/>
      <c r="F5" s="7"/>
      <c r="G5" s="7"/>
      <c r="H5" s="7"/>
      <c r="I5" s="7"/>
      <c r="J5" s="8"/>
      <c r="K5" s="3"/>
    </row>
    <row r="6" spans="1:12" customFormat="1" ht="17.25" customHeight="1" x14ac:dyDescent="0.25">
      <c r="A6" s="52" t="s">
        <v>2</v>
      </c>
      <c r="B6" s="53" t="s">
        <v>3</v>
      </c>
      <c r="C6" s="54"/>
      <c r="D6" s="54"/>
      <c r="E6" s="55"/>
      <c r="F6" s="59" t="s">
        <v>4</v>
      </c>
      <c r="G6" s="59" t="s">
        <v>5</v>
      </c>
      <c r="H6" s="59" t="s">
        <v>6</v>
      </c>
      <c r="I6" s="9" t="s">
        <v>26</v>
      </c>
      <c r="J6" s="60" t="s">
        <v>7</v>
      </c>
      <c r="K6" s="3"/>
    </row>
    <row r="7" spans="1:12" customFormat="1" ht="17.25" customHeight="1" x14ac:dyDescent="0.25">
      <c r="A7" s="52"/>
      <c r="B7" s="56"/>
      <c r="C7" s="57"/>
      <c r="D7" s="57"/>
      <c r="E7" s="58"/>
      <c r="F7" s="59"/>
      <c r="G7" s="59"/>
      <c r="H7" s="59"/>
      <c r="I7" s="10">
        <v>0.16</v>
      </c>
      <c r="J7" s="61"/>
      <c r="K7" s="3"/>
    </row>
    <row r="8" spans="1:12" customFormat="1" ht="27.75" customHeight="1" x14ac:dyDescent="0.25">
      <c r="A8" s="11" t="s">
        <v>21</v>
      </c>
      <c r="B8" s="66" t="s">
        <v>22</v>
      </c>
      <c r="C8" s="66"/>
      <c r="D8" s="66"/>
      <c r="E8" s="66"/>
      <c r="F8" s="12" t="s">
        <v>8</v>
      </c>
      <c r="G8" s="12">
        <v>1</v>
      </c>
      <c r="H8" s="13"/>
      <c r="I8" s="14">
        <f t="shared" ref="I8:I9" si="0">+ROUND((H8*$I$7),0)</f>
        <v>0</v>
      </c>
      <c r="J8" s="15">
        <f t="shared" ref="J8:J9" si="1">+ROUND((H8+I8),0)</f>
        <v>0</v>
      </c>
      <c r="K8" s="3"/>
    </row>
    <row r="9" spans="1:12" customFormat="1" ht="27.75" customHeight="1" thickBot="1" x14ac:dyDescent="0.3">
      <c r="A9" s="11" t="s">
        <v>23</v>
      </c>
      <c r="B9" s="66" t="s">
        <v>24</v>
      </c>
      <c r="C9" s="66"/>
      <c r="D9" s="66"/>
      <c r="E9" s="66"/>
      <c r="F9" s="12" t="s">
        <v>8</v>
      </c>
      <c r="G9" s="12">
        <v>1</v>
      </c>
      <c r="H9" s="13"/>
      <c r="I9" s="14">
        <f t="shared" si="0"/>
        <v>0</v>
      </c>
      <c r="J9" s="15">
        <f t="shared" si="1"/>
        <v>0</v>
      </c>
      <c r="K9" s="3"/>
    </row>
    <row r="10" spans="1:12" customFormat="1" ht="24" customHeight="1" thickBot="1" x14ac:dyDescent="0.3">
      <c r="A10" s="16" t="s">
        <v>9</v>
      </c>
      <c r="B10" s="67" t="s">
        <v>10</v>
      </c>
      <c r="C10" s="68"/>
      <c r="D10" s="68"/>
      <c r="E10" s="68"/>
      <c r="F10" s="68"/>
      <c r="G10" s="68"/>
      <c r="H10" s="68"/>
      <c r="I10" s="69"/>
      <c r="J10" s="17">
        <f>SUM(J8:J9)</f>
        <v>0</v>
      </c>
      <c r="K10" s="3"/>
      <c r="L10" s="18"/>
    </row>
    <row r="11" spans="1:12" customFormat="1" thickBo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2" customFormat="1" ht="24" customHeight="1" thickBot="1" x14ac:dyDescent="0.3">
      <c r="A12" s="70" t="s">
        <v>11</v>
      </c>
      <c r="B12" s="71"/>
      <c r="C12" s="71"/>
      <c r="D12" s="71"/>
      <c r="E12" s="71"/>
      <c r="F12" s="71"/>
      <c r="G12" s="71"/>
      <c r="H12" s="71"/>
      <c r="I12" s="71"/>
      <c r="J12" s="72"/>
      <c r="K12" s="3"/>
    </row>
    <row r="13" spans="1:12" customFormat="1" ht="33.75" customHeight="1" x14ac:dyDescent="0.25">
      <c r="A13" s="19" t="s">
        <v>1</v>
      </c>
      <c r="B13" s="73" t="s">
        <v>25</v>
      </c>
      <c r="C13" s="74"/>
      <c r="D13" s="74"/>
      <c r="E13" s="74"/>
      <c r="F13" s="74"/>
      <c r="G13" s="74"/>
      <c r="H13" s="74"/>
      <c r="I13" s="74"/>
      <c r="J13" s="75"/>
      <c r="K13" s="3"/>
    </row>
    <row r="14" spans="1:12" customFormat="1" ht="12.75" customHeight="1" x14ac:dyDescent="0.25">
      <c r="A14" s="5"/>
      <c r="B14" s="6"/>
      <c r="C14" s="6"/>
      <c r="D14" s="6"/>
      <c r="E14" s="7"/>
      <c r="F14" s="7"/>
      <c r="G14" s="7"/>
      <c r="H14" s="7"/>
      <c r="I14" s="7"/>
      <c r="J14" s="8"/>
      <c r="K14" s="3"/>
    </row>
    <row r="15" spans="1:12" s="3" customFormat="1" ht="17.25" customHeight="1" x14ac:dyDescent="0.25">
      <c r="A15" s="76" t="s">
        <v>2</v>
      </c>
      <c r="B15" s="78" t="s">
        <v>3</v>
      </c>
      <c r="C15" s="79" t="s">
        <v>4</v>
      </c>
      <c r="D15" s="79" t="s">
        <v>5</v>
      </c>
      <c r="E15" s="79" t="s">
        <v>12</v>
      </c>
      <c r="F15" s="62" t="s">
        <v>13</v>
      </c>
      <c r="G15" s="62"/>
      <c r="H15" s="62"/>
      <c r="I15" s="62"/>
      <c r="J15" s="61" t="s">
        <v>7</v>
      </c>
    </row>
    <row r="16" spans="1:12" s="3" customFormat="1" ht="17.25" customHeight="1" x14ac:dyDescent="0.25">
      <c r="A16" s="77"/>
      <c r="B16" s="52"/>
      <c r="C16" s="59"/>
      <c r="D16" s="59"/>
      <c r="E16" s="59"/>
      <c r="F16" s="9" t="s">
        <v>14</v>
      </c>
      <c r="G16" s="9" t="s">
        <v>15</v>
      </c>
      <c r="H16" s="9" t="s">
        <v>16</v>
      </c>
      <c r="I16" s="9" t="s">
        <v>26</v>
      </c>
      <c r="J16" s="63"/>
    </row>
    <row r="17" spans="1:11" s="3" customFormat="1" ht="17.25" customHeight="1" x14ac:dyDescent="0.25">
      <c r="A17" s="77"/>
      <c r="B17" s="52"/>
      <c r="C17" s="59"/>
      <c r="D17" s="59"/>
      <c r="E17" s="59"/>
      <c r="F17" s="20"/>
      <c r="G17" s="20"/>
      <c r="H17" s="20"/>
      <c r="I17" s="10">
        <v>0.16</v>
      </c>
      <c r="J17" s="63"/>
    </row>
    <row r="18" spans="1:11" customFormat="1" ht="30" customHeight="1" x14ac:dyDescent="0.25">
      <c r="A18" s="21" t="str">
        <f>+A8</f>
        <v>QUIBDO (CHOCÓ)</v>
      </c>
      <c r="B18" s="22" t="str">
        <f>+B8</f>
        <v>IE ARMANDO LUNA ROA - (sede principal)</v>
      </c>
      <c r="C18" s="12" t="s">
        <v>8</v>
      </c>
      <c r="D18" s="12">
        <v>1</v>
      </c>
      <c r="E18" s="13"/>
      <c r="F18" s="23">
        <f t="shared" ref="F18" si="2">+ROUND((E18*$F$17),0)</f>
        <v>0</v>
      </c>
      <c r="G18" s="23">
        <f t="shared" ref="G18" si="3">+ROUND((E18*$G$17),0)</f>
        <v>0</v>
      </c>
      <c r="H18" s="23">
        <f t="shared" ref="H18" si="4">+ROUND((E18*$H$17),0)</f>
        <v>0</v>
      </c>
      <c r="I18" s="23">
        <f t="shared" ref="I18" si="5">+ROUND((H18*$I$17),0)</f>
        <v>0</v>
      </c>
      <c r="J18" s="24">
        <f t="shared" ref="J18:J19" si="6">+ROUND((E18+F18+G18+H18+I18),0)</f>
        <v>0</v>
      </c>
      <c r="K18" s="3"/>
    </row>
    <row r="19" spans="1:11" customFormat="1" ht="39" customHeight="1" thickBot="1" x14ac:dyDescent="0.3">
      <c r="A19" s="21" t="str">
        <f>+A9</f>
        <v>CHOCO (ATRATO)</v>
      </c>
      <c r="B19" s="22" t="str">
        <f>+B9</f>
        <v>IE ANTONIO ABAD HINESTROZA DE YUTO SEDE COL DPTAL ANTONIO ABAD HINESTROZA DE YUTO</v>
      </c>
      <c r="C19" s="12" t="s">
        <v>8</v>
      </c>
      <c r="D19" s="12">
        <v>1</v>
      </c>
      <c r="E19" s="13"/>
      <c r="F19" s="23">
        <f>+ROUND((E19*$F$17),0)</f>
        <v>0</v>
      </c>
      <c r="G19" s="23">
        <f>+ROUND((E19*$G$17),0)</f>
        <v>0</v>
      </c>
      <c r="H19" s="23">
        <f>+ROUND((E19*$H$17),0)</f>
        <v>0</v>
      </c>
      <c r="I19" s="23">
        <f>+ROUND((H19*$I$17),0)</f>
        <v>0</v>
      </c>
      <c r="J19" s="24">
        <f t="shared" si="6"/>
        <v>0</v>
      </c>
      <c r="K19" s="3"/>
    </row>
    <row r="20" spans="1:11" s="29" customFormat="1" ht="24" customHeight="1" thickBot="1" x14ac:dyDescent="0.3">
      <c r="A20" s="16">
        <v>2</v>
      </c>
      <c r="B20" s="25" t="s">
        <v>17</v>
      </c>
      <c r="C20" s="26"/>
      <c r="D20" s="26"/>
      <c r="E20" s="27"/>
      <c r="F20" s="27"/>
      <c r="G20" s="27"/>
      <c r="H20" s="27"/>
      <c r="I20" s="28"/>
      <c r="J20" s="17">
        <f>SUM(J18:J19)</f>
        <v>0</v>
      </c>
    </row>
    <row r="21" spans="1:11" customFormat="1" ht="9.75" customHeight="1" thickBot="1" x14ac:dyDescent="0.3">
      <c r="A21" s="30"/>
      <c r="B21" s="31"/>
      <c r="C21" s="31"/>
      <c r="D21" s="31"/>
      <c r="E21" s="32"/>
      <c r="F21" s="32"/>
      <c r="G21" s="32"/>
      <c r="H21" s="32"/>
      <c r="I21" s="3"/>
      <c r="J21" s="3"/>
      <c r="K21" s="3"/>
    </row>
    <row r="22" spans="1:11" s="35" customFormat="1" ht="24" customHeight="1" thickBot="1" x14ac:dyDescent="0.35">
      <c r="A22" s="64" t="s">
        <v>18</v>
      </c>
      <c r="B22" s="65"/>
      <c r="C22" s="65"/>
      <c r="D22" s="65"/>
      <c r="E22" s="65"/>
      <c r="F22" s="33"/>
      <c r="G22" s="33"/>
      <c r="H22" s="33"/>
      <c r="I22" s="33"/>
      <c r="J22" s="34">
        <f>+J20+J10</f>
        <v>0</v>
      </c>
      <c r="K22" s="3"/>
    </row>
    <row r="23" spans="1:11" customFormat="1" ht="9.75" customHeight="1" x14ac:dyDescent="0.25">
      <c r="A23" s="30"/>
      <c r="B23" s="31"/>
      <c r="C23" s="31"/>
      <c r="D23" s="31"/>
      <c r="E23" s="32"/>
      <c r="F23" s="32"/>
      <c r="G23" s="32"/>
      <c r="H23" s="32"/>
      <c r="I23" s="3"/>
      <c r="J23" s="3"/>
      <c r="K23" s="3"/>
    </row>
    <row r="24" spans="1:11" customFormat="1" ht="9.75" customHeight="1" x14ac:dyDescent="0.25">
      <c r="A24" s="30"/>
      <c r="B24" s="31"/>
      <c r="C24" s="31"/>
      <c r="D24" s="31"/>
      <c r="E24" s="32"/>
      <c r="F24" s="32"/>
      <c r="G24" s="32"/>
      <c r="H24" s="32"/>
      <c r="I24" s="3"/>
      <c r="J24" s="3"/>
      <c r="K24" s="3"/>
    </row>
    <row r="25" spans="1:11" x14ac:dyDescent="0.3">
      <c r="A25" s="3"/>
      <c r="B25" s="3"/>
      <c r="C25" s="36"/>
      <c r="D25" s="37"/>
      <c r="E25" s="37"/>
      <c r="F25" s="37"/>
      <c r="G25" s="37"/>
      <c r="H25" s="37"/>
      <c r="I25" s="37"/>
      <c r="J25" s="37"/>
      <c r="K25" s="38"/>
    </row>
    <row r="26" spans="1:11" x14ac:dyDescent="0.3">
      <c r="A26" s="3"/>
      <c r="B26" s="3"/>
      <c r="C26" s="36"/>
      <c r="D26" s="37"/>
      <c r="E26" s="37"/>
      <c r="F26" s="37"/>
      <c r="G26" s="37"/>
      <c r="H26" s="37"/>
      <c r="I26" s="37"/>
      <c r="J26" s="37"/>
      <c r="K26" s="38"/>
    </row>
  </sheetData>
  <sheetProtection password="D6F7" sheet="1" objects="1" scenarios="1"/>
  <mergeCells count="22">
    <mergeCell ref="F15:I15"/>
    <mergeCell ref="J15:J17"/>
    <mergeCell ref="A22:E22"/>
    <mergeCell ref="B8:E8"/>
    <mergeCell ref="B9:E9"/>
    <mergeCell ref="B10:I10"/>
    <mergeCell ref="A12:J12"/>
    <mergeCell ref="B13:J13"/>
    <mergeCell ref="A15:A17"/>
    <mergeCell ref="B15:B17"/>
    <mergeCell ref="C15:C17"/>
    <mergeCell ref="D15:D17"/>
    <mergeCell ref="E15:E17"/>
    <mergeCell ref="A1:J1"/>
    <mergeCell ref="A3:J3"/>
    <mergeCell ref="B4:J4"/>
    <mergeCell ref="A6:A7"/>
    <mergeCell ref="B6:E7"/>
    <mergeCell ref="F6:F7"/>
    <mergeCell ref="G6:G7"/>
    <mergeCell ref="H6:H7"/>
    <mergeCell ref="J6:J7"/>
  </mergeCells>
  <pageMargins left="0.70866141732283472" right="0.70866141732283472" top="0.74803149606299213" bottom="0.74803149606299213" header="0.31496062992125984" footer="0.31496062992125984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PPTA ECON G16</vt:lpstr>
      <vt:lpstr>'PPTA ECON G16'!Área_de_impresión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ARLEN ELOY CUAMA VALENCIA</dc:creator>
  <cp:lastModifiedBy>ARLEN ELOY CUAMA VALENCIA</cp:lastModifiedBy>
  <dcterms:created xsi:type="dcterms:W3CDTF">2015-07-27T22:15:18Z</dcterms:created>
  <dcterms:modified xsi:type="dcterms:W3CDTF">2015-07-30T14:01:15Z</dcterms:modified>
</cp:coreProperties>
</file>