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https://findeterco-my.sharepoint.com/personal/myquinones_findeter_gov_co/Documents/FINDETER/PATRIMONIO AUTONOMO 2022/CON4844 OBRA BARRANQUILLA-ICBF/Para publicar/"/>
    </mc:Choice>
  </mc:AlternateContent>
  <xr:revisionPtr revIDLastSave="5" documentId="8_{D1D347BF-C3FE-46D9-A252-C7F8345109C4}" xr6:coauthVersionLast="47" xr6:coauthVersionMax="47" xr10:uidLastSave="{18646802-8EA8-415C-9944-D36C1D2999FA}"/>
  <bookViews>
    <workbookView xWindow="-120" yWindow="-120" windowWidth="20730" windowHeight="11160" xr2:uid="{A1008587-B408-4F31-B58B-7C5B1609B37C}"/>
  </bookViews>
  <sheets>
    <sheet name="Hoja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7" i="1" l="1"/>
  <c r="E5" i="1"/>
  <c r="F21" i="1" l="1"/>
  <c r="F22" i="1" s="1"/>
  <c r="F20" i="1"/>
  <c r="F23" i="1" l="1"/>
  <c r="F25" i="1" s="1"/>
  <c r="F27" i="1" s="1"/>
</calcChain>
</file>

<file path=xl/sharedStrings.xml><?xml version="1.0" encoding="utf-8"?>
<sst xmlns="http://schemas.openxmlformats.org/spreadsheetml/2006/main" count="42" uniqueCount="35">
  <si>
    <t>FORMATO 4 - PROPUESTA ECONÓMICA
EJECUCIÓN DE ESTUDIOS, DISEÑOS, CONSTRUCCIÓN DE UN CENTRO SACUDETE (TIPO III)  UBICADO EN BARRANQUILLA, DEPARTAMENTO DE ATLANTICO</t>
  </si>
  <si>
    <t>1. ETAPA I. ESTUDIOS Y DISEÑOS, OBTENCIÓN DE LICENCIAS Y PERMISOS.</t>
  </si>
  <si>
    <t>DESCRIPCIÓN</t>
  </si>
  <si>
    <t>VALOR ANTES DE IVA</t>
  </si>
  <si>
    <t>IVA (19%)</t>
  </si>
  <si>
    <t>VALOR TOTAL</t>
  </si>
  <si>
    <t>VALOR DE LA ETAPA DE ESTUDIOS Y DISEÑOS, OBTENCIÓN DE LICENCIAS Y PERMISOS REQUERIDOS</t>
  </si>
  <si>
    <t xml:space="preserve">2. ETAPA II.  CONSTRUCCIÓN </t>
  </si>
  <si>
    <t>ÍTEM</t>
  </si>
  <si>
    <t>UNIDAD</t>
  </si>
  <si>
    <t>CANTIDAD</t>
  </si>
  <si>
    <t>PRECIO UNITARIO</t>
  </si>
  <si>
    <t>VALOR OFERTADO</t>
  </si>
  <si>
    <t>DEMOLICIÓN INTEGRAL, CARGUE, RETIRO Y DISPOSICIÓN FINAL ESCOMBROS</t>
  </si>
  <si>
    <r>
      <t>m</t>
    </r>
    <r>
      <rPr>
        <vertAlign val="superscript"/>
        <sz val="10"/>
        <color theme="1"/>
        <rFont val="Arial Narrow"/>
        <family val="2"/>
      </rPr>
      <t>2</t>
    </r>
  </si>
  <si>
    <t>AULAS Y ZONAS ADMINISTRATIVAS</t>
  </si>
  <si>
    <t>ZONAS DE SERVICIOS</t>
  </si>
  <si>
    <t>CIRCULACIÓN CUBIERTA ABIERTA Y MUROS</t>
  </si>
  <si>
    <t>AREA LIBRE: ZONAS DURAS</t>
  </si>
  <si>
    <t>AREA LIBRE: ZONAS BLANDAS</t>
  </si>
  <si>
    <t>CERRAMIENTO PERIMETRAL</t>
  </si>
  <si>
    <t>ml</t>
  </si>
  <si>
    <t>VALOR COSTO DIRECTO (ANTES DE  AIU)</t>
  </si>
  <si>
    <t xml:space="preserve">En porcentaje </t>
  </si>
  <si>
    <t xml:space="preserve">Expresado en Pesos </t>
  </si>
  <si>
    <t>Administración (%)</t>
  </si>
  <si>
    <t>Imprevistos (%)</t>
  </si>
  <si>
    <t> % -</t>
  </si>
  <si>
    <t>Utilidad (%)</t>
  </si>
  <si>
    <t>% -</t>
  </si>
  <si>
    <t>IVA Sobre la Utilidad</t>
  </si>
  <si>
    <t>VALOR COSTOS INDIRECTOS</t>
  </si>
  <si>
    <t>VALOR OFERTADO ETAPA II  (costo directo + costo indirecto)</t>
  </si>
  <si>
    <t xml:space="preserve"> VALOR TOTAL DE LA OFERTA (VALOR OFERTADO ETAPA I + VALOR OFERTADO ETAPA II) </t>
  </si>
  <si>
    <t xml:space="preserve">Nota 1: Todos los valores contenidos en la oferta económica (valor unitario, valor de ítem, valor de etapa o fase, valor del AIU, valor total, valores resultantes de las operaciones aritméticas a que haya lugar, etc.) deberán estar ajustado al peso.
En caso que cualquier valor de la oferta económica (valor unitario, valor de ítem, valor de etapa o fase, valor del AIU,  valor total, valores resultantes de las operaciones aritméticas a que haya lugar, etc.) de algún proponente se presente con decimales, la entidad procederá ajustar el valor redondeándolo al peso, cuando la fracción decimal del peso sea igual o superior a cinco lo aproximará por exceso al peso y cuando la fracción decimal del peso sea inferior a cinco lo aproximará por defecto al peso. 
Nota 2: EN EL EVENTO QUE EL FORMATO DE PROPUESTA ECONÓMICA PRESENTADO POR EL PROPONENTE PRESENTE DIFERENCIAS EN LA DESCRIPCIÓN DE LAS ACTIVIDADES O ÍTEMS Y/O EN LA UNIDAD CORRESPONDIENTE Y/O EN LAS CANTIDADES FRENTE A LAS ESTIPULADAS EN EL FORMATO PUBLICADO CON LA CONVOCATORIA PREVALECERÁ ESTA ÚLTIMA, POR LO QUE LA OFERTA SERÁ AJUSTADA DE CONFORMIDAD.
Nota 3: La Entidad realizará la verificación y corrección de todas las operaciones aritméticas a que haya lugar en la propuesta económica. El resultado de todas las operaciones aritméticas se redondeará al peso en el momento de la evaluación económica.
Nota 4: El AIU deberá ser expresado en porcentaje (%) y deberá consignarlo y discriminarlo en la propuesta económica (administración (a), imprevistos (i) y utilidad (u)) (cuando aplique)
Para los componentes del AIU (administración (a), imprevistos (i) y utilidad (u)) expresados en porcentaje, se podrán incluir hasta máximo dos (2) decimales. En caso que cualquier porcentaje del AIU presente mas de dos (2) decimales, la Entidad procederá a ajustar el porcentaje redondeándolo a la centésima, así: cuando la milésima del porcentaje sea igual o superior a cinco se aproximará por exceso al número entero siguiente de la centésima del porcentaje y cuando la milésima del porcentaje sea inferior a cinco se aproximará por defecto al número entero de la centésima del porcentaje.
Nota 5:En el evento que la propuesta económica no contenga el precio o se haya diligenciado en cero o con algún símbolo, la propuesta será rechazada.
Nota 6:Tope máximo del A.I.U.: 38,04%, 
Nota 7: El valor del presupuesto estimado no incluye valor del impuesto de IVA pues en concordancia con el artículo 96 de la Ley 788 de 2002 reglamentado por el Decreto 540 de 2004 y modificado por el artículo 138 de la Ley 2010 de 2019, los fondos o recursos en dinero originados en auxilios o donaciones destinados a programas de utilidad común en Colombia, provenientes de entidades o gobiernos de países con los cuales existan acuerdos intergubernamentales o convenios con el Gobierno colombiano
Para efectos de la exención, se deberá dar cumplimiento a los requisitos y presupuestos establecidos en el Decreto 1651 de 2021, que reglamenta la Ley 2010 de 2019 y demás que lo modifiquen, adicionen o sustituyan.
La estructuración de la oferta económica es responsabilidad exclusiva del oferente por lo cual deberá contemplar en ella todos los impuestos y contribuciones de orden nacional y local.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</si>
</sst>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 #,##0;[Red]\-&quot;$&quot;\ #,##0"/>
    <numFmt numFmtId="42" formatCode="_-&quot;$&quot;\ * #,##0_-;\-&quot;$&quot;\ * #,##0_-;_-&quot;$&quot;\ * &quot;-&quot;_-;_-@_-"/>
    <numFmt numFmtId="44" formatCode="_-&quot;$&quot;\ * #,##0.00_-;\-&quot;$&quot;\ * #,##0.00_-;_-&quot;$&quot;\ * &quot;-&quot;??_-;_-@_-"/>
    <numFmt numFmtId="164" formatCode="&quot;$&quot;\ #,##0.00"/>
    <numFmt numFmtId="165" formatCode="_-* #,##0_-;\-* #,##0_-;_-* &quot;-&quot;??_-;_-@_-"/>
    <numFmt numFmtId="166" formatCode="_-&quot;$&quot;\ * #,##0.00_-;\-&quot;$&quot;\ * #,##0.00_-;_-&quot;$&quot;\ * &quot;-&quot;_-;_-@_-"/>
  </numFmts>
  <fonts count="6" x14ac:knownFonts="1">
    <font>
      <sz val="11"/>
      <color theme="1"/>
      <name val="Calibri"/>
      <family val="2"/>
      <scheme val="minor"/>
    </font>
    <font>
      <sz val="11"/>
      <color theme="1"/>
      <name val="Calibri"/>
      <family val="2"/>
      <scheme val="minor"/>
    </font>
    <font>
      <b/>
      <sz val="10"/>
      <color theme="1"/>
      <name val="Arial Narrow"/>
      <family val="2"/>
    </font>
    <font>
      <sz val="10"/>
      <color theme="1"/>
      <name val="Arial Narrow"/>
      <family val="2"/>
    </font>
    <font>
      <vertAlign val="superscript"/>
      <sz val="10"/>
      <color theme="1"/>
      <name val="Arial Narrow"/>
      <family val="2"/>
    </font>
    <font>
      <sz val="10"/>
      <name val="Arial Narrow"/>
      <family val="2"/>
    </font>
  </fonts>
  <fills count="7">
    <fill>
      <patternFill patternType="none"/>
    </fill>
    <fill>
      <patternFill patternType="gray125"/>
    </fill>
    <fill>
      <patternFill patternType="solid">
        <fgColor rgb="FFBFBFBF"/>
        <bgColor indexed="64"/>
      </patternFill>
    </fill>
    <fill>
      <patternFill patternType="solid">
        <fgColor theme="0" tint="-0.14999847407452621"/>
        <bgColor indexed="64"/>
      </patternFill>
    </fill>
    <fill>
      <patternFill patternType="solid">
        <fgColor rgb="FFD9D9D9"/>
        <bgColor indexed="64"/>
      </patternFill>
    </fill>
    <fill>
      <patternFill patternType="solid">
        <fgColor theme="0"/>
        <bgColor indexed="64"/>
      </patternFill>
    </fill>
    <fill>
      <patternFill patternType="solid">
        <fgColor rgb="FFF2F2F2"/>
        <bgColor indexed="64"/>
      </patternFill>
    </fill>
  </fills>
  <borders count="22">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rgb="FF000000"/>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s>
  <cellStyleXfs count="3">
    <xf numFmtId="0" fontId="0" fillId="0" borderId="0"/>
    <xf numFmtId="44" fontId="1" fillId="0" borderId="0" applyFont="0" applyFill="0" applyBorder="0" applyAlignment="0" applyProtection="0"/>
    <xf numFmtId="42" fontId="1" fillId="0" borderId="0" applyFont="0" applyFill="0" applyBorder="0" applyAlignment="0" applyProtection="0"/>
  </cellStyleXfs>
  <cellXfs count="72">
    <xf numFmtId="0" fontId="0" fillId="0" borderId="0" xfId="0"/>
    <xf numFmtId="0" fontId="2" fillId="3" borderId="5" xfId="0" applyFont="1" applyFill="1" applyBorder="1" applyAlignment="1">
      <alignment horizontal="center" vertical="center" wrapText="1"/>
    </xf>
    <xf numFmtId="44" fontId="3" fillId="0" borderId="5" xfId="1" applyFont="1" applyBorder="1" applyAlignment="1">
      <alignment vertical="center" wrapText="1"/>
    </xf>
    <xf numFmtId="164" fontId="3" fillId="0" borderId="6" xfId="0" applyNumberFormat="1" applyFont="1" applyBorder="1" applyAlignment="1">
      <alignment horizontal="right"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14" xfId="0" applyFont="1" applyBorder="1" applyAlignment="1">
      <alignment vertical="center" wrapText="1"/>
    </xf>
    <xf numFmtId="0" fontId="3" fillId="0" borderId="14" xfId="0" applyFont="1" applyBorder="1" applyAlignment="1">
      <alignment horizontal="center" vertical="center" wrapText="1"/>
    </xf>
    <xf numFmtId="0" fontId="3" fillId="5" borderId="14" xfId="0" applyFont="1" applyFill="1" applyBorder="1" applyAlignment="1">
      <alignment horizontal="center" vertical="center" wrapText="1"/>
    </xf>
    <xf numFmtId="44" fontId="3" fillId="0" borderId="14" xfId="1" applyFont="1" applyBorder="1" applyAlignment="1">
      <alignment vertical="center" wrapText="1"/>
    </xf>
    <xf numFmtId="44" fontId="3" fillId="0" borderId="15" xfId="1" applyFont="1" applyBorder="1" applyAlignment="1">
      <alignment vertical="center" wrapText="1"/>
    </xf>
    <xf numFmtId="44" fontId="3" fillId="0" borderId="14" xfId="1" applyFont="1" applyFill="1" applyBorder="1" applyAlignment="1">
      <alignment vertical="center" wrapText="1"/>
    </xf>
    <xf numFmtId="0" fontId="2" fillId="0" borderId="16" xfId="0" applyFont="1" applyBorder="1" applyAlignment="1">
      <alignment horizontal="center" vertical="center" wrapText="1"/>
    </xf>
    <xf numFmtId="0" fontId="2" fillId="0" borderId="17" xfId="0" applyFont="1" applyBorder="1" applyAlignment="1">
      <alignment vertical="center" wrapText="1"/>
    </xf>
    <xf numFmtId="0" fontId="3" fillId="0" borderId="17" xfId="0" applyFont="1" applyBorder="1" applyAlignment="1">
      <alignment horizontal="center" vertical="center" wrapText="1"/>
    </xf>
    <xf numFmtId="0" fontId="2" fillId="0" borderId="18" xfId="0" applyFont="1" applyBorder="1" applyAlignment="1">
      <alignment vertical="center" wrapText="1"/>
    </xf>
    <xf numFmtId="165" fontId="2" fillId="6" borderId="21" xfId="0" applyNumberFormat="1" applyFont="1" applyFill="1" applyBorder="1" applyAlignment="1">
      <alignment vertical="center" wrapText="1"/>
    </xf>
    <xf numFmtId="0" fontId="2" fillId="6" borderId="19" xfId="0" applyFont="1" applyFill="1" applyBorder="1" applyAlignment="1">
      <alignment horizontal="center" vertical="center" wrapText="1"/>
    </xf>
    <xf numFmtId="0" fontId="2" fillId="6" borderId="20" xfId="0" applyFont="1" applyFill="1" applyBorder="1" applyAlignment="1">
      <alignment horizontal="center" vertical="center" wrapText="1"/>
    </xf>
    <xf numFmtId="0" fontId="2" fillId="6" borderId="20" xfId="0" applyFont="1" applyFill="1" applyBorder="1" applyAlignment="1">
      <alignment horizontal="right" vertical="center" wrapText="1"/>
    </xf>
    <xf numFmtId="0" fontId="2" fillId="6" borderId="5" xfId="0" applyFont="1" applyFill="1" applyBorder="1" applyAlignment="1">
      <alignment horizontal="center" vertical="center" wrapText="1"/>
    </xf>
    <xf numFmtId="10" fontId="5" fillId="5" borderId="5" xfId="0" applyNumberFormat="1" applyFont="1" applyFill="1" applyBorder="1" applyAlignment="1">
      <alignment horizontal="center" vertical="center" wrapText="1"/>
    </xf>
    <xf numFmtId="166" fontId="3" fillId="0" borderId="4" xfId="2" applyNumberFormat="1" applyFont="1" applyFill="1" applyBorder="1" applyAlignment="1">
      <alignment horizontal="right" vertical="center" wrapText="1"/>
    </xf>
    <xf numFmtId="10" fontId="5" fillId="5" borderId="1" xfId="0" applyNumberFormat="1" applyFont="1" applyFill="1" applyBorder="1" applyAlignment="1">
      <alignment horizontal="center" vertical="center" wrapText="1"/>
    </xf>
    <xf numFmtId="166" fontId="3" fillId="0" borderId="5" xfId="2" applyNumberFormat="1" applyFont="1" applyFill="1" applyBorder="1" applyAlignment="1">
      <alignment horizontal="right" vertical="center" wrapText="1"/>
    </xf>
    <xf numFmtId="0" fontId="2" fillId="0" borderId="1" xfId="0" applyFont="1" applyBorder="1" applyAlignment="1">
      <alignment horizontal="right" vertical="center" wrapText="1"/>
    </xf>
    <xf numFmtId="166" fontId="2" fillId="0" borderId="5" xfId="0" applyNumberFormat="1" applyFont="1" applyBorder="1" applyAlignment="1">
      <alignment horizontal="center" vertical="center" wrapText="1"/>
    </xf>
    <xf numFmtId="0" fontId="2" fillId="0" borderId="19" xfId="0" applyFont="1" applyBorder="1" applyAlignment="1">
      <alignment horizontal="center" vertical="center" wrapText="1"/>
    </xf>
    <xf numFmtId="0" fontId="2" fillId="0" borderId="2"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6" xfId="0" applyFont="1" applyBorder="1" applyAlignment="1">
      <alignment horizontal="center" vertical="center" wrapText="1"/>
    </xf>
    <xf numFmtId="6" fontId="2" fillId="0" borderId="5" xfId="0" applyNumberFormat="1" applyFont="1" applyBorder="1" applyAlignment="1">
      <alignment horizontal="right" vertical="center" wrapText="1"/>
    </xf>
    <xf numFmtId="0" fontId="3" fillId="0" borderId="0" xfId="0" applyFont="1"/>
    <xf numFmtId="6" fontId="2" fillId="4" borderId="4" xfId="0" applyNumberFormat="1" applyFont="1" applyFill="1" applyBorder="1" applyAlignment="1">
      <alignment horizontal="right" vertical="center"/>
    </xf>
    <xf numFmtId="0" fontId="0" fillId="0" borderId="0" xfId="0" applyAlignment="1">
      <alignment wrapText="1"/>
    </xf>
    <xf numFmtId="0" fontId="2" fillId="0" borderId="1" xfId="0" applyFont="1" applyBorder="1" applyAlignment="1">
      <alignment horizontal="right" vertical="center" wrapText="1"/>
    </xf>
    <xf numFmtId="0" fontId="2" fillId="0" borderId="2" xfId="0" applyFont="1" applyBorder="1" applyAlignment="1">
      <alignment horizontal="right" vertical="center" wrapText="1"/>
    </xf>
    <xf numFmtId="0" fontId="2" fillId="0" borderId="4" xfId="0" applyFont="1" applyBorder="1" applyAlignment="1">
      <alignment horizontal="right" vertical="center" wrapText="1"/>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3" borderId="1" xfId="0" applyFont="1" applyFill="1" applyBorder="1" applyAlignment="1">
      <alignment horizontal="left" vertical="center" wrapText="1"/>
    </xf>
    <xf numFmtId="0" fontId="2" fillId="3" borderId="2" xfId="0" applyFont="1" applyFill="1" applyBorder="1" applyAlignment="1">
      <alignment horizontal="left" vertical="center" wrapText="1"/>
    </xf>
    <xf numFmtId="0" fontId="2" fillId="3" borderId="3" xfId="0" applyFont="1" applyFill="1" applyBorder="1" applyAlignment="1">
      <alignment horizontal="left" vertical="center" wrapText="1"/>
    </xf>
    <xf numFmtId="0" fontId="2" fillId="3" borderId="1"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3" fillId="0" borderId="1" xfId="0" applyFont="1" applyBorder="1" applyAlignment="1">
      <alignment horizontal="justify" vertical="center" wrapText="1"/>
    </xf>
    <xf numFmtId="0" fontId="3" fillId="0" borderId="2" xfId="0" applyFont="1" applyBorder="1" applyAlignment="1">
      <alignment horizontal="justify" vertical="center" wrapText="1"/>
    </xf>
    <xf numFmtId="44" fontId="3" fillId="0" borderId="5" xfId="1" applyFont="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4" borderId="7" xfId="0" applyFont="1" applyFill="1" applyBorder="1" applyAlignment="1">
      <alignment horizontal="left" vertical="center" wrapText="1"/>
    </xf>
    <xf numFmtId="0" fontId="2" fillId="4" borderId="8" xfId="0" applyFont="1" applyFill="1" applyBorder="1" applyAlignment="1">
      <alignment horizontal="left" vertical="center" wrapText="1"/>
    </xf>
    <xf numFmtId="0" fontId="2" fillId="4" borderId="9" xfId="0" applyFont="1" applyFill="1" applyBorder="1" applyAlignment="1">
      <alignment horizontal="left" vertical="center" wrapText="1"/>
    </xf>
    <xf numFmtId="0" fontId="2" fillId="6" borderId="19" xfId="0" applyFont="1" applyFill="1" applyBorder="1" applyAlignment="1">
      <alignment horizontal="center" vertical="center" wrapText="1"/>
    </xf>
    <xf numFmtId="0" fontId="2" fillId="6" borderId="20" xfId="0" applyFont="1" applyFill="1" applyBorder="1" applyAlignment="1">
      <alignment horizontal="center" vertical="center" wrapText="1"/>
    </xf>
    <xf numFmtId="0" fontId="2" fillId="6" borderId="1" xfId="0" applyFont="1" applyFill="1" applyBorder="1" applyAlignment="1">
      <alignment horizontal="right" vertical="center" wrapText="1"/>
    </xf>
    <xf numFmtId="0" fontId="2" fillId="6" borderId="2" xfId="0" applyFont="1" applyFill="1" applyBorder="1" applyAlignment="1">
      <alignment horizontal="right" vertical="center" wrapText="1"/>
    </xf>
    <xf numFmtId="0" fontId="2" fillId="6" borderId="4" xfId="0" applyFont="1" applyFill="1" applyBorder="1" applyAlignment="1">
      <alignment horizontal="right" vertical="center" wrapText="1"/>
    </xf>
    <xf numFmtId="0" fontId="2" fillId="6" borderId="1" xfId="0" applyFont="1" applyFill="1" applyBorder="1" applyAlignment="1">
      <alignment horizontal="center" vertical="center" wrapText="1"/>
    </xf>
    <xf numFmtId="0" fontId="2" fillId="6" borderId="2" xfId="0" applyFont="1" applyFill="1" applyBorder="1" applyAlignment="1">
      <alignment horizontal="center" vertical="center" wrapText="1"/>
    </xf>
    <xf numFmtId="0" fontId="2" fillId="6" borderId="4" xfId="0" applyFont="1" applyFill="1" applyBorder="1" applyAlignment="1">
      <alignment horizontal="center" vertical="center" wrapText="1"/>
    </xf>
    <xf numFmtId="0" fontId="2" fillId="4" borderId="1" xfId="0" applyFont="1" applyFill="1" applyBorder="1" applyAlignment="1">
      <alignment horizontal="right" vertical="center"/>
    </xf>
    <xf numFmtId="0" fontId="2" fillId="4" borderId="2" xfId="0" applyFont="1" applyFill="1" applyBorder="1" applyAlignment="1">
      <alignment horizontal="right" vertical="center"/>
    </xf>
    <xf numFmtId="0" fontId="2" fillId="4" borderId="4" xfId="0" applyFont="1" applyFill="1" applyBorder="1" applyAlignment="1">
      <alignment horizontal="right" vertical="center"/>
    </xf>
    <xf numFmtId="0" fontId="0" fillId="0" borderId="8" xfId="0" applyBorder="1" applyAlignment="1">
      <alignment horizontal="left" wrapText="1"/>
    </xf>
    <xf numFmtId="0" fontId="0" fillId="0" borderId="0" xfId="0" applyAlignment="1">
      <alignment horizontal="left" wrapText="1"/>
    </xf>
  </cellXfs>
  <cellStyles count="3">
    <cellStyle name="Moneda" xfId="1" builtinId="4"/>
    <cellStyle name="Moneda [0]" xfId="2" builtinId="7"/>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5C5E48-62C9-4FF1-8B54-2379091E76D7}">
  <dimension ref="A1:G37"/>
  <sheetViews>
    <sheetView tabSelected="1" topLeftCell="A3" workbookViewId="0">
      <selection activeCell="A3" sqref="A3:F3"/>
    </sheetView>
  </sheetViews>
  <sheetFormatPr baseColWidth="10" defaultRowHeight="15" x14ac:dyDescent="0.25"/>
  <cols>
    <col min="1" max="1" width="4.7109375" style="34" bestFit="1" customWidth="1"/>
    <col min="2" max="2" width="36" style="34" bestFit="1" customWidth="1"/>
    <col min="3" max="3" width="7.140625" style="34" bestFit="1" customWidth="1"/>
    <col min="4" max="4" width="9" style="34" bestFit="1" customWidth="1"/>
    <col min="5" max="5" width="15" style="34" bestFit="1" customWidth="1"/>
    <col min="6" max="6" width="16.42578125" style="34" bestFit="1" customWidth="1"/>
  </cols>
  <sheetData>
    <row r="1" spans="1:6" ht="39.75" customHeight="1" thickBot="1" x14ac:dyDescent="0.3">
      <c r="A1" s="40" t="s">
        <v>0</v>
      </c>
      <c r="B1" s="41"/>
      <c r="C1" s="41"/>
      <c r="D1" s="41"/>
      <c r="E1" s="41"/>
      <c r="F1" s="42"/>
    </row>
    <row r="2" spans="1:6" ht="21" customHeight="1" thickBot="1" x14ac:dyDescent="0.3">
      <c r="A2" s="43" t="s">
        <v>1</v>
      </c>
      <c r="B2" s="44"/>
      <c r="C2" s="44"/>
      <c r="D2" s="44"/>
      <c r="E2" s="44"/>
      <c r="F2" s="45"/>
    </row>
    <row r="3" spans="1:6" ht="15.75" thickBot="1" x14ac:dyDescent="0.3">
      <c r="A3" s="46" t="s">
        <v>2</v>
      </c>
      <c r="B3" s="47"/>
      <c r="C3" s="47"/>
      <c r="D3" s="47"/>
      <c r="E3" s="47"/>
      <c r="F3" s="48"/>
    </row>
    <row r="4" spans="1:6" ht="27.75" customHeight="1" thickBot="1" x14ac:dyDescent="0.3">
      <c r="A4" s="49" t="s">
        <v>2</v>
      </c>
      <c r="B4" s="49"/>
      <c r="C4" s="49" t="s">
        <v>3</v>
      </c>
      <c r="D4" s="49"/>
      <c r="E4" s="1" t="s">
        <v>4</v>
      </c>
      <c r="F4" s="1" t="s">
        <v>5</v>
      </c>
    </row>
    <row r="5" spans="1:6" ht="41.25" customHeight="1" thickBot="1" x14ac:dyDescent="0.3">
      <c r="A5" s="50" t="s">
        <v>6</v>
      </c>
      <c r="B5" s="51"/>
      <c r="C5" s="52"/>
      <c r="D5" s="52"/>
      <c r="E5" s="2">
        <f>+ROUND(C5*0.19,0)</f>
        <v>0</v>
      </c>
      <c r="F5" s="3"/>
    </row>
    <row r="6" spans="1:6" ht="15.75" thickBot="1" x14ac:dyDescent="0.3">
      <c r="A6" s="53"/>
      <c r="B6" s="54"/>
      <c r="C6" s="54"/>
      <c r="D6" s="54"/>
      <c r="E6" s="54"/>
      <c r="F6" s="55"/>
    </row>
    <row r="7" spans="1:6" ht="15.75" thickBot="1" x14ac:dyDescent="0.3">
      <c r="A7" s="56" t="s">
        <v>7</v>
      </c>
      <c r="B7" s="57"/>
      <c r="C7" s="57"/>
      <c r="D7" s="57"/>
      <c r="E7" s="57"/>
      <c r="F7" s="58"/>
    </row>
    <row r="8" spans="1:6" x14ac:dyDescent="0.25">
      <c r="A8" s="4" t="s">
        <v>8</v>
      </c>
      <c r="B8" s="5" t="s">
        <v>2</v>
      </c>
      <c r="C8" s="5" t="s">
        <v>9</v>
      </c>
      <c r="D8" s="5" t="s">
        <v>10</v>
      </c>
      <c r="E8" s="5" t="s">
        <v>11</v>
      </c>
      <c r="F8" s="6" t="s">
        <v>12</v>
      </c>
    </row>
    <row r="9" spans="1:6" ht="25.5" x14ac:dyDescent="0.25">
      <c r="A9" s="7">
        <v>1</v>
      </c>
      <c r="B9" s="8" t="s">
        <v>13</v>
      </c>
      <c r="C9" s="9" t="s">
        <v>14</v>
      </c>
      <c r="D9" s="10">
        <v>286.67</v>
      </c>
      <c r="E9" s="11"/>
      <c r="F9" s="12"/>
    </row>
    <row r="10" spans="1:6" x14ac:dyDescent="0.25">
      <c r="A10" s="7">
        <v>2</v>
      </c>
      <c r="B10" s="8" t="s">
        <v>15</v>
      </c>
      <c r="C10" s="9" t="s">
        <v>14</v>
      </c>
      <c r="D10" s="10">
        <v>73</v>
      </c>
      <c r="E10" s="11"/>
      <c r="F10" s="12"/>
    </row>
    <row r="11" spans="1:6" x14ac:dyDescent="0.25">
      <c r="A11" s="7">
        <v>3</v>
      </c>
      <c r="B11" s="8" t="s">
        <v>16</v>
      </c>
      <c r="C11" s="9" t="s">
        <v>14</v>
      </c>
      <c r="D11" s="10">
        <v>25</v>
      </c>
      <c r="E11" s="11"/>
      <c r="F11" s="12"/>
    </row>
    <row r="12" spans="1:6" x14ac:dyDescent="0.25">
      <c r="A12" s="7">
        <v>4</v>
      </c>
      <c r="B12" s="8" t="s">
        <v>17</v>
      </c>
      <c r="C12" s="9" t="s">
        <v>14</v>
      </c>
      <c r="D12" s="9">
        <v>56.7</v>
      </c>
      <c r="E12" s="11"/>
      <c r="F12" s="12"/>
    </row>
    <row r="13" spans="1:6" x14ac:dyDescent="0.25">
      <c r="A13" s="7">
        <v>5</v>
      </c>
      <c r="B13" s="8" t="s">
        <v>18</v>
      </c>
      <c r="C13" s="9" t="s">
        <v>14</v>
      </c>
      <c r="D13" s="9">
        <v>10</v>
      </c>
      <c r="E13" s="11"/>
      <c r="F13" s="12"/>
    </row>
    <row r="14" spans="1:6" x14ac:dyDescent="0.25">
      <c r="A14" s="7">
        <v>6</v>
      </c>
      <c r="B14" s="8" t="s">
        <v>19</v>
      </c>
      <c r="C14" s="9" t="s">
        <v>14</v>
      </c>
      <c r="D14" s="9">
        <v>45</v>
      </c>
      <c r="E14" s="13"/>
      <c r="F14" s="12"/>
    </row>
    <row r="15" spans="1:6" x14ac:dyDescent="0.25">
      <c r="A15" s="7">
        <v>7</v>
      </c>
      <c r="B15" s="8" t="s">
        <v>20</v>
      </c>
      <c r="C15" s="9" t="s">
        <v>21</v>
      </c>
      <c r="D15" s="9">
        <v>70</v>
      </c>
      <c r="E15" s="13"/>
      <c r="F15" s="12"/>
    </row>
    <row r="16" spans="1:6" ht="15.75" thickBot="1" x14ac:dyDescent="0.3">
      <c r="A16" s="14"/>
      <c r="B16" s="15"/>
      <c r="C16" s="16"/>
      <c r="D16" s="16"/>
      <c r="E16" s="15"/>
      <c r="F16" s="17"/>
    </row>
    <row r="17" spans="1:7" ht="15.75" thickBot="1" x14ac:dyDescent="0.3">
      <c r="A17" s="59" t="s">
        <v>22</v>
      </c>
      <c r="B17" s="60"/>
      <c r="C17" s="60"/>
      <c r="D17" s="60"/>
      <c r="E17" s="60"/>
      <c r="F17" s="18">
        <f>SUM(F9:F15)</f>
        <v>0</v>
      </c>
    </row>
    <row r="18" spans="1:7" ht="15.75" thickBot="1" x14ac:dyDescent="0.3">
      <c r="A18" s="19"/>
      <c r="B18" s="20"/>
      <c r="C18" s="20"/>
      <c r="D18" s="21"/>
      <c r="E18" s="22" t="s">
        <v>23</v>
      </c>
      <c r="F18" s="22" t="s">
        <v>24</v>
      </c>
    </row>
    <row r="19" spans="1:7" ht="15.75" thickBot="1" x14ac:dyDescent="0.3">
      <c r="A19" s="37" t="s">
        <v>25</v>
      </c>
      <c r="B19" s="38"/>
      <c r="C19" s="38"/>
      <c r="D19" s="39"/>
      <c r="E19" s="23"/>
      <c r="F19" s="24"/>
    </row>
    <row r="20" spans="1:7" ht="15.75" thickBot="1" x14ac:dyDescent="0.3">
      <c r="A20" s="37" t="s">
        <v>26</v>
      </c>
      <c r="B20" s="38"/>
      <c r="C20" s="38" t="s">
        <v>27</v>
      </c>
      <c r="D20" s="39"/>
      <c r="E20" s="25"/>
      <c r="F20" s="26">
        <f t="shared" ref="F20:F21" si="0">+ROUND($F$17*E20,0)</f>
        <v>0</v>
      </c>
    </row>
    <row r="21" spans="1:7" ht="15.75" thickBot="1" x14ac:dyDescent="0.3">
      <c r="A21" s="37" t="s">
        <v>28</v>
      </c>
      <c r="B21" s="38"/>
      <c r="C21" s="38" t="s">
        <v>29</v>
      </c>
      <c r="D21" s="39"/>
      <c r="E21" s="25"/>
      <c r="F21" s="26">
        <f t="shared" si="0"/>
        <v>0</v>
      </c>
    </row>
    <row r="22" spans="1:7" ht="15.75" thickBot="1" x14ac:dyDescent="0.3">
      <c r="A22" s="27"/>
      <c r="B22" s="38" t="s">
        <v>30</v>
      </c>
      <c r="C22" s="38"/>
      <c r="D22" s="39"/>
      <c r="E22" s="25"/>
      <c r="F22" s="26">
        <f>+ROUND(F21*E22,0)</f>
        <v>0</v>
      </c>
    </row>
    <row r="23" spans="1:7" ht="15.75" thickBot="1" x14ac:dyDescent="0.3">
      <c r="A23" s="61" t="s">
        <v>31</v>
      </c>
      <c r="B23" s="62"/>
      <c r="C23" s="62"/>
      <c r="D23" s="63"/>
      <c r="E23" s="22"/>
      <c r="F23" s="28">
        <f>+SUM(F19:F22)</f>
        <v>0</v>
      </c>
    </row>
    <row r="24" spans="1:7" ht="15.75" thickBot="1" x14ac:dyDescent="0.3">
      <c r="A24" s="29"/>
      <c r="B24" s="30"/>
      <c r="C24" s="30"/>
      <c r="D24" s="31"/>
      <c r="E24" s="31"/>
      <c r="F24" s="32"/>
    </row>
    <row r="25" spans="1:7" ht="15.75" thickBot="1" x14ac:dyDescent="0.3">
      <c r="A25" s="64" t="s">
        <v>32</v>
      </c>
      <c r="B25" s="65"/>
      <c r="C25" s="65"/>
      <c r="D25" s="65"/>
      <c r="E25" s="66"/>
      <c r="F25" s="33">
        <f>+F17+F23</f>
        <v>0</v>
      </c>
    </row>
    <row r="26" spans="1:7" ht="15.75" thickBot="1" x14ac:dyDescent="0.3"/>
    <row r="27" spans="1:7" ht="15.75" thickBot="1" x14ac:dyDescent="0.3">
      <c r="A27" s="67" t="s">
        <v>33</v>
      </c>
      <c r="B27" s="68"/>
      <c r="C27" s="68"/>
      <c r="D27" s="68"/>
      <c r="E27" s="69"/>
      <c r="F27" s="35">
        <f>+F5+F25</f>
        <v>0</v>
      </c>
    </row>
    <row r="28" spans="1:7" ht="15" customHeight="1" x14ac:dyDescent="0.25">
      <c r="A28" s="70" t="s">
        <v>34</v>
      </c>
      <c r="B28" s="70"/>
      <c r="C28" s="70"/>
      <c r="D28" s="70"/>
      <c r="E28" s="70"/>
      <c r="F28" s="70"/>
      <c r="G28" s="36"/>
    </row>
    <row r="29" spans="1:7" x14ac:dyDescent="0.25">
      <c r="A29" s="71"/>
      <c r="B29" s="71"/>
      <c r="C29" s="71"/>
      <c r="D29" s="71"/>
      <c r="E29" s="71"/>
      <c r="F29" s="71"/>
      <c r="G29" s="36"/>
    </row>
    <row r="30" spans="1:7" x14ac:dyDescent="0.25">
      <c r="A30" s="71"/>
      <c r="B30" s="71"/>
      <c r="C30" s="71"/>
      <c r="D30" s="71"/>
      <c r="E30" s="71"/>
      <c r="F30" s="71"/>
      <c r="G30" s="36"/>
    </row>
    <row r="31" spans="1:7" x14ac:dyDescent="0.25">
      <c r="A31" s="71"/>
      <c r="B31" s="71"/>
      <c r="C31" s="71"/>
      <c r="D31" s="71"/>
      <c r="E31" s="71"/>
      <c r="F31" s="71"/>
      <c r="G31" s="36"/>
    </row>
    <row r="32" spans="1:7" x14ac:dyDescent="0.25">
      <c r="A32" s="71"/>
      <c r="B32" s="71"/>
      <c r="C32" s="71"/>
      <c r="D32" s="71"/>
      <c r="E32" s="71"/>
      <c r="F32" s="71"/>
      <c r="G32" s="36"/>
    </row>
    <row r="33" spans="1:7" x14ac:dyDescent="0.25">
      <c r="A33" s="71"/>
      <c r="B33" s="71"/>
      <c r="C33" s="71"/>
      <c r="D33" s="71"/>
      <c r="E33" s="71"/>
      <c r="F33" s="71"/>
      <c r="G33" s="36"/>
    </row>
    <row r="34" spans="1:7" x14ac:dyDescent="0.25">
      <c r="A34" s="71"/>
      <c r="B34" s="71"/>
      <c r="C34" s="71"/>
      <c r="D34" s="71"/>
      <c r="E34" s="71"/>
      <c r="F34" s="71"/>
      <c r="G34" s="36"/>
    </row>
    <row r="35" spans="1:7" x14ac:dyDescent="0.25">
      <c r="A35" s="71"/>
      <c r="B35" s="71"/>
      <c r="C35" s="71"/>
      <c r="D35" s="71"/>
      <c r="E35" s="71"/>
      <c r="F35" s="71"/>
      <c r="G35" s="36"/>
    </row>
    <row r="36" spans="1:7" x14ac:dyDescent="0.25">
      <c r="A36" s="71"/>
      <c r="B36" s="71"/>
      <c r="C36" s="71"/>
      <c r="D36" s="71"/>
      <c r="E36" s="71"/>
      <c r="F36" s="71"/>
      <c r="G36" s="36"/>
    </row>
    <row r="37" spans="1:7" x14ac:dyDescent="0.25">
      <c r="A37" s="71"/>
      <c r="B37" s="71"/>
      <c r="C37" s="71"/>
      <c r="D37" s="71"/>
      <c r="E37" s="71"/>
      <c r="F37" s="71"/>
      <c r="G37" s="36"/>
    </row>
  </sheetData>
  <mergeCells count="18">
    <mergeCell ref="B22:D22"/>
    <mergeCell ref="A23:D23"/>
    <mergeCell ref="A25:E25"/>
    <mergeCell ref="A27:E27"/>
    <mergeCell ref="A28:F37"/>
    <mergeCell ref="A21:D21"/>
    <mergeCell ref="A1:F1"/>
    <mergeCell ref="A2:F2"/>
    <mergeCell ref="A3:F3"/>
    <mergeCell ref="A4:B4"/>
    <mergeCell ref="C4:D4"/>
    <mergeCell ref="A5:B5"/>
    <mergeCell ref="C5:D5"/>
    <mergeCell ref="A6:F6"/>
    <mergeCell ref="A7:F7"/>
    <mergeCell ref="A17:E17"/>
    <mergeCell ref="A19:D19"/>
    <mergeCell ref="A20:D20"/>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DIANA PAULINA DIAZ ALVAREZ</dc:creator>
  <cp:lastModifiedBy>marly quiñones</cp:lastModifiedBy>
  <dcterms:created xsi:type="dcterms:W3CDTF">2022-09-02T20:45:56Z</dcterms:created>
  <dcterms:modified xsi:type="dcterms:W3CDTF">2022-09-19T21:01:23Z</dcterms:modified>
</cp:coreProperties>
</file>