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PRESUPUESTO 2017" sheetId="1" r:id="rId1"/>
  </sheets>
  <definedNames>
    <definedName name="_xlnm.Print_Area" localSheetId="0">'PRESUPUESTO 2017'!$A$1:$I$34</definedName>
  </definedNames>
  <calcPr calcId="145621"/>
</workbook>
</file>

<file path=xl/calcChain.xml><?xml version="1.0" encoding="utf-8"?>
<calcChain xmlns="http://schemas.openxmlformats.org/spreadsheetml/2006/main">
  <c r="H17" i="1" l="1"/>
  <c r="H16" i="1"/>
  <c r="H15" i="1"/>
  <c r="H13" i="1"/>
  <c r="H12" i="1"/>
  <c r="H11" i="1"/>
  <c r="H7" i="1"/>
  <c r="H5" i="1" s="1"/>
  <c r="H14" i="1" l="1"/>
  <c r="H10" i="1" l="1"/>
  <c r="H20" i="1" l="1"/>
  <c r="H21" i="1"/>
  <c r="H22" i="1" s="1"/>
  <c r="H19" i="1"/>
  <c r="H18" i="1" l="1"/>
  <c r="H23" i="1" s="1"/>
  <c r="H25" i="1" l="1"/>
</calcChain>
</file>

<file path=xl/sharedStrings.xml><?xml version="1.0" encoding="utf-8"?>
<sst xmlns="http://schemas.openxmlformats.org/spreadsheetml/2006/main" count="41" uniqueCount="34">
  <si>
    <t>1. ETAPA 1.  EJECUCION DE ESTUDIOS, DISEÑOS,DEL HOGAR INFANTIL NUEVO AMANECER - MUNICIPIO DE PACHO, DEPARTAMENTO DE CUNDINAMARCA</t>
  </si>
  <si>
    <t>DESCRIPCIÓN</t>
  </si>
  <si>
    <t>VALOR TOTAL</t>
  </si>
  <si>
    <t>VALOR TOTAL ETAPA DE ESTUDIOS Y DISEÑOS</t>
  </si>
  <si>
    <t>ESTUDIOS Y DISEÑOS  DEL HOGAR INFANTIL NUEVO AMANECER, MUNICIPIO DE PACHO - DEPARTAMENTO DE CUNDINAMARCA</t>
  </si>
  <si>
    <t>VALOR TOTAL IVA 16% SOBRE VALOR DE LOS ESTUDIOS TÉCNICOS Y DISEÑOS</t>
  </si>
  <si>
    <t>2. ETAPA 2.  EJECUCIÓN DE  OBRA || CONSTRUCCIÓN Y PUESTA EN FUNCIONAMIENTO DEL HOGAR INFANTIL NUEVO AMANECER – EN EL MUNICIPIO DE PACHO, DEPARTAMENTO DE CUNDINAMARCA</t>
  </si>
  <si>
    <t>ÍTEM</t>
  </si>
  <si>
    <t>UND</t>
  </si>
  <si>
    <t>CANTIDAD</t>
  </si>
  <si>
    <t>PRECIOS UNITARIOS</t>
  </si>
  <si>
    <t>A</t>
  </si>
  <si>
    <t>VALOR DIRECTO OBRA</t>
  </si>
  <si>
    <t>M2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</si>
  <si>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</si>
  <si>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</si>
  <si>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</si>
  <si>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</si>
  <si>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</si>
  <si>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</si>
  <si>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</si>
  <si>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 (A+B)</t>
  </si>
  <si>
    <t>3. COSTO DE ACTIVIDADES CON EJECUCION CONDICIONAL</t>
  </si>
  <si>
    <t>4. VALOR TOTAL OFERTA (1+2+3)</t>
  </si>
  <si>
    <t>PRESUPUESTO OFICIAL
“EJECUCIÓN DE ESTUDIOS, DISEÑOS, CONSTRUCCIÓN Y PUESTA EN FUNCIONAMIENTO DEL HOGAR
INFANTIL NUEVO AMANECER EN EL MUNICIPIO DE PACHO, DEPARTAMENTO DE CUNDINAMARCA”</t>
  </si>
  <si>
    <t>Demolición Vivienda existente incluye retiro de material  y disposición en sitio autorizado, incluye cimentación</t>
  </si>
  <si>
    <t>Oficinas, zona administrativa</t>
  </si>
  <si>
    <t>Zona de servicios: cocina, comedor, cuartos técnicos y baterias sanitarias.</t>
  </si>
  <si>
    <t>Circulaciones, rampas, escaleras, ascensor y areas de ingreso y salida con cubierta.</t>
  </si>
  <si>
    <t>Zonas duras sin cubierta (parqueaderos, parques)</t>
  </si>
  <si>
    <t>Área libre: zonas blandas</t>
  </si>
  <si>
    <t>Cerramiento con malla M71 Viga+Pilotín</t>
  </si>
  <si>
    <t>Representante Legal</t>
  </si>
  <si>
    <t>Proponente: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</si>
</sst>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0.0%"/>
    <numFmt numFmtId="166" formatCode="0.000%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0"/>
      <name val="Arial"/>
      <family val="2"/>
    </font>
    <font>
      <b/>
      <sz val="14"/>
      <color rgb="FF000000"/>
      <name val="Arial Narrow"/>
      <family val="2"/>
    </font>
    <font>
      <b/>
      <sz val="14"/>
      <color theme="1"/>
      <name val="Arial Narrow"/>
      <family val="2"/>
    </font>
    <font>
      <b/>
      <sz val="12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right" vertical="center"/>
    </xf>
    <xf numFmtId="4" fontId="10" fillId="4" borderId="1" xfId="0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8" fillId="5" borderId="2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K32"/>
  <sheetViews>
    <sheetView tabSelected="1" view="pageBreakPreview" topLeftCell="A10" zoomScale="80" zoomScaleNormal="100" zoomScaleSheetLayoutView="80" workbookViewId="0">
      <selection activeCell="F27" sqref="F27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12.28515625" style="1" bestFit="1" customWidth="1"/>
    <col min="6" max="6" width="13.140625" style="1" customWidth="1"/>
    <col min="7" max="7" width="16.28515625" style="1" customWidth="1"/>
    <col min="8" max="8" width="19.140625" style="1" bestFit="1" customWidth="1"/>
    <col min="9" max="11" width="2.85546875" style="1" customWidth="1"/>
  </cols>
  <sheetData>
    <row r="2" spans="2:11" ht="66.75" customHeight="1" x14ac:dyDescent="0.3">
      <c r="B2" s="29" t="s">
        <v>24</v>
      </c>
      <c r="C2" s="30"/>
      <c r="D2" s="30"/>
      <c r="E2" s="30"/>
      <c r="F2" s="30"/>
      <c r="G2" s="30"/>
      <c r="H2" s="30"/>
    </row>
    <row r="3" spans="2:11" ht="32.25" customHeight="1" x14ac:dyDescent="0.3">
      <c r="B3" s="31" t="s">
        <v>0</v>
      </c>
      <c r="C3" s="31"/>
      <c r="D3" s="31"/>
      <c r="E3" s="31"/>
      <c r="F3" s="31"/>
      <c r="G3" s="31"/>
      <c r="H3" s="31"/>
      <c r="K3"/>
    </row>
    <row r="4" spans="2:11" ht="16.5" customHeight="1" x14ac:dyDescent="0.3">
      <c r="B4" s="32" t="s">
        <v>1</v>
      </c>
      <c r="C4" s="33"/>
      <c r="D4" s="33"/>
      <c r="E4" s="33"/>
      <c r="F4" s="33"/>
      <c r="G4" s="34"/>
      <c r="H4" s="2" t="s">
        <v>2</v>
      </c>
      <c r="K4"/>
    </row>
    <row r="5" spans="2:11" ht="16.5" customHeight="1" x14ac:dyDescent="0.3">
      <c r="B5" s="35" t="s">
        <v>3</v>
      </c>
      <c r="C5" s="36"/>
      <c r="D5" s="36"/>
      <c r="E5" s="36"/>
      <c r="F5" s="36"/>
      <c r="G5" s="37"/>
      <c r="H5" s="3">
        <f>H6+H7</f>
        <v>0</v>
      </c>
      <c r="K5"/>
    </row>
    <row r="6" spans="2:11" ht="36" customHeight="1" x14ac:dyDescent="0.3">
      <c r="B6" s="38" t="s">
        <v>4</v>
      </c>
      <c r="C6" s="39"/>
      <c r="D6" s="39"/>
      <c r="E6" s="39"/>
      <c r="F6" s="39"/>
      <c r="G6" s="40"/>
      <c r="H6" s="4"/>
      <c r="K6"/>
    </row>
    <row r="7" spans="2:11" ht="16.5" customHeight="1" x14ac:dyDescent="0.3">
      <c r="B7" s="26" t="s">
        <v>5</v>
      </c>
      <c r="C7" s="27"/>
      <c r="D7" s="27"/>
      <c r="E7" s="27"/>
      <c r="F7" s="27"/>
      <c r="G7" s="28"/>
      <c r="H7" s="4">
        <f>ROUND(+H6*0.16,0)</f>
        <v>0</v>
      </c>
      <c r="K7"/>
    </row>
    <row r="8" spans="2:11" ht="34.5" customHeight="1" x14ac:dyDescent="0.3">
      <c r="B8" s="23" t="s">
        <v>6</v>
      </c>
      <c r="C8" s="24"/>
      <c r="D8" s="24"/>
      <c r="E8" s="24"/>
      <c r="F8" s="24"/>
      <c r="G8" s="25"/>
      <c r="H8" s="16"/>
      <c r="K8"/>
    </row>
    <row r="9" spans="2:11" ht="32.25" customHeight="1" x14ac:dyDescent="0.3">
      <c r="B9" s="5" t="s">
        <v>7</v>
      </c>
      <c r="C9" s="45" t="s">
        <v>1</v>
      </c>
      <c r="D9" s="46"/>
      <c r="E9" s="5" t="s">
        <v>8</v>
      </c>
      <c r="F9" s="5" t="s">
        <v>9</v>
      </c>
      <c r="G9" s="5" t="s">
        <v>10</v>
      </c>
      <c r="H9" s="5" t="s">
        <v>2</v>
      </c>
      <c r="K9"/>
    </row>
    <row r="10" spans="2:11" ht="17.25" customHeight="1" x14ac:dyDescent="0.3">
      <c r="B10" s="6" t="s">
        <v>11</v>
      </c>
      <c r="C10" s="47" t="s">
        <v>12</v>
      </c>
      <c r="D10" s="48"/>
      <c r="E10" s="48"/>
      <c r="F10" s="48"/>
      <c r="G10" s="7"/>
      <c r="H10" s="8">
        <f>SUM(H11:H17)</f>
        <v>0</v>
      </c>
      <c r="J10"/>
      <c r="K10"/>
    </row>
    <row r="11" spans="2:11" ht="24" customHeight="1" x14ac:dyDescent="0.3">
      <c r="B11" s="9">
        <v>1</v>
      </c>
      <c r="C11" s="49" t="s">
        <v>26</v>
      </c>
      <c r="D11" s="50"/>
      <c r="E11" s="9" t="s">
        <v>13</v>
      </c>
      <c r="F11" s="10">
        <v>605.25</v>
      </c>
      <c r="G11" s="11"/>
      <c r="H11" s="11">
        <f t="shared" ref="H11:H17" si="0">+ROUND(F11*G11,0)</f>
        <v>0</v>
      </c>
      <c r="K11"/>
    </row>
    <row r="12" spans="2:11" ht="37.5" customHeight="1" x14ac:dyDescent="0.3">
      <c r="B12" s="9">
        <v>2</v>
      </c>
      <c r="C12" s="49" t="s">
        <v>27</v>
      </c>
      <c r="D12" s="50"/>
      <c r="E12" s="9" t="s">
        <v>13</v>
      </c>
      <c r="F12" s="10">
        <v>208.5</v>
      </c>
      <c r="G12" s="11"/>
      <c r="H12" s="11">
        <f t="shared" si="0"/>
        <v>0</v>
      </c>
      <c r="K12"/>
    </row>
    <row r="13" spans="2:11" ht="35.25" customHeight="1" x14ac:dyDescent="0.3">
      <c r="B13" s="9">
        <v>3</v>
      </c>
      <c r="C13" s="49" t="s">
        <v>28</v>
      </c>
      <c r="D13" s="50"/>
      <c r="E13" s="9" t="s">
        <v>13</v>
      </c>
      <c r="F13" s="17">
        <v>326.21249999999998</v>
      </c>
      <c r="G13" s="11"/>
      <c r="H13" s="11">
        <f t="shared" si="0"/>
        <v>0</v>
      </c>
      <c r="K13"/>
    </row>
    <row r="14" spans="2:11" ht="33.75" customHeight="1" x14ac:dyDescent="0.3">
      <c r="B14" s="9">
        <v>4</v>
      </c>
      <c r="C14" s="49" t="s">
        <v>29</v>
      </c>
      <c r="D14" s="50"/>
      <c r="E14" s="9" t="s">
        <v>13</v>
      </c>
      <c r="F14" s="10">
        <v>56</v>
      </c>
      <c r="G14" s="11"/>
      <c r="H14" s="11">
        <f t="shared" si="0"/>
        <v>0</v>
      </c>
      <c r="K14"/>
    </row>
    <row r="15" spans="2:11" ht="32.25" customHeight="1" x14ac:dyDescent="0.3">
      <c r="B15" s="9">
        <v>5</v>
      </c>
      <c r="C15" s="49" t="s">
        <v>30</v>
      </c>
      <c r="D15" s="50"/>
      <c r="E15" s="9" t="s">
        <v>13</v>
      </c>
      <c r="F15" s="10">
        <v>372</v>
      </c>
      <c r="G15" s="11"/>
      <c r="H15" s="11">
        <f t="shared" si="0"/>
        <v>0</v>
      </c>
      <c r="K15"/>
    </row>
    <row r="16" spans="2:11" ht="28.5" customHeight="1" x14ac:dyDescent="0.3">
      <c r="B16" s="9">
        <v>6</v>
      </c>
      <c r="C16" s="49" t="s">
        <v>31</v>
      </c>
      <c r="D16" s="50"/>
      <c r="E16" s="9" t="s">
        <v>14</v>
      </c>
      <c r="F16" s="10">
        <v>90</v>
      </c>
      <c r="G16" s="11"/>
      <c r="H16" s="11">
        <f t="shared" si="0"/>
        <v>0</v>
      </c>
      <c r="K16"/>
    </row>
    <row r="17" spans="2:11" ht="75" customHeight="1" x14ac:dyDescent="0.3">
      <c r="B17" s="9">
        <v>7</v>
      </c>
      <c r="C17" s="49" t="s">
        <v>25</v>
      </c>
      <c r="D17" s="50"/>
      <c r="E17" s="9" t="s">
        <v>13</v>
      </c>
      <c r="F17" s="10">
        <v>591</v>
      </c>
      <c r="G17" s="11"/>
      <c r="H17" s="11">
        <f t="shared" si="0"/>
        <v>0</v>
      </c>
      <c r="K17"/>
    </row>
    <row r="18" spans="2:11" x14ac:dyDescent="0.3">
      <c r="B18" s="6" t="s">
        <v>15</v>
      </c>
      <c r="C18" s="47" t="s">
        <v>16</v>
      </c>
      <c r="D18" s="48"/>
      <c r="E18" s="48"/>
      <c r="F18" s="48"/>
      <c r="G18" s="7"/>
      <c r="H18" s="8">
        <f>SUM(H19:H22)</f>
        <v>0</v>
      </c>
      <c r="K18"/>
    </row>
    <row r="19" spans="2:11" ht="17.25" customHeight="1" x14ac:dyDescent="0.3">
      <c r="B19" s="9"/>
      <c r="C19" s="41" t="s">
        <v>17</v>
      </c>
      <c r="D19" s="42"/>
      <c r="E19" s="19"/>
      <c r="F19" s="43"/>
      <c r="G19" s="44"/>
      <c r="H19" s="12">
        <f>ROUND(+H10*E19,0)</f>
        <v>0</v>
      </c>
      <c r="K19"/>
    </row>
    <row r="20" spans="2:11" x14ac:dyDescent="0.3">
      <c r="B20" s="9"/>
      <c r="C20" s="41" t="s">
        <v>18</v>
      </c>
      <c r="D20" s="42"/>
      <c r="E20" s="18">
        <v>0.03</v>
      </c>
      <c r="F20" s="43"/>
      <c r="G20" s="44"/>
      <c r="H20" s="12">
        <f>ROUND(+H10*E20,0)</f>
        <v>0</v>
      </c>
      <c r="K20"/>
    </row>
    <row r="21" spans="2:11" x14ac:dyDescent="0.3">
      <c r="B21" s="9"/>
      <c r="C21" s="41" t="s">
        <v>19</v>
      </c>
      <c r="D21" s="42"/>
      <c r="E21" s="18">
        <v>0.05</v>
      </c>
      <c r="F21" s="43"/>
      <c r="G21" s="44"/>
      <c r="H21" s="12">
        <f>ROUND(+E21*H10,0)</f>
        <v>0</v>
      </c>
      <c r="K21"/>
    </row>
    <row r="22" spans="2:11" ht="17.25" customHeight="1" x14ac:dyDescent="0.3">
      <c r="B22" s="9"/>
      <c r="C22" s="41" t="s">
        <v>20</v>
      </c>
      <c r="D22" s="42"/>
      <c r="E22" s="18">
        <v>0.16</v>
      </c>
      <c r="F22" s="43"/>
      <c r="G22" s="44"/>
      <c r="H22" s="12">
        <f>ROUND(+H21*E22,0)</f>
        <v>0</v>
      </c>
      <c r="K22"/>
    </row>
    <row r="23" spans="2:11" ht="20.25" customHeight="1" x14ac:dyDescent="0.3">
      <c r="B23" s="51" t="s">
        <v>21</v>
      </c>
      <c r="C23" s="52"/>
      <c r="D23" s="53"/>
      <c r="E23" s="13"/>
      <c r="F23" s="14"/>
      <c r="G23" s="15"/>
      <c r="H23" s="21">
        <f>+H18+H10</f>
        <v>0</v>
      </c>
      <c r="K23"/>
    </row>
    <row r="24" spans="2:11" ht="35.25" customHeight="1" x14ac:dyDescent="0.3">
      <c r="B24" s="54" t="s">
        <v>22</v>
      </c>
      <c r="C24" s="55"/>
      <c r="D24" s="55"/>
      <c r="E24" s="55"/>
      <c r="F24" s="55"/>
      <c r="G24" s="56"/>
      <c r="H24" s="21">
        <v>43000000</v>
      </c>
      <c r="K24"/>
    </row>
    <row r="25" spans="2:11" ht="18" x14ac:dyDescent="0.3">
      <c r="B25" s="57" t="s">
        <v>23</v>
      </c>
      <c r="C25" s="58"/>
      <c r="D25" s="58"/>
      <c r="E25" s="58"/>
      <c r="F25" s="58"/>
      <c r="G25" s="59"/>
      <c r="H25" s="20">
        <f>+H23+H5+H24</f>
        <v>43000000</v>
      </c>
      <c r="K25"/>
    </row>
    <row r="26" spans="2:11" x14ac:dyDescent="0.3">
      <c r="K26"/>
    </row>
    <row r="27" spans="2:11" x14ac:dyDescent="0.3">
      <c r="K27"/>
    </row>
    <row r="30" spans="2:11" x14ac:dyDescent="0.3">
      <c r="B30" s="22" t="s">
        <v>32</v>
      </c>
      <c r="C30" s="22"/>
    </row>
    <row r="32" spans="2:11" x14ac:dyDescent="0.3">
      <c r="B32" s="1" t="s">
        <v>33</v>
      </c>
    </row>
  </sheetData>
  <mergeCells count="28">
    <mergeCell ref="B23:D23"/>
    <mergeCell ref="B24:G24"/>
    <mergeCell ref="B25:G25"/>
    <mergeCell ref="C20:D20"/>
    <mergeCell ref="F20:G20"/>
    <mergeCell ref="C21:D21"/>
    <mergeCell ref="F21:G21"/>
    <mergeCell ref="C22:D22"/>
    <mergeCell ref="F22:G22"/>
    <mergeCell ref="C19:D19"/>
    <mergeCell ref="F19:G19"/>
    <mergeCell ref="C9:D9"/>
    <mergeCell ref="C10:F10"/>
    <mergeCell ref="C11:D11"/>
    <mergeCell ref="C12:D12"/>
    <mergeCell ref="C13:D13"/>
    <mergeCell ref="C14:D14"/>
    <mergeCell ref="C15:D15"/>
    <mergeCell ref="C16:D16"/>
    <mergeCell ref="C17:D17"/>
    <mergeCell ref="C18:F18"/>
    <mergeCell ref="B8:G8"/>
    <mergeCell ref="B7:G7"/>
    <mergeCell ref="B2:H2"/>
    <mergeCell ref="B3:H3"/>
    <mergeCell ref="B4:G4"/>
    <mergeCell ref="B5:G5"/>
    <mergeCell ref="B6:G6"/>
  </mergeCell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2017</vt:lpstr>
      <vt:lpstr>'PRESUPUESTO 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JHOJANA ALEAN VERA</dc:creator>
  <cp:lastModifiedBy>JHOJANA ALEAN VERA</cp:lastModifiedBy>
  <cp:lastPrinted>2016-11-11T17:18:04Z</cp:lastPrinted>
  <dcterms:created xsi:type="dcterms:W3CDTF">2016-11-11T17:05:19Z</dcterms:created>
  <dcterms:modified xsi:type="dcterms:W3CDTF">2016-11-15T22:10:26Z</dcterms:modified>
</cp:coreProperties>
</file>