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INFRAESTRUCTURA\25. CONTRATO ICBF II\5 - Convocatorias contratación derivada\3 - CAE Quibdó\2. Obra\Publicable CAE Quibdó\"/>
    </mc:Choice>
  </mc:AlternateContent>
  <bookViews>
    <workbookView xWindow="0" yWindow="0" windowWidth="20730" windowHeight="9135" tabRatio="747"/>
  </bookViews>
  <sheets>
    <sheet name="Formato 4" sheetId="4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L">#REF!</definedName>
    <definedName name="\P">#REF!</definedName>
    <definedName name="\s">#REF!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SBC1">[1]INV!$A$12:$D$15</definedName>
    <definedName name="___SBC3">[1]INV!$F$12:$I$15</definedName>
    <definedName name="___SBC5">[1]INV!$K$12:$N$15</definedName>
    <definedName name="__123Graph_A" hidden="1">[2]G.G!#REF!</definedName>
    <definedName name="__123Graph_AGraph2" hidden="1">[2]G.G!#REF!</definedName>
    <definedName name="__123Graph_X" hidden="1">[2]G.G!#REF!</definedName>
    <definedName name="__AFC1">[3]INV!$A$25:$D$28</definedName>
    <definedName name="__AFC3">[3]INV!$F$25:$I$28</definedName>
    <definedName name="__AFC5">[3]INV!$K$25:$N$28</definedName>
    <definedName name="__BGC1">[3]INV!$A$5:$D$8</definedName>
    <definedName name="__BGC3">[3]INV!$F$5:$I$8</definedName>
    <definedName name="__BGC5">[3]INV!$K$5:$N$8</definedName>
    <definedName name="__CAC1">[3]INV!$A$19:$D$22</definedName>
    <definedName name="__CAC3">[3]INV!$F$19:$I$22</definedName>
    <definedName name="__CAC5">[3]INV!$K$19:$N$22</definedName>
    <definedName name="__oa55">#REF!</definedName>
    <definedName name="__SBC1">[3]INV!$A$12:$D$15</definedName>
    <definedName name="__SBC3">[3]INV!$F$12:$I$15</definedName>
    <definedName name="__SBC5">[3]INV!$K$12:$N$15</definedName>
    <definedName name="__xlfn.BAHTTEXT" hidden="1">#NAME?</definedName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">#REF!</definedName>
    <definedName name="_Fill" hidden="1">#REF!</definedName>
    <definedName name="_Key1" hidden="1">#REF!</definedName>
    <definedName name="_Key2" hidden="1">#REF!</definedName>
    <definedName name="_oa55">#REF!</definedName>
    <definedName name="_Order1" hidden="1">255</definedName>
    <definedName name="_Order2" hidden="1">255</definedName>
    <definedName name="_Parse_Out" hidden="1">#REF!</definedName>
    <definedName name="_SBC1">[1]INV!$A$12:$D$15</definedName>
    <definedName name="_SBC3">[1]INV!$F$12:$I$15</definedName>
    <definedName name="_SBC5">[1]INV!$K$12:$N$15</definedName>
    <definedName name="_Sort" hidden="1">#REF!</definedName>
    <definedName name="A">#REF!</definedName>
    <definedName name="A_IMPRESIÓN_IM">#REF!</definedName>
    <definedName name="aaa">#REF!</definedName>
    <definedName name="AAAAA">#REF!</definedName>
    <definedName name="AAC">[1]AASHTO!$A$14:$F$17</definedName>
    <definedName name="ab">#REF!</definedName>
    <definedName name="ABG">[1]AASHTO!$A$2:$F$5</definedName>
    <definedName name="ACOM">#N/A</definedName>
    <definedName name="ADI">#REF!</definedName>
    <definedName name="AIU">#REF!</definedName>
    <definedName name="ANE">'[4]ANEXO 7'!#REF!</definedName>
    <definedName name="APU">[5]MATERIALES!$A$10:$A$12</definedName>
    <definedName name="_xlnm.Print_Area" localSheetId="0">'Formato 4'!$B$2:$H$23</definedName>
    <definedName name="_xlnm.Print_Area">#REF!,#REF!</definedName>
    <definedName name="Arrendamiento">#REF!</definedName>
    <definedName name="ArrendamientoCostos">#REF!</definedName>
    <definedName name="ASB">[1]AASHTO!$A$8:$F$11</definedName>
    <definedName name="ASFALTO">'[6]5.2'!$D$21</definedName>
    <definedName name="AsistenciaCarretera">#REF!</definedName>
    <definedName name="AsistenciaCostos">#REF!</definedName>
    <definedName name="b">#REF!,#REF!</definedName>
    <definedName name="BAJA">#REF!</definedName>
    <definedName name="base">#REF!</definedName>
    <definedName name="base_VaR">#REF!</definedName>
    <definedName name="BASEDATOS">#REF!</definedName>
    <definedName name="bbb">#REF!</definedName>
    <definedName name="bimestre">'[7]ESTADO RED'!$E$8</definedName>
    <definedName name="BOMBAS">#N/A</definedName>
    <definedName name="BytMesInicioInctoMmto">#REF!</definedName>
    <definedName name="CAB">#N/A</definedName>
    <definedName name="CanonesMedida">#REF!</definedName>
    <definedName name="CanonFcro">#REF!</definedName>
    <definedName name="CanonImpuestos">#REF!</definedName>
    <definedName name="CanonMedidaEspecial">#REF!</definedName>
    <definedName name="CanonMmto">#REF!</definedName>
    <definedName name="CanonSeguro">#REF!</definedName>
    <definedName name="CanonSoat">#REF!</definedName>
    <definedName name="CanonTotal">#REF!</definedName>
    <definedName name="CanonTramites">#REF!</definedName>
    <definedName name="CapitalCongelado">#REF!</definedName>
    <definedName name="CARGA">#N/A</definedName>
    <definedName name="causa">#REF!</definedName>
    <definedName name="clase">#REF!</definedName>
    <definedName name="CODIGO">#REF!</definedName>
    <definedName name="Combustible">#REF!</definedName>
    <definedName name="CombustibleCostos">#REF!</definedName>
    <definedName name="COMPROBANTE_DE_PAGO">#REF!</definedName>
    <definedName name="Conductores">#REF!</definedName>
    <definedName name="ConductoresCostos">#REF!</definedName>
    <definedName name="Congelar_Capital_Vencido">#REF!</definedName>
    <definedName name="Contrato">#REF!</definedName>
    <definedName name="curAsisCarr1A">#REF!</definedName>
    <definedName name="curCanDTFSemana">#REF!</definedName>
    <definedName name="CurCanonPorMillon">#REF!</definedName>
    <definedName name="CurCostComGl1a">#REF!</definedName>
    <definedName name="CurCostoCondMes">#REF!</definedName>
    <definedName name="CurCostoImptoTimbre">#REF!</definedName>
    <definedName name="CurCostoKm10A">#REF!</definedName>
    <definedName name="CurCostoKm11A">#REF!</definedName>
    <definedName name="CurCostoKm1A">#REF!</definedName>
    <definedName name="CurCostoKm2A">#REF!</definedName>
    <definedName name="CurCostoKm3A">#REF!</definedName>
    <definedName name="CurCostoKm4A">#REF!</definedName>
    <definedName name="CurCostoKm5A">#REF!</definedName>
    <definedName name="CurCostoKm6A">#REF!</definedName>
    <definedName name="CurCostoKm7A">#REF!</definedName>
    <definedName name="CurCostoKm8A">#REF!</definedName>
    <definedName name="CurCostoKm9A">#REF!</definedName>
    <definedName name="CurCostoLlantas">#REF!</definedName>
    <definedName name="CurCostoMttoFKm10A">#REF!</definedName>
    <definedName name="CurCostoMttoFKm1A">#REF!</definedName>
    <definedName name="CurCostoMttoFKm2A">#REF!</definedName>
    <definedName name="CurCostoMttoFKm3A">#REF!</definedName>
    <definedName name="CurCostoMttoFKm4A">#REF!</definedName>
    <definedName name="CurCostoMttoFKm5A">#REF!</definedName>
    <definedName name="CurCostoMttoFKm6A">#REF!</definedName>
    <definedName name="CurCostoMttoFKm7A">#REF!</definedName>
    <definedName name="CurCostoMttoFKm8A">#REF!</definedName>
    <definedName name="CurCostoMttoFKm9A">#REF!</definedName>
    <definedName name="CurCostoOportunidadFcroEntrega">#REF!</definedName>
    <definedName name="CurCostosMargendeNegociacion">#REF!</definedName>
    <definedName name="CurCostoVentaVehCliente">#REF!</definedName>
    <definedName name="CurDescuentoAccesorio">#REF!</definedName>
    <definedName name="CurDTFMaxima">#REF!</definedName>
    <definedName name="CurDTFminima">#REF!</definedName>
    <definedName name="CurDTFSemaTriAntic">#REF!</definedName>
    <definedName name="CurFuelCargoMensual">#REF!</definedName>
    <definedName name="CurFuelEquipo">#REF!</definedName>
    <definedName name="CurGPSCargoMensual">#REF!</definedName>
    <definedName name="CurGPSEquipo">#REF!</definedName>
    <definedName name="CurImptoRod1A">#REF!</definedName>
    <definedName name="CurImptoTimRetoma">#REF!</definedName>
    <definedName name="curIpcProye10A">#REF!</definedName>
    <definedName name="curIpcProye1A">#REF!</definedName>
    <definedName name="CurIpcProye2A">#REF!</definedName>
    <definedName name="CurIpcProye3A">#REF!</definedName>
    <definedName name="CurIpcProye4A">#REF!</definedName>
    <definedName name="CurIpcProye5A">#REF!</definedName>
    <definedName name="curIpcProye6A">#REF!</definedName>
    <definedName name="curIpcProye7A">#REF!</definedName>
    <definedName name="curIpcProye8A">#REF!</definedName>
    <definedName name="curIpcProye9A">#REF!</definedName>
    <definedName name="CurIvaAccesorios">#REF!</definedName>
    <definedName name="CurKitCarretera">#REF!</definedName>
    <definedName name="CurMerchand">#REF!</definedName>
    <definedName name="CurMontoMinImptoTimbre">#REF!</definedName>
    <definedName name="CurPickup">#REF!</definedName>
    <definedName name="CurSeguroCanon">#REF!</definedName>
    <definedName name="CurServicioGPSDelClienteMensual">#REF!</definedName>
    <definedName name="curSOAT1A">#REF!</definedName>
    <definedName name="CurStandby">#REF!</definedName>
    <definedName name="CurTramiteAnual">#REF!</definedName>
    <definedName name="CurTramTransito">#REF!</definedName>
    <definedName name="CurUtilidadNominal">#REF!</definedName>
    <definedName name="CurValorAccesConIva">#REF!</definedName>
    <definedName name="CurValorMinAccriosReventa">#REF!</definedName>
    <definedName name="CurVariable1">#REF!</definedName>
    <definedName name="CurVariable2">#REF!</definedName>
    <definedName name="CurVariable3">#REF!</definedName>
    <definedName name="CurVlrAsegurado">#REF!</definedName>
    <definedName name="CurVlrVentaVehCliente">#REF!</definedName>
    <definedName name="curVPN">#REF!</definedName>
    <definedName name="CurVrVehicPrecPubConIvaSinDtos">#REF!</definedName>
    <definedName name="CurVrVehícPrecPubConIvaSinDtos">#REF!</definedName>
    <definedName name="cv">#REF!</definedName>
    <definedName name="cv_51">#REF!</definedName>
    <definedName name="DAT">#REF!</definedName>
    <definedName name="dblgarantiaExtendida">#REF!</definedName>
    <definedName name="dblPunRentabilidad">#REF!</definedName>
    <definedName name="dblUtilVehiculo">#REF!</definedName>
    <definedName name="demanto">#REF!</definedName>
    <definedName name="demanto_51">#REF!</definedName>
    <definedName name="DEPENDENCIAS">[8]Listas!$B$2:$B$16</definedName>
    <definedName name="DiasSupuestosCierre">#REF!</definedName>
    <definedName name="DTFSMedida">#REF!</definedName>
    <definedName name="DtmFechaCotizacion">#REF!</definedName>
    <definedName name="DtmFechVigenCotiza">#REF!</definedName>
    <definedName name="E_03">#REF!</definedName>
    <definedName name="emanto">#REF!</definedName>
    <definedName name="emanto_51">#REF!</definedName>
    <definedName name="ERR">[9]TARIF2002!#REF!</definedName>
    <definedName name="ERROR">#REF!</definedName>
    <definedName name="ERROR1">#REF!</definedName>
    <definedName name="ERROR2">#REF!</definedName>
    <definedName name="ERROR3">[9]TARIF2002!#REF!</definedName>
    <definedName name="ERROR5">[9]TARIF2002!#REF!</definedName>
    <definedName name="exCEL">#REF!</definedName>
    <definedName name="exCEL_51">#REF!</definedName>
    <definedName name="Excel_BuiltIn_Print_Area_3">#REF!</definedName>
    <definedName name="Excel_BuiltIn_Print_Area_3_51">#REF!</definedName>
    <definedName name="Excel_BuiltIn_Print_Area_3_X">#REF!</definedName>
    <definedName name="Excel_BuiltIn_Print_Area_3_X_51">#REF!</definedName>
    <definedName name="Excel_BuiltIn_Print_Titles_10">#REF!</definedName>
    <definedName name="Excel_BuiltIn_Print_Titles_10_51">#REF!</definedName>
    <definedName name="Excel_BuiltIn_Print_Titles_11">#REF!</definedName>
    <definedName name="Excel_BuiltIn_Print_Titles_11_51">#REF!</definedName>
    <definedName name="Excel_BuiltIn_Print_Titles_12">#REF!</definedName>
    <definedName name="Excel_BuiltIn_Print_Titles_12_51">#REF!</definedName>
    <definedName name="Excel_BuiltIn_Print_Titles_13">#REF!</definedName>
    <definedName name="Excel_BuiltIn_Print_Titles_13_51">#REF!</definedName>
    <definedName name="Excel_BuiltIn_Print_Titles_14">#REF!</definedName>
    <definedName name="Excel_BuiltIn_Print_Titles_14_51">#REF!</definedName>
    <definedName name="Excel_BuiltIn_Print_Titles_15">#REF!</definedName>
    <definedName name="Excel_BuiltIn_Print_Titles_15_51">#REF!</definedName>
    <definedName name="Excel_BuiltIn_Print_Titles_16">#REF!</definedName>
    <definedName name="Excel_BuiltIn_Print_Titles_16_51">#REF!</definedName>
    <definedName name="Excel_BuiltIn_Print_Titles_17">#REF!</definedName>
    <definedName name="Excel_BuiltIn_Print_Titles_17_51">#REF!</definedName>
    <definedName name="Excel_BuiltIn_Print_Titles_18">#REF!</definedName>
    <definedName name="Excel_BuiltIn_Print_Titles_18_51">#REF!</definedName>
    <definedName name="Excel_BuiltIn_Print_Titles_19">#REF!</definedName>
    <definedName name="Excel_BuiltIn_Print_Titles_19_51">#REF!</definedName>
    <definedName name="Excel_BuiltIn_Print_Titles_20">#REF!</definedName>
    <definedName name="Excel_BuiltIn_Print_Titles_20_51">#REF!</definedName>
    <definedName name="Excel_BuiltIn_Print_Titles_21">#REF!</definedName>
    <definedName name="Excel_BuiltIn_Print_Titles_21_51">#REF!</definedName>
    <definedName name="Excel_BuiltIn_Print_Titles_23">#REF!</definedName>
    <definedName name="Excel_BuiltIn_Print_Titles_23_51">#REF!</definedName>
    <definedName name="Excel_BuiltIn_Print_Titles_3">#REF!</definedName>
    <definedName name="Excel_BuiltIn_Print_Titles_3_51">#REF!</definedName>
    <definedName name="Excel_BuiltIn_Print_Titles_5">#REF!</definedName>
    <definedName name="Excel_BuiltIn_Print_Titles_5_51">#REF!</definedName>
    <definedName name="Excel_BuiltIn_Print_Titles_5_XX">#REF!</definedName>
    <definedName name="Excel_BuiltIn_Print_Titles_5_XX_51">#REF!</definedName>
    <definedName name="Excel_BuiltIn_Print_Titles_6">#REF!</definedName>
    <definedName name="Excel_BuiltIn_Print_Titles_6_51">#REF!</definedName>
    <definedName name="Excel_BuiltIn_Print_Titles_7">#REF!</definedName>
    <definedName name="Excel_BuiltIn_Print_Titles_7_51">#REF!</definedName>
    <definedName name="Excel_BuiltIn_Print_Titles_8">#REF!</definedName>
    <definedName name="Excel_BuiltIn_Print_Titles_8_51">#REF!</definedName>
    <definedName name="Excel_BuiltIn_Print_Titles_9">#REF!</definedName>
    <definedName name="Excel_BuiltIn_Print_Titles_9_51">#REF!</definedName>
    <definedName name="FAC" hidden="1">#REF!</definedName>
    <definedName name="FACTOR">[10]Par_Dise!#REF!</definedName>
    <definedName name="fdadsfa" hidden="1">{"PRES REHAB ARM-PER POR ITEMS  KM A KM",#N/A,TRUE,"Rehabilitacion Arm-Per"}</definedName>
    <definedName name="Fechas">#REF!</definedName>
    <definedName name="FrecInctoMmtoAnno">#REF!</definedName>
    <definedName name="FrecInctoMmtoAno">#REF!</definedName>
    <definedName name="FuelControl">#REF!</definedName>
    <definedName name="FuelCostos">#REF!</definedName>
    <definedName name="GAJ">#REF!</definedName>
    <definedName name="GarantiaExtendida">#REF!</definedName>
    <definedName name="GarantiaExtendidaCostos">#REF!</definedName>
    <definedName name="GPS">#REF!</definedName>
    <definedName name="GPSCostos">#REF!</definedName>
    <definedName name="HC_Accesorios">#REF!</definedName>
    <definedName name="HC_CANON_ESP">#REF!</definedName>
    <definedName name="HC_CanonInterpolado">#REF!</definedName>
    <definedName name="HC_Capital">#REF!</definedName>
    <definedName name="HC_Capital_Congelado">#REF!</definedName>
    <definedName name="HC_CapitalInicio">#REF!</definedName>
    <definedName name="HCAccesoriosPrecPub">#REF!</definedName>
    <definedName name="HERRAMIENTAS">[11]MATERIALES!$A$13</definedName>
    <definedName name="HORASEXTDIU">[12]DATOS!$CV$4:$CV$53</definedName>
    <definedName name="HORASEXTDIUFES">[12]DATOS!$CY$4:$CY$53</definedName>
    <definedName name="HORASEXTNOC">[12]DATOS!$CW$4:$CW$53</definedName>
    <definedName name="HORASEXTNOCFES">[12]DATOS!$CZ$4:$CZ$53</definedName>
    <definedName name="HORASNORFES">[12]DATOS!$CX$4:$CX$53</definedName>
    <definedName name="I">#REF!</definedName>
    <definedName name="ImpdosporMilCostos">#REF!</definedName>
    <definedName name="Impdosxmil">#REF!</definedName>
    <definedName name="Imprevistos_mmto_año1">#REF!</definedName>
    <definedName name="ImpuestoCostos">#REF!</definedName>
    <definedName name="Impuestos">#REF!</definedName>
    <definedName name="IncrementoCanon">#REF!</definedName>
    <definedName name="inf">#REF!</definedName>
    <definedName name="IniCeldaDtfRapida">#REF!</definedName>
    <definedName name="intCosteoMmto">#REF!</definedName>
    <definedName name="intDiasPagoFactura">#REF!</definedName>
    <definedName name="intFrecIncremInsumosAno">#REF!</definedName>
    <definedName name="intFrecInctoMmtoAno">#REF!</definedName>
    <definedName name="intMesBenTributario">#REF!</definedName>
    <definedName name="intMesCruzarIva">#REF!</definedName>
    <definedName name="intMesInicioIncremInsumosAno">#REF!</definedName>
    <definedName name="intMesRevFinCont">#REF!</definedName>
    <definedName name="intPlazoVariable1">#REF!</definedName>
    <definedName name="intPlazoVariable2">#REF!</definedName>
    <definedName name="intPlazoVariable3">#REF!</definedName>
    <definedName name="IntRendCombKmGl">#REF!</definedName>
    <definedName name="IntTipoMmto">#REF!</definedName>
    <definedName name="ITEM">[13]ITEMS!$C$4:$H$259</definedName>
    <definedName name="ITEM1">#REF!</definedName>
    <definedName name="ITEM1_133">#REF!</definedName>
    <definedName name="ITEM1_149">#REF!</definedName>
    <definedName name="ITEM1_186">#REF!</definedName>
    <definedName name="ITEM1_187">#REF!</definedName>
    <definedName name="ITEM15">#REF!</definedName>
    <definedName name="ITEM15_133">#REF!</definedName>
    <definedName name="ITEM15_149">#REF!</definedName>
    <definedName name="ITEM15_186">#REF!</definedName>
    <definedName name="ITEM15_187">#REF!</definedName>
    <definedName name="ITEM2">#REF!</definedName>
    <definedName name="ITEM2_133">#REF!</definedName>
    <definedName name="ITEM2_149">#REF!</definedName>
    <definedName name="ITEM2_186">#REF!</definedName>
    <definedName name="ITEM2_187">#REF!</definedName>
    <definedName name="item210.3">#REF!</definedName>
    <definedName name="item230.1">#REF!</definedName>
    <definedName name="ITEM3">#REF!</definedName>
    <definedName name="ITEM3_133">#REF!</definedName>
    <definedName name="ITEM3_149">#REF!</definedName>
    <definedName name="ITEM3_186">#REF!</definedName>
    <definedName name="ITEM3_187">#REF!</definedName>
    <definedName name="item310">#REF!</definedName>
    <definedName name="item320.2">#REF!</definedName>
    <definedName name="item330.1">#REF!</definedName>
    <definedName name="ITEM4">#REF!</definedName>
    <definedName name="item420">#REF!</definedName>
    <definedName name="item450.2P">#REF!</definedName>
    <definedName name="ITEM5">#REF!</definedName>
    <definedName name="ITEM6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j">#REF!</definedName>
    <definedName name="JA">#REF!</definedName>
    <definedName name="KitCarretera">#REF!</definedName>
    <definedName name="KitCarreteraCostos">#REF!</definedName>
    <definedName name="KTES_AL">#REF!</definedName>
    <definedName name="L">#REF!</definedName>
    <definedName name="limcount" hidden="1">1</definedName>
    <definedName name="LINEA">[14]CONT_ADI!#REF!</definedName>
    <definedName name="Listado">#REF!</definedName>
    <definedName name="LngCantVehic">#REF!</definedName>
    <definedName name="LngKilometrajeAnno">#REF!</definedName>
    <definedName name="LngKilometrajeAno">#REF!</definedName>
    <definedName name="LngNumPeriodosGracia">#REF!</definedName>
    <definedName name="LngPickupKilometros">#REF!</definedName>
    <definedName name="LngPlazoRenting">#REF!</definedName>
    <definedName name="LngTiempoDepreciarMeses">#REF!</definedName>
    <definedName name="logLiquida">#REF!</definedName>
    <definedName name="MargenComercial">#REF!</definedName>
    <definedName name="MargenFinanciero">#REF!</definedName>
    <definedName name="Materiales">[11]MATERIALES!$A$14:$A$449</definedName>
    <definedName name="MATRIZRICS">'[15]RICS NUEVA HOJA DIARIA'!$A$1:$AB$42</definedName>
    <definedName name="merchandCostos">#REF!</definedName>
    <definedName name="Merchandisig">#REF!</definedName>
    <definedName name="MES">#REF!</definedName>
    <definedName name="MESES">#REF!</definedName>
    <definedName name="Mmto">#REF!</definedName>
    <definedName name="MO">[11]MATERIALES!$A$10:$A$12</definedName>
    <definedName name="NroCODIGO">[12]DATOS!$A$4:$A$53</definedName>
    <definedName name="O">#REF!</definedName>
    <definedName name="OF">#REF!</definedName>
    <definedName name="OtrosServicios">#REF!</definedName>
    <definedName name="OtrosServiciosCostos">#REF!</definedName>
    <definedName name="P">#REF!</definedName>
    <definedName name="PAG">#N/A</definedName>
    <definedName name="PagoFinanciero">#REF!</definedName>
    <definedName name="PARAMETROS">#N/A</definedName>
    <definedName name="Payment_Needed">"Pago necesario"</definedName>
    <definedName name="PorcAdicCostoLlantasCliente">#REF!</definedName>
    <definedName name="PorcAdicCostoMtto">#REF!</definedName>
    <definedName name="PorcCostosOcultos">#REF!</definedName>
    <definedName name="PorContribConduct">#REF!</definedName>
    <definedName name="PorContribImpRod">#REF!</definedName>
    <definedName name="PorContribLlantas">#REF!</definedName>
    <definedName name="PorContribMtto">#REF!</definedName>
    <definedName name="PorContribSeguro">#REF!</definedName>
    <definedName name="PorcPAAG">#REF!</definedName>
    <definedName name="PorcPuntosAdicCredito">#REF!</definedName>
    <definedName name="PorcPuntosAdicLeasing">#REF!</definedName>
    <definedName name="PorcTasaSeguroCanon">#REF!</definedName>
    <definedName name="PorcTasaSeguroCliente">#REF!</definedName>
    <definedName name="PorDecremImptosRodamto">#REF!</definedName>
    <definedName name="porDemerito1">#REF!</definedName>
    <definedName name="porDemerito10">#REF!</definedName>
    <definedName name="porDemerito11">#REF!</definedName>
    <definedName name="porDemerito2">#REF!</definedName>
    <definedName name="porDemerito3">#REF!</definedName>
    <definedName name="porDemerito4">#REF!</definedName>
    <definedName name="porDemerito5">#REF!</definedName>
    <definedName name="porDemerito6">#REF!</definedName>
    <definedName name="porDemerito7">#REF!</definedName>
    <definedName name="porDemerito8">#REF!</definedName>
    <definedName name="porDemerito9">#REF!</definedName>
    <definedName name="porDemeritoAcces">#REF!</definedName>
    <definedName name="PorDesctoTransfdoVehicClien">#REF!</definedName>
    <definedName name="PorDesctoVehicCliente">#REF!</definedName>
    <definedName name="PorDesctoVehicSurenting">#REF!</definedName>
    <definedName name="PorDesctoVehícSurenting">#REF!</definedName>
    <definedName name="PorFactorIvaCanon">#REF!</definedName>
    <definedName name="PorFactPrestacConduct">#REF!</definedName>
    <definedName name="porImprevistos">#REF!</definedName>
    <definedName name="PorImpto2Xmil">#REF!</definedName>
    <definedName name="PorIncremAnualComb">#REF!</definedName>
    <definedName name="PorIncremAnualCostos">#REF!</definedName>
    <definedName name="PorIncremAnualCostos10">#REF!</definedName>
    <definedName name="PorIncremAnualCostos11">#REF!</definedName>
    <definedName name="PorIncremAnualCostos2">#REF!</definedName>
    <definedName name="PorIncremAnualCostos3">#REF!</definedName>
    <definedName name="PorIncremAnualCostos4">#REF!</definedName>
    <definedName name="PorIncremAnualCostos5">#REF!</definedName>
    <definedName name="PorIncremAnualCostos6">#REF!</definedName>
    <definedName name="PorIncremAnualCostos7">#REF!</definedName>
    <definedName name="PorIncremAnualCostos8">#REF!</definedName>
    <definedName name="PorIncremAnualCostos9">#REF!</definedName>
    <definedName name="PorIncremAnualManoObra">#REF!</definedName>
    <definedName name="PorIncreSeguro10A">#REF!</definedName>
    <definedName name="PorIncreSeguro11A">#REF!</definedName>
    <definedName name="PorIncreSeguro2A">#REF!</definedName>
    <definedName name="PorIncreSeguro3A">#REF!</definedName>
    <definedName name="PorIncreSeguro4A">#REF!</definedName>
    <definedName name="PorIncreSeguro5A">#REF!</definedName>
    <definedName name="PorIncreSeguro6A">#REF!</definedName>
    <definedName name="PorIncreSeguro7A">#REF!</definedName>
    <definedName name="PorIncreSeguro8A">#REF!</definedName>
    <definedName name="PorIncreSeguro9A">#REF!</definedName>
    <definedName name="porInsumos">#REF!</definedName>
    <definedName name="PorIvaVehic">#REF!</definedName>
    <definedName name="porManoObra">#REF!</definedName>
    <definedName name="PorMargenFuel">#REF!</definedName>
    <definedName name="PorMargenGeneral">#REF!</definedName>
    <definedName name="PorMargenGPS">#REF!</definedName>
    <definedName name="porMargenReventa">#REF!</definedName>
    <definedName name="PorMargenStandby">#REF!</definedName>
    <definedName name="PorPuntosAdicionDTF">#REF!</definedName>
    <definedName name="PorPuntosAdicServicios">#REF!</definedName>
    <definedName name="PorPuntosPromTAFondeo">#REF!</definedName>
    <definedName name="PorRetomaCliente">#REF!</definedName>
    <definedName name="PorRetomaLeasing">#REF!</definedName>
    <definedName name="porReventaCliente">#REF!</definedName>
    <definedName name="PorReventaSurenting">#REF!</definedName>
    <definedName name="PorRiesgoReventa">#REF!</definedName>
    <definedName name="PorTasaImpoPagoImptoRenta">#REF!</definedName>
    <definedName name="PorTasaMensualDesctarVPN">#REF!</definedName>
    <definedName name="PorTasaSeguro">#REF!</definedName>
    <definedName name="PorTasaSgro">#REF!</definedName>
    <definedName name="PorUtilidadDesctoCompra">#REF!</definedName>
    <definedName name="PorUtilidadFinanciera">#REF!</definedName>
    <definedName name="PPTO">#REF!</definedName>
    <definedName name="PRECIO">[13]PRECIOS!$A$5:$M$150</definedName>
    <definedName name="PREST">#REF!</definedName>
    <definedName name="PRIMERO">#REF!</definedName>
    <definedName name="PRINT_AREA">#N/A</definedName>
    <definedName name="PRINT_AREA_MI">#N/A</definedName>
    <definedName name="PRINT_TITLES">#N/A</definedName>
    <definedName name="PRINT_TITLES_MI">#N/A</definedName>
    <definedName name="PROG" hidden="1">#REF!</definedName>
    <definedName name="PROYECCION">#REF!</definedName>
    <definedName name="PuntosRentabilidad">#REF!</definedName>
    <definedName name="Q">[16]TARIF2002!#REF!</definedName>
    <definedName name="QE">[9]TARIF2002!#REF!</definedName>
    <definedName name="QE_TE">[9]TARIF2002!#REF!</definedName>
    <definedName name="QI">[9]TARIF2002!#REF!</definedName>
    <definedName name="QI_TI">[9]TARIF2002!#REF!</definedName>
    <definedName name="QN">[9]TARIF2002!#REF!</definedName>
    <definedName name="QN_QI">[9]TARIF2002!#REF!</definedName>
    <definedName name="QNS">[16]TARIF2002!#REF!</definedName>
    <definedName name="REG">#REF!</definedName>
    <definedName name="REGBT">#N/A</definedName>
    <definedName name="regional">[7]CARRETERAS!$A$2</definedName>
    <definedName name="REGULAR">#REF!</definedName>
    <definedName name="Reimbursement">"Reembolso"</definedName>
    <definedName name="REPROGRAMACION">#REF!</definedName>
    <definedName name="residente">'[7]GENERALIDADES '!$E$9</definedName>
    <definedName name="resul">#REF!</definedName>
    <definedName name="RESULTADO">[8]Listas!$C$2:$C$4</definedName>
    <definedName name="RESUMEN">#N/A</definedName>
    <definedName name="Saldo_Capital">#REF!</definedName>
    <definedName name="SEGUNDO">#REF!</definedName>
    <definedName name="Seguro">#REF!</definedName>
    <definedName name="SeguroCostos">#REF!</definedName>
    <definedName name="sencount" hidden="1">1</definedName>
    <definedName name="servicioingreso">#REF!</definedName>
    <definedName name="ServicioSurentingExpress">#REF!</definedName>
    <definedName name="servicioutilidad">#REF!</definedName>
    <definedName name="ServicioVehSustituto">#REF!</definedName>
    <definedName name="Soat">#REF!</definedName>
    <definedName name="SoatCostos">#REF!</definedName>
    <definedName name="SOL">#REF!</definedName>
    <definedName name="SpreadDesctos">#REF!</definedName>
    <definedName name="SpreadFcro">#REF!</definedName>
    <definedName name="SpreadServicios">#REF!</definedName>
    <definedName name="SpreadTotal">#REF!</definedName>
    <definedName name="Standby">#REF!</definedName>
    <definedName name="StandbyCostos">#REF!</definedName>
    <definedName name="StrBaseIncremCanon">#REF!</definedName>
    <definedName name="StrBaseReliquidacion">#REF!</definedName>
    <definedName name="StrClienDescontarIVA">#REF!</definedName>
    <definedName name="StrCliente">#REF!</definedName>
    <definedName name="StrClienTributaRentaPresun">#REF!</definedName>
    <definedName name="strDescAccesorios">#REF!</definedName>
    <definedName name="strDescPlanSeguro">#REF!</definedName>
    <definedName name="strEstado">#REF!</definedName>
    <definedName name="StrFrecPago">#REF!</definedName>
    <definedName name="StrFrecReliquidacion">#REF!</definedName>
    <definedName name="StrGerenteCuenta">#REF!</definedName>
    <definedName name="StrImpDosXMil">#REF!</definedName>
    <definedName name="StrMarcaVehicModelo">#REF!</definedName>
    <definedName name="StrMarcaVehícModelo">#REF!</definedName>
    <definedName name="StrModalidadCanon">#REF!</definedName>
    <definedName name="StrModalidadPago">#REF!</definedName>
    <definedName name="strNomVariable1">#REF!</definedName>
    <definedName name="strNomVariable2">#REF!</definedName>
    <definedName name="strNomVariable3">#REF!</definedName>
    <definedName name="StrNumeroCotizacion">#REF!</definedName>
    <definedName name="StrNumeroCotización">#REF!</definedName>
    <definedName name="strPlaca">#REF!</definedName>
    <definedName name="StrRentBack">#REF!</definedName>
    <definedName name="strTipoCliente">#REF!</definedName>
    <definedName name="StrTipoContrato">#REF!</definedName>
    <definedName name="tablaDeDTFS">#REF!</definedName>
    <definedName name="Tasa_Efectiva_Mensual_Fondeo">#REF!</definedName>
    <definedName name="TE">[9]TARIF2002!#REF!</definedName>
    <definedName name="TI">[9]TARIF2002!#REF!</definedName>
    <definedName name="tipov">#REF!</definedName>
    <definedName name="TIT">#REF!</definedName>
    <definedName name="TITU">#REF!</definedName>
    <definedName name="titulo">#REF!</definedName>
    <definedName name="TOT">#REF!</definedName>
    <definedName name="TOTAL_SERVICIOS">#REF!</definedName>
    <definedName name="TRAFO">#N/A</definedName>
    <definedName name="Tramites">#REF!</definedName>
    <definedName name="TramitesCostos">#REF!</definedName>
    <definedName name="U">#REF!</definedName>
    <definedName name="UtilidadMensual">#REF!</definedName>
    <definedName name="ValoresCanon">#REF!</definedName>
    <definedName name="ValoresIva">#REF!</definedName>
    <definedName name="ValorFuturoFcro">#REF!</definedName>
    <definedName name="ValorImpuestoTimbre">#REF!</definedName>
    <definedName name="value">[9]TARIF2002!#REF!</definedName>
    <definedName name="villa">#REF!</definedName>
    <definedName name="VPNIngresos">#REF!</definedName>
    <definedName name="VPNSurenting">#REF!</definedName>
    <definedName name="VSCanonTotal">#REF!</definedName>
    <definedName name="VSPunRentabilidad">#REF!</definedName>
    <definedName name="VSTablaDTF">#REF!</definedName>
    <definedName name="VSTablaDTFDatos">#REF!</definedName>
    <definedName name="VSUtilidadMensual">#REF!</definedName>
    <definedName name="VSVariablesRenting">#REF!</definedName>
    <definedName name="wrn.ESTADO._.REHABILITACION." hidden="1">{"PRES REHAB ARM-PER POR ITEMS  KM A KM",#N/A,TRUE,"Rehabilitacion Arm-Per"}</definedName>
    <definedName name="www">#REF!</definedName>
    <definedName name="XX">#REF!</definedName>
    <definedName name="XX_51">#REF!</definedName>
    <definedName name="XXX">'[17]4.2'!$B$38</definedName>
    <definedName name="XXXX">#REF!</definedName>
    <definedName name="y">[16]TARIF2002!#REF!</definedName>
  </definedNames>
  <calcPr calcId="152511"/>
</workbook>
</file>

<file path=xl/calcChain.xml><?xml version="1.0" encoding="utf-8"?>
<calcChain xmlns="http://schemas.openxmlformats.org/spreadsheetml/2006/main">
  <c r="H5" i="41" l="1"/>
  <c r="H6" i="41" s="1"/>
  <c r="H14" i="41" l="1"/>
  <c r="E21" i="41"/>
  <c r="H13" i="41"/>
  <c r="H12" i="41"/>
  <c r="H11" i="41"/>
  <c r="H10" i="41"/>
  <c r="H15" i="41" l="1"/>
  <c r="H18" i="41" l="1"/>
  <c r="H19" i="41" s="1"/>
  <c r="H17" i="41"/>
  <c r="H16" i="41"/>
  <c r="H20" i="41" l="1"/>
  <c r="H21" i="41" s="1"/>
  <c r="H22" i="41" l="1"/>
</calcChain>
</file>

<file path=xl/sharedStrings.xml><?xml version="1.0" encoding="utf-8"?>
<sst xmlns="http://schemas.openxmlformats.org/spreadsheetml/2006/main" count="34" uniqueCount="28">
  <si>
    <t>DESCRIPCIÓN</t>
  </si>
  <si>
    <t>CANTIDAD</t>
  </si>
  <si>
    <t>VALOR TOTAL</t>
  </si>
  <si>
    <t>VALOR TOTAL ETAPA DE ESTUDIOS Y DISEÑOS</t>
  </si>
  <si>
    <t>ÍTEM</t>
  </si>
  <si>
    <t>PRECIOS UNITARIOS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</si>
  <si>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</si>
  <si>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</si>
  <si>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</si>
  <si>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</si>
  <si>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</si>
  <si>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</si>
  <si>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</si>
  <si>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</si>
  <si>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</si>
  <si>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M2</t>
  </si>
  <si>
    <t>UND</t>
  </si>
  <si>
    <t>VALOR TOTAL IVA 19% SOBRE VALOR DE LOS ESTUDIOS TÉCNICOS Y DISEÑOS</t>
  </si>
  <si>
    <t>PRESUPUESTO OFICIAL
“REVISIÓN Y COMPLEMENTACIÓN DE LOS ESTUDIOS Y DISEÑOS, CONSTRUCCIÓN Y PUESTA EN FUNCIONAMIENTO DE LA SEGUNDA FASE DEL CENTRO INTEGRAL DE RESPONSABILIDAD PENAL EN EL CAE - QUIBDÓ, EN EL DEPARTAMENTO DEL CHOCÓ”</t>
  </si>
  <si>
    <t>RAMPAS, ESCALERAS, ÁREAS DE INGRESO Y SALIDA CON CUBIERTA (INCLUYE ESTRUCTURA)</t>
  </si>
  <si>
    <t>ÁREA LIBRE - ZONAS DURAS SIN CUBIERTA (CIRCULACIONES ABIERTAS Y PARQUEADERO, CANCHAS, ANDENES, PLAZOLETAS, ACCESOS PEATONALES Y VEHICULARES)</t>
  </si>
  <si>
    <t>ÁREA LIBRE - ZONAS BLANDAS</t>
  </si>
  <si>
    <t>1. ETAPA 1.  ELABORACIÓN, REVISIÓN Y AJUSTE DE ESTUDIOS Y DISEÑOS</t>
  </si>
  <si>
    <t>ELABORACIÓN, REVISIÓN Y COMPLEMENTACIÓN DE ESTUDIOS Y DISEÑOS</t>
  </si>
  <si>
    <t>2. ETAPA 2.  CONSTRUCCIÓN DE LA OBRA</t>
  </si>
  <si>
    <t>ALOJAMIENTOS, AULAS, OFICINAS ADMINISTRATIVAS, PASILLOS DE CIRCULACIONES INTERNAS, COMEDORES.</t>
  </si>
  <si>
    <t>ZONA DE SERVICIOS, BATERÍAS SANITARIAS, COCINA Y CUARTOS TÉCNICOS.</t>
  </si>
  <si>
    <t>3. 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</si>
</sst>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#.00"/>
    <numFmt numFmtId="169" formatCode="0.0"/>
    <numFmt numFmtId="170" formatCode="_ * #,##0.00_ ;_ * \-#,##0.00_ ;_ * &quot;-&quot;??_ ;_ @_ "/>
    <numFmt numFmtId="171" formatCode="_ [$€-2]* #,##0.00_ ;_ [$€-2]* \-#,##0.00_ ;_ [$€-2]* &quot;-&quot;??_ "/>
    <numFmt numFmtId="172" formatCode="&quot;$&quot;\ #,##0"/>
    <numFmt numFmtId="173" formatCode="###,###\ "/>
    <numFmt numFmtId="174" formatCode="#,##0.00[$€];[Red]\-#,##0.00[$€]"/>
    <numFmt numFmtId="175" formatCode="###,##0.000\ "/>
    <numFmt numFmtId="176" formatCode="_-* #,##0\ _P_t_a_-;\-* #,##0\ _P_t_a_-;_-* &quot;-&quot;??\ _P_t_a_-;_-@_-"/>
    <numFmt numFmtId="177" formatCode="_ &quot;$&quot;\ * #,##0.00_ ;_ &quot;$&quot;\ * \-#,##0.00_ ;_ &quot;$&quot;\ * &quot;-&quot;??_ ;_ @_ "/>
    <numFmt numFmtId="178" formatCode="[$$-2C0A]#,##0"/>
    <numFmt numFmtId="179" formatCode="_(* #,##0\ &quot;pta&quot;_);_(* \(#,##0\ &quot;pta&quot;\);_(* &quot;-&quot;??\ &quot;pta&quot;_);_(@_)"/>
    <numFmt numFmtId="180" formatCode="_-[$€-2]* #,##0.00_-;\-[$€-2]* #,##0.00_-;_-[$€-2]* &quot;-&quot;??_-"/>
    <numFmt numFmtId="181" formatCode="#,##0\ [$€];[Red]\-#,##0\ [$€]"/>
    <numFmt numFmtId="182" formatCode="[$€]#,##0"/>
    <numFmt numFmtId="183" formatCode="#,##0.00\ ;&quot; (&quot;#,##0.00\);&quot; -&quot;#\ ;@\ "/>
    <numFmt numFmtId="184" formatCode="#,##0.00\ ;&quot; -&quot;#,##0.00\ ;&quot; -&quot;#\ ;@\ "/>
    <numFmt numFmtId="185" formatCode="&quot;$&quot;\ #,##0.00;[Red]&quot;$&quot;\ \-#,##0.00"/>
    <numFmt numFmtId="186" formatCode="&quot;Sí&quot;;&quot;Sí&quot;;&quot;No&quot;"/>
    <numFmt numFmtId="187" formatCode="&quot;$&quot;#.00"/>
    <numFmt numFmtId="188" formatCode="m\o\n\th\ d\,\ yyyy"/>
    <numFmt numFmtId="189" formatCode="_-* #,##0.00\ [$€]_-;\-* #,##0.00\ [$€]_-;_-* &quot;-&quot;??\ [$€]_-;_-@_-"/>
    <numFmt numFmtId="190" formatCode="#."/>
    <numFmt numFmtId="191" formatCode="_-* #,##0\ _€_-;\-* #,##0\ _€_-;_-* &quot;-&quot;\ _€_-;_-@_-"/>
    <numFmt numFmtId="192" formatCode="_-* #,##0.00\ _€_-;\-* #,##0.00\ _€_-;_-* &quot;-&quot;??\ _€_-;_-@_-"/>
    <numFmt numFmtId="193" formatCode="0.0000"/>
    <numFmt numFmtId="194" formatCode="0.000000%"/>
    <numFmt numFmtId="195" formatCode="&quot;$&quot;\ #,##0;&quot;$&quot;\ \-#,##0"/>
    <numFmt numFmtId="196" formatCode="[$-240A]hh:mm:ss\ AM/PM"/>
    <numFmt numFmtId="197" formatCode="_([$$-240A]\ * #,##0.00_);_([$$-240A]\ * \(#,##0.00\);_([$$-240A]\ * &quot;-&quot;??_);_(@_)"/>
    <numFmt numFmtId="198" formatCode="_-* #,##0.00\ &quot;€&quot;_-;\-* #,##0.00\ &quot;€&quot;_-;_-* &quot;-&quot;??\ &quot;€&quot;_-;_-@_-"/>
    <numFmt numFmtId="199" formatCode="[$$-2C0A]\ #,##0.00"/>
    <numFmt numFmtId="200" formatCode="#,##0.00_ ;\-#,##0.00\ "/>
    <numFmt numFmtId="201" formatCode="%#.00"/>
    <numFmt numFmtId="202" formatCode="_(\$* #,##0.00_);_(\$* \(#,##0.00\);_(\$* &quot;-&quot;??_);_(@_)"/>
    <numFmt numFmtId="203" formatCode="0.000%"/>
    <numFmt numFmtId="204" formatCode="_-&quot;$&quot;\ * #,##0.0_-;\-&quot;$&quot;\ * #,##0.0_-;_-&quot;$&quot;\ * &quot;-&quot;??_-;_-@_-"/>
    <numFmt numFmtId="205" formatCode="_-&quot;$&quot;\ * #,##0.0_-;\-&quot;$&quot;\ * #,##0.0_-;_-&quot;$&quot;\ * &quot;-&quot;?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Phinster"/>
    </font>
    <font>
      <sz val="1"/>
      <color indexed="8"/>
      <name val="Courier"/>
      <family val="3"/>
    </font>
    <font>
      <sz val="10"/>
      <name val="Times New Roman"/>
      <family val="1"/>
    </font>
    <font>
      <sz val="10"/>
      <name val="Geneva"/>
    </font>
    <font>
      <b/>
      <sz val="1"/>
      <color indexed="8"/>
      <name val="Courier"/>
      <family val="3"/>
    </font>
    <font>
      <sz val="8"/>
      <name val="Garrison Light Sans"/>
    </font>
    <font>
      <sz val="8"/>
      <name val="Garrison Light Sans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u/>
      <sz val="10"/>
      <color indexed="12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0" fontId="39" fillId="0" borderId="0">
      <alignment horizontal="center"/>
    </xf>
    <xf numFmtId="40" fontId="40" fillId="0" borderId="0">
      <alignment horizontal="center"/>
    </xf>
    <xf numFmtId="40" fontId="40" fillId="0" borderId="0">
      <alignment horizontal="center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/>
    <xf numFmtId="0" fontId="12" fillId="5" borderId="0" applyNumberFormat="0" applyBorder="0" applyAlignment="0" applyProtection="0"/>
    <xf numFmtId="0" fontId="12" fillId="11" borderId="0"/>
    <xf numFmtId="0" fontId="12" fillId="11" borderId="0"/>
    <xf numFmtId="0" fontId="12" fillId="11" borderId="0"/>
    <xf numFmtId="0" fontId="12" fillId="11" borderId="0"/>
    <xf numFmtId="0" fontId="12" fillId="11" borderId="0" applyNumberFormat="0" applyBorder="0" applyAlignment="0" applyProtection="0"/>
    <xf numFmtId="0" fontId="12" fillId="12" borderId="0"/>
    <xf numFmtId="0" fontId="12" fillId="6" borderId="0" applyNumberFormat="0" applyBorder="0" applyAlignment="0" applyProtection="0"/>
    <xf numFmtId="0" fontId="12" fillId="12" borderId="0"/>
    <xf numFmtId="0" fontId="12" fillId="12" borderId="0"/>
    <xf numFmtId="0" fontId="12" fillId="12" borderId="0"/>
    <xf numFmtId="0" fontId="12" fillId="12" borderId="0"/>
    <xf numFmtId="0" fontId="12" fillId="12" borderId="0" applyNumberFormat="0" applyBorder="0" applyAlignment="0" applyProtection="0"/>
    <xf numFmtId="0" fontId="12" fillId="13" borderId="0"/>
    <xf numFmtId="0" fontId="12" fillId="7" borderId="0" applyNumberFormat="0" applyBorder="0" applyAlignment="0" applyProtection="0"/>
    <xf numFmtId="0" fontId="12" fillId="13" borderId="0"/>
    <xf numFmtId="0" fontId="12" fillId="13" borderId="0"/>
    <xf numFmtId="0" fontId="12" fillId="13" borderId="0"/>
    <xf numFmtId="0" fontId="12" fillId="13" borderId="0"/>
    <xf numFmtId="0" fontId="12" fillId="13" borderId="0" applyNumberFormat="0" applyBorder="0" applyAlignment="0" applyProtection="0"/>
    <xf numFmtId="0" fontId="12" fillId="14" borderId="0"/>
    <xf numFmtId="0" fontId="12" fillId="8" borderId="0" applyNumberFormat="0" applyBorder="0" applyAlignment="0" applyProtection="0"/>
    <xf numFmtId="0" fontId="12" fillId="14" borderId="0"/>
    <xf numFmtId="0" fontId="12" fillId="14" borderId="0"/>
    <xf numFmtId="0" fontId="12" fillId="14" borderId="0"/>
    <xf numFmtId="0" fontId="12" fillId="14" borderId="0"/>
    <xf numFmtId="0" fontId="12" fillId="14" borderId="0" applyNumberFormat="0" applyBorder="0" applyAlignment="0" applyProtection="0"/>
    <xf numFmtId="0" fontId="12" fillId="15" borderId="0"/>
    <xf numFmtId="0" fontId="12" fillId="9" borderId="0" applyNumberFormat="0" applyBorder="0" applyAlignment="0" applyProtection="0"/>
    <xf numFmtId="0" fontId="12" fillId="15" borderId="0"/>
    <xf numFmtId="0" fontId="12" fillId="15" borderId="0"/>
    <xf numFmtId="0" fontId="12" fillId="15" borderId="0"/>
    <xf numFmtId="0" fontId="12" fillId="15" borderId="0"/>
    <xf numFmtId="0" fontId="12" fillId="15" borderId="0" applyNumberFormat="0" applyBorder="0" applyAlignment="0" applyProtection="0"/>
    <xf numFmtId="0" fontId="12" fillId="16" borderId="0"/>
    <xf numFmtId="0" fontId="12" fillId="10" borderId="0" applyNumberFormat="0" applyBorder="0" applyAlignment="0" applyProtection="0"/>
    <xf numFmtId="0" fontId="12" fillId="16" borderId="0"/>
    <xf numFmtId="0" fontId="12" fillId="16" borderId="0"/>
    <xf numFmtId="0" fontId="12" fillId="16" borderId="0"/>
    <xf numFmtId="0" fontId="12" fillId="16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/>
    <xf numFmtId="0" fontId="12" fillId="17" borderId="0" applyNumberFormat="0" applyBorder="0" applyAlignment="0" applyProtection="0"/>
    <xf numFmtId="0" fontId="12" fillId="21" borderId="0"/>
    <xf numFmtId="0" fontId="12" fillId="21" borderId="0"/>
    <xf numFmtId="0" fontId="12" fillId="21" borderId="0"/>
    <xf numFmtId="0" fontId="12" fillId="21" borderId="0"/>
    <xf numFmtId="0" fontId="12" fillId="21" borderId="0" applyNumberFormat="0" applyBorder="0" applyAlignment="0" applyProtection="0"/>
    <xf numFmtId="0" fontId="12" fillId="22" borderId="0"/>
    <xf numFmtId="0" fontId="12" fillId="18" borderId="0" applyNumberFormat="0" applyBorder="0" applyAlignment="0" applyProtection="0"/>
    <xf numFmtId="0" fontId="12" fillId="22" borderId="0"/>
    <xf numFmtId="0" fontId="12" fillId="22" borderId="0"/>
    <xf numFmtId="0" fontId="12" fillId="22" borderId="0"/>
    <xf numFmtId="0" fontId="12" fillId="22" borderId="0"/>
    <xf numFmtId="0" fontId="12" fillId="22" borderId="0" applyNumberFormat="0" applyBorder="0" applyAlignment="0" applyProtection="0"/>
    <xf numFmtId="0" fontId="12" fillId="23" borderId="0"/>
    <xf numFmtId="0" fontId="12" fillId="19" borderId="0" applyNumberFormat="0" applyBorder="0" applyAlignment="0" applyProtection="0"/>
    <xf numFmtId="0" fontId="12" fillId="23" borderId="0"/>
    <xf numFmtId="0" fontId="12" fillId="23" borderId="0"/>
    <xf numFmtId="0" fontId="12" fillId="23" borderId="0"/>
    <xf numFmtId="0" fontId="12" fillId="23" borderId="0"/>
    <xf numFmtId="0" fontId="12" fillId="23" borderId="0" applyNumberFormat="0" applyBorder="0" applyAlignment="0" applyProtection="0"/>
    <xf numFmtId="0" fontId="12" fillId="14" borderId="0"/>
    <xf numFmtId="0" fontId="12" fillId="8" borderId="0" applyNumberFormat="0" applyBorder="0" applyAlignment="0" applyProtection="0"/>
    <xf numFmtId="0" fontId="12" fillId="14" borderId="0"/>
    <xf numFmtId="0" fontId="12" fillId="14" borderId="0"/>
    <xf numFmtId="0" fontId="12" fillId="14" borderId="0"/>
    <xf numFmtId="0" fontId="12" fillId="14" borderId="0"/>
    <xf numFmtId="0" fontId="12" fillId="14" borderId="0" applyNumberFormat="0" applyBorder="0" applyAlignment="0" applyProtection="0"/>
    <xf numFmtId="0" fontId="12" fillId="21" borderId="0"/>
    <xf numFmtId="0" fontId="12" fillId="17" borderId="0" applyNumberFormat="0" applyBorder="0" applyAlignment="0" applyProtection="0"/>
    <xf numFmtId="0" fontId="12" fillId="21" borderId="0"/>
    <xf numFmtId="0" fontId="12" fillId="21" borderId="0"/>
    <xf numFmtId="0" fontId="12" fillId="21" borderId="0"/>
    <xf numFmtId="0" fontId="12" fillId="21" borderId="0"/>
    <xf numFmtId="0" fontId="12" fillId="21" borderId="0" applyNumberFormat="0" applyBorder="0" applyAlignment="0" applyProtection="0"/>
    <xf numFmtId="0" fontId="12" fillId="24" borderId="0"/>
    <xf numFmtId="0" fontId="12" fillId="20" borderId="0" applyNumberFormat="0" applyBorder="0" applyAlignment="0" applyProtection="0"/>
    <xf numFmtId="0" fontId="12" fillId="24" borderId="0"/>
    <xf numFmtId="0" fontId="12" fillId="24" borderId="0"/>
    <xf numFmtId="0" fontId="12" fillId="24" borderId="0"/>
    <xf numFmtId="0" fontId="12" fillId="24" borderId="0"/>
    <xf numFmtId="0" fontId="1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/>
    <xf numFmtId="0" fontId="18" fillId="25" borderId="0" applyNumberFormat="0" applyBorder="0" applyAlignment="0" applyProtection="0"/>
    <xf numFmtId="0" fontId="18" fillId="29" borderId="0"/>
    <xf numFmtId="0" fontId="18" fillId="29" borderId="0"/>
    <xf numFmtId="0" fontId="18" fillId="29" borderId="0"/>
    <xf numFmtId="0" fontId="18" fillId="29" borderId="0"/>
    <xf numFmtId="0" fontId="18" fillId="29" borderId="0" applyNumberFormat="0" applyBorder="0" applyAlignment="0" applyProtection="0"/>
    <xf numFmtId="0" fontId="18" fillId="22" borderId="0"/>
    <xf numFmtId="0" fontId="18" fillId="18" borderId="0" applyNumberFormat="0" applyBorder="0" applyAlignment="0" applyProtection="0"/>
    <xf numFmtId="0" fontId="18" fillId="22" borderId="0"/>
    <xf numFmtId="0" fontId="18" fillId="22" borderId="0"/>
    <xf numFmtId="0" fontId="18" fillId="22" borderId="0"/>
    <xf numFmtId="0" fontId="18" fillId="22" borderId="0"/>
    <xf numFmtId="0" fontId="18" fillId="22" borderId="0" applyNumberFormat="0" applyBorder="0" applyAlignment="0" applyProtection="0"/>
    <xf numFmtId="0" fontId="18" fillId="23" borderId="0"/>
    <xf numFmtId="0" fontId="18" fillId="19" borderId="0" applyNumberFormat="0" applyBorder="0" applyAlignment="0" applyProtection="0"/>
    <xf numFmtId="0" fontId="18" fillId="23" borderId="0"/>
    <xf numFmtId="0" fontId="18" fillId="23" borderId="0"/>
    <xf numFmtId="0" fontId="18" fillId="23" borderId="0"/>
    <xf numFmtId="0" fontId="18" fillId="23" borderId="0"/>
    <xf numFmtId="0" fontId="18" fillId="2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32" borderId="0"/>
    <xf numFmtId="0" fontId="18" fillId="28" borderId="0" applyNumberFormat="0" applyBorder="0" applyAlignment="0" applyProtection="0"/>
    <xf numFmtId="0" fontId="18" fillId="32" borderId="0"/>
    <xf numFmtId="0" fontId="18" fillId="32" borderId="0"/>
    <xf numFmtId="0" fontId="18" fillId="32" borderId="0"/>
    <xf numFmtId="0" fontId="18" fillId="32" borderId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6" borderId="0" applyNumberFormat="0" applyBorder="0" applyAlignment="0" applyProtection="0"/>
    <xf numFmtId="0" fontId="25" fillId="6" borderId="0" applyNumberFormat="0" applyBorder="0" applyAlignment="0" applyProtection="0"/>
    <xf numFmtId="0" fontId="13" fillId="0" borderId="5" applyNumberFormat="0" applyFont="0" applyFill="0" applyAlignment="0" applyProtection="0">
      <alignment horizontal="left"/>
    </xf>
    <xf numFmtId="0" fontId="13" fillId="0" borderId="6" applyNumberFormat="0" applyFont="0" applyFill="0" applyAlignment="0" applyProtection="0">
      <alignment horizontal="left"/>
    </xf>
    <xf numFmtId="0" fontId="13" fillId="0" borderId="5" applyNumberFormat="0" applyFont="0" applyFill="0" applyAlignment="0" applyProtection="0">
      <alignment horizontal="left"/>
    </xf>
    <xf numFmtId="0" fontId="13" fillId="0" borderId="7" applyNumberFormat="0" applyFont="0" applyFill="0" applyAlignment="0" applyProtection="0">
      <alignment horizontal="center"/>
    </xf>
    <xf numFmtId="0" fontId="19" fillId="13" borderId="0"/>
    <xf numFmtId="0" fontId="19" fillId="7" borderId="0" applyNumberFormat="0" applyBorder="0" applyAlignment="0" applyProtection="0"/>
    <xf numFmtId="0" fontId="19" fillId="13" borderId="0"/>
    <xf numFmtId="0" fontId="19" fillId="13" borderId="0"/>
    <xf numFmtId="0" fontId="19" fillId="13" borderId="0"/>
    <xf numFmtId="0" fontId="19" fillId="13" borderId="0"/>
    <xf numFmtId="0" fontId="19" fillId="13" borderId="0" applyNumberFormat="0" applyBorder="0" applyAlignment="0" applyProtection="0"/>
    <xf numFmtId="0" fontId="20" fillId="37" borderId="8" applyNumberFormat="0" applyAlignment="0" applyProtection="0"/>
    <xf numFmtId="0" fontId="20" fillId="38" borderId="8"/>
    <xf numFmtId="0" fontId="20" fillId="37" borderId="8" applyNumberFormat="0" applyAlignment="0" applyProtection="0"/>
    <xf numFmtId="0" fontId="20" fillId="38" borderId="8"/>
    <xf numFmtId="0" fontId="20" fillId="38" borderId="8"/>
    <xf numFmtId="0" fontId="20" fillId="38" borderId="8"/>
    <xf numFmtId="0" fontId="20" fillId="38" borderId="8"/>
    <xf numFmtId="0" fontId="20" fillId="38" borderId="8" applyNumberFormat="0" applyAlignment="0" applyProtection="0"/>
    <xf numFmtId="0" fontId="21" fillId="40" borderId="9"/>
    <xf numFmtId="0" fontId="21" fillId="39" borderId="9" applyNumberFormat="0" applyAlignment="0" applyProtection="0"/>
    <xf numFmtId="0" fontId="21" fillId="40" borderId="9"/>
    <xf numFmtId="0" fontId="21" fillId="40" borderId="9"/>
    <xf numFmtId="0" fontId="21" fillId="40" borderId="9"/>
    <xf numFmtId="0" fontId="21" fillId="40" borderId="9"/>
    <xf numFmtId="0" fontId="21" fillId="40" borderId="9" applyNumberFormat="0" applyAlignment="0" applyProtection="0"/>
    <xf numFmtId="0" fontId="22" fillId="0" borderId="10"/>
    <xf numFmtId="0" fontId="22" fillId="0" borderId="10" applyNumberFormat="0" applyFill="0" applyAlignment="0" applyProtection="0"/>
    <xf numFmtId="0" fontId="22" fillId="0" borderId="10"/>
    <xf numFmtId="0" fontId="22" fillId="0" borderId="10"/>
    <xf numFmtId="0" fontId="22" fillId="0" borderId="10"/>
    <xf numFmtId="0" fontId="22" fillId="0" borderId="10"/>
    <xf numFmtId="0" fontId="22" fillId="0" borderId="10" applyNumberFormat="0" applyFill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5" fillId="0" borderId="0">
      <protection locked="0"/>
    </xf>
    <xf numFmtId="0" fontId="23" fillId="0" borderId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18" fillId="41" borderId="0"/>
    <xf numFmtId="0" fontId="18" fillId="33" borderId="0" applyNumberFormat="0" applyBorder="0" applyAlignment="0" applyProtection="0"/>
    <xf numFmtId="0" fontId="18" fillId="41" borderId="0"/>
    <xf numFmtId="0" fontId="18" fillId="41" borderId="0"/>
    <xf numFmtId="0" fontId="18" fillId="41" borderId="0"/>
    <xf numFmtId="0" fontId="18" fillId="41" borderId="0"/>
    <xf numFmtId="0" fontId="18" fillId="41" borderId="0" applyNumberFormat="0" applyBorder="0" applyAlignment="0" applyProtection="0"/>
    <xf numFmtId="0" fontId="18" fillId="42" borderId="0"/>
    <xf numFmtId="0" fontId="18" fillId="34" borderId="0" applyNumberFormat="0" applyBorder="0" applyAlignment="0" applyProtection="0"/>
    <xf numFmtId="0" fontId="18" fillId="42" borderId="0"/>
    <xf numFmtId="0" fontId="18" fillId="42" borderId="0"/>
    <xf numFmtId="0" fontId="18" fillId="42" borderId="0"/>
    <xf numFmtId="0" fontId="18" fillId="42" borderId="0"/>
    <xf numFmtId="0" fontId="18" fillId="42" borderId="0" applyNumberFormat="0" applyBorder="0" applyAlignment="0" applyProtection="0"/>
    <xf numFmtId="0" fontId="18" fillId="43" borderId="0"/>
    <xf numFmtId="0" fontId="18" fillId="35" borderId="0" applyNumberFormat="0" applyBorder="0" applyAlignment="0" applyProtection="0"/>
    <xf numFmtId="0" fontId="18" fillId="43" borderId="0"/>
    <xf numFmtId="0" fontId="18" fillId="43" borderId="0"/>
    <xf numFmtId="0" fontId="18" fillId="43" borderId="0"/>
    <xf numFmtId="0" fontId="18" fillId="43" borderId="0"/>
    <xf numFmtId="0" fontId="18" fillId="43" borderId="0" applyNumberFormat="0" applyBorder="0" applyAlignment="0" applyProtection="0"/>
    <xf numFmtId="0" fontId="18" fillId="30" borderId="0"/>
    <xf numFmtId="0" fontId="18" fillId="26" borderId="0" applyNumberFormat="0" applyBorder="0" applyAlignment="0" applyProtection="0"/>
    <xf numFmtId="0" fontId="18" fillId="30" borderId="0"/>
    <xf numFmtId="0" fontId="18" fillId="30" borderId="0"/>
    <xf numFmtId="0" fontId="18" fillId="30" borderId="0"/>
    <xf numFmtId="0" fontId="18" fillId="30" borderId="0"/>
    <xf numFmtId="0" fontId="18" fillId="30" borderId="0" applyNumberFormat="0" applyBorder="0" applyAlignment="0" applyProtection="0"/>
    <xf numFmtId="0" fontId="18" fillId="31" borderId="0"/>
    <xf numFmtId="0" fontId="18" fillId="27" borderId="0" applyNumberFormat="0" applyBorder="0" applyAlignment="0" applyProtection="0"/>
    <xf numFmtId="0" fontId="18" fillId="31" borderId="0"/>
    <xf numFmtId="0" fontId="18" fillId="31" borderId="0"/>
    <xf numFmtId="0" fontId="18" fillId="31" borderId="0"/>
    <xf numFmtId="0" fontId="18" fillId="31" borderId="0"/>
    <xf numFmtId="0" fontId="18" fillId="31" borderId="0" applyNumberFormat="0" applyBorder="0" applyAlignment="0" applyProtection="0"/>
    <xf numFmtId="0" fontId="18" fillId="44" borderId="0"/>
    <xf numFmtId="0" fontId="18" fillId="36" borderId="0" applyNumberFormat="0" applyBorder="0" applyAlignment="0" applyProtection="0"/>
    <xf numFmtId="0" fontId="18" fillId="44" borderId="0"/>
    <xf numFmtId="0" fontId="18" fillId="44" borderId="0"/>
    <xf numFmtId="0" fontId="18" fillId="44" borderId="0"/>
    <xf numFmtId="0" fontId="18" fillId="44" borderId="0"/>
    <xf numFmtId="0" fontId="18" fillId="44" borderId="0" applyNumberFormat="0" applyBorder="0" applyAlignment="0" applyProtection="0"/>
    <xf numFmtId="0" fontId="24" fillId="16" borderId="8"/>
    <xf numFmtId="0" fontId="24" fillId="10" borderId="8" applyNumberFormat="0" applyAlignment="0" applyProtection="0"/>
    <xf numFmtId="0" fontId="24" fillId="16" borderId="8"/>
    <xf numFmtId="0" fontId="24" fillId="16" borderId="8"/>
    <xf numFmtId="0" fontId="24" fillId="16" borderId="8"/>
    <xf numFmtId="0" fontId="24" fillId="16" borderId="8"/>
    <xf numFmtId="0" fontId="24" fillId="16" borderId="8" applyNumberFormat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11" fillId="0" borderId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2" fillId="11" borderId="0"/>
    <xf numFmtId="0" fontId="12" fillId="12" borderId="0"/>
    <xf numFmtId="0" fontId="12" fillId="13" borderId="0"/>
    <xf numFmtId="0" fontId="12" fillId="14" borderId="0"/>
    <xf numFmtId="0" fontId="12" fillId="15" borderId="0"/>
    <xf numFmtId="0" fontId="12" fillId="16" borderId="0"/>
    <xf numFmtId="0" fontId="12" fillId="21" borderId="0"/>
    <xf numFmtId="0" fontId="12" fillId="22" borderId="0"/>
    <xf numFmtId="0" fontId="12" fillId="23" borderId="0"/>
    <xf numFmtId="0" fontId="12" fillId="14" borderId="0"/>
    <xf numFmtId="0" fontId="12" fillId="21" borderId="0"/>
    <xf numFmtId="0" fontId="12" fillId="24" borderId="0"/>
    <xf numFmtId="0" fontId="18" fillId="29" borderId="0"/>
    <xf numFmtId="0" fontId="18" fillId="22" borderId="0"/>
    <xf numFmtId="0" fontId="18" fillId="23" borderId="0"/>
    <xf numFmtId="0" fontId="18" fillId="30" borderId="0"/>
    <xf numFmtId="0" fontId="18" fillId="31" borderId="0"/>
    <xf numFmtId="0" fontId="18" fillId="32" borderId="0"/>
    <xf numFmtId="0" fontId="18" fillId="41" borderId="0"/>
    <xf numFmtId="0" fontId="18" fillId="42" borderId="0"/>
    <xf numFmtId="0" fontId="18" fillId="43" borderId="0"/>
    <xf numFmtId="0" fontId="18" fillId="30" borderId="0"/>
    <xf numFmtId="0" fontId="18" fillId="31" borderId="0"/>
    <xf numFmtId="0" fontId="18" fillId="44" borderId="0"/>
    <xf numFmtId="0" fontId="25" fillId="12" borderId="0"/>
    <xf numFmtId="0" fontId="20" fillId="38" borderId="8"/>
    <xf numFmtId="0" fontId="21" fillId="40" borderId="9"/>
    <xf numFmtId="183" fontId="11" fillId="0" borderId="0"/>
    <xf numFmtId="0" fontId="29" fillId="0" borderId="0"/>
    <xf numFmtId="0" fontId="19" fillId="13" borderId="0"/>
    <xf numFmtId="0" fontId="31" fillId="0" borderId="11"/>
    <xf numFmtId="0" fontId="32" fillId="0" borderId="12"/>
    <xf numFmtId="0" fontId="23" fillId="0" borderId="13"/>
    <xf numFmtId="0" fontId="23" fillId="0" borderId="0"/>
    <xf numFmtId="0" fontId="24" fillId="16" borderId="8"/>
    <xf numFmtId="0" fontId="22" fillId="0" borderId="10"/>
    <xf numFmtId="0" fontId="26" fillId="45" borderId="0"/>
    <xf numFmtId="0" fontId="11" fillId="0" borderId="0"/>
    <xf numFmtId="0" fontId="11" fillId="46" borderId="14"/>
    <xf numFmtId="0" fontId="27" fillId="38" borderId="15"/>
    <xf numFmtId="9" fontId="11" fillId="0" borderId="0"/>
    <xf numFmtId="0" fontId="30" fillId="0" borderId="0"/>
    <xf numFmtId="0" fontId="33" fillId="0" borderId="16"/>
    <xf numFmtId="0" fontId="28" fillId="0" borderId="0"/>
    <xf numFmtId="183" fontId="11" fillId="0" borderId="0"/>
    <xf numFmtId="0" fontId="29" fillId="0" borderId="0" applyNumberFormat="0" applyFill="0" applyBorder="0" applyAlignment="0" applyProtection="0"/>
    <xf numFmtId="0" fontId="38" fillId="0" borderId="0">
      <protection locked="0"/>
    </xf>
    <xf numFmtId="168" fontId="35" fillId="0" borderId="0">
      <protection locked="0"/>
    </xf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23" fillId="0" borderId="13" applyNumberFormat="0" applyFill="0" applyAlignment="0" applyProtection="0"/>
    <xf numFmtId="0" fontId="38" fillId="0" borderId="0">
      <protection locked="0"/>
    </xf>
    <xf numFmtId="0" fontId="38" fillId="0" borderId="0">
      <protection locked="0"/>
    </xf>
    <xf numFmtId="0" fontId="25" fillId="12" borderId="0"/>
    <xf numFmtId="0" fontId="25" fillId="6" borderId="0" applyNumberFormat="0" applyBorder="0" applyAlignment="0" applyProtection="0"/>
    <xf numFmtId="0" fontId="25" fillId="12" borderId="0"/>
    <xf numFmtId="0" fontId="25" fillId="12" borderId="0"/>
    <xf numFmtId="0" fontId="25" fillId="12" borderId="0"/>
    <xf numFmtId="0" fontId="25" fillId="12" borderId="0"/>
    <xf numFmtId="0" fontId="25" fillId="12" borderId="0" applyNumberFormat="0" applyBorder="0" applyAlignment="0" applyProtection="0"/>
    <xf numFmtId="41" fontId="1" fillId="0" borderId="0" applyFont="0" applyFill="0" applyBorder="0" applyAlignment="0" applyProtection="0"/>
    <xf numFmtId="184" fontId="11" fillId="0" borderId="0"/>
    <xf numFmtId="175" fontId="3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75" fontId="34" fillId="0" borderId="0" applyFont="0" applyFill="0" applyBorder="0" applyAlignment="0" applyProtection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6" fillId="45" borderId="0"/>
    <xf numFmtId="0" fontId="26" fillId="47" borderId="0" applyNumberFormat="0" applyBorder="0" applyAlignment="0" applyProtection="0"/>
    <xf numFmtId="0" fontId="26" fillId="45" borderId="0"/>
    <xf numFmtId="0" fontId="26" fillId="45" borderId="0"/>
    <xf numFmtId="0" fontId="26" fillId="45" borderId="0"/>
    <xf numFmtId="0" fontId="26" fillId="45" borderId="0"/>
    <xf numFmtId="0" fontId="26" fillId="45" borderId="0" applyNumberFormat="0" applyBorder="0" applyAlignment="0" applyProtection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41" fillId="0" borderId="0"/>
    <xf numFmtId="0" fontId="11" fillId="46" borderId="14"/>
    <xf numFmtId="0" fontId="11" fillId="48" borderId="14" applyNumberFormat="0" applyFont="0" applyAlignment="0" applyProtection="0"/>
    <xf numFmtId="0" fontId="11" fillId="46" borderId="14"/>
    <xf numFmtId="0" fontId="11" fillId="46" borderId="14"/>
    <xf numFmtId="0" fontId="11" fillId="46" borderId="14"/>
    <xf numFmtId="0" fontId="11" fillId="46" borderId="14"/>
    <xf numFmtId="0" fontId="11" fillId="46" borderId="14" applyNumberFormat="0" applyAlignment="0" applyProtection="0"/>
    <xf numFmtId="0" fontId="27" fillId="37" borderId="15" applyNumberForma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17" applyNumberFormat="0" applyFont="0" applyAlignment="0">
      <alignment horizontal="left"/>
    </xf>
    <xf numFmtId="0" fontId="27" fillId="38" borderId="15"/>
    <xf numFmtId="0" fontId="27" fillId="37" borderId="15" applyNumberFormat="0" applyAlignment="0" applyProtection="0"/>
    <xf numFmtId="0" fontId="27" fillId="38" borderId="15"/>
    <xf numFmtId="0" fontId="27" fillId="38" borderId="15"/>
    <xf numFmtId="0" fontId="27" fillId="38" borderId="15"/>
    <xf numFmtId="0" fontId="27" fillId="38" borderId="15"/>
    <xf numFmtId="0" fontId="27" fillId="38" borderId="15" applyNumberFormat="0" applyAlignment="0" applyProtection="0"/>
    <xf numFmtId="0" fontId="28" fillId="0" borderId="0"/>
    <xf numFmtId="0" fontId="28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/>
    <xf numFmtId="0" fontId="31" fillId="0" borderId="11" applyNumberFormat="0" applyFill="0" applyAlignment="0" applyProtection="0"/>
    <xf numFmtId="0" fontId="31" fillId="0" borderId="11"/>
    <xf numFmtId="0" fontId="31" fillId="0" borderId="11"/>
    <xf numFmtId="0" fontId="31" fillId="0" borderId="11"/>
    <xf numFmtId="0" fontId="31" fillId="0" borderId="11"/>
    <xf numFmtId="0" fontId="31" fillId="0" borderId="11" applyNumberFormat="0" applyFill="0" applyAlignment="0" applyProtection="0"/>
    <xf numFmtId="0" fontId="32" fillId="0" borderId="12"/>
    <xf numFmtId="0" fontId="32" fillId="0" borderId="12" applyNumberFormat="0" applyFill="0" applyAlignment="0" applyProtection="0"/>
    <xf numFmtId="0" fontId="32" fillId="0" borderId="12"/>
    <xf numFmtId="0" fontId="32" fillId="0" borderId="12"/>
    <xf numFmtId="0" fontId="32" fillId="0" borderId="12"/>
    <xf numFmtId="0" fontId="32" fillId="0" borderId="12"/>
    <xf numFmtId="0" fontId="32" fillId="0" borderId="12" applyNumberFormat="0" applyFill="0" applyAlignment="0" applyProtection="0"/>
    <xf numFmtId="0" fontId="23" fillId="0" borderId="13"/>
    <xf numFmtId="0" fontId="23" fillId="0" borderId="13" applyNumberFormat="0" applyFill="0" applyAlignment="0" applyProtection="0"/>
    <xf numFmtId="0" fontId="23" fillId="0" borderId="13"/>
    <xf numFmtId="0" fontId="23" fillId="0" borderId="13"/>
    <xf numFmtId="0" fontId="23" fillId="0" borderId="13"/>
    <xf numFmtId="0" fontId="23" fillId="0" borderId="13"/>
    <xf numFmtId="0" fontId="23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 applyNumberFormat="0" applyFill="0" applyBorder="0" applyAlignment="0" applyProtection="0"/>
    <xf numFmtId="0" fontId="33" fillId="0" borderId="16"/>
    <xf numFmtId="0" fontId="33" fillId="0" borderId="16" applyNumberFormat="0" applyFill="0" applyAlignment="0" applyProtection="0"/>
    <xf numFmtId="0" fontId="33" fillId="0" borderId="16"/>
    <xf numFmtId="0" fontId="33" fillId="0" borderId="16"/>
    <xf numFmtId="0" fontId="33" fillId="0" borderId="16"/>
    <xf numFmtId="0" fontId="33" fillId="0" borderId="16"/>
    <xf numFmtId="0" fontId="33" fillId="0" borderId="16" applyNumberFormat="0" applyFill="0" applyAlignment="0" applyProtection="0"/>
    <xf numFmtId="17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/>
    <xf numFmtId="44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11" fillId="0" borderId="0"/>
    <xf numFmtId="18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3" fontId="11" fillId="0" borderId="0"/>
    <xf numFmtId="0" fontId="11" fillId="0" borderId="0"/>
    <xf numFmtId="0" fontId="11" fillId="46" borderId="14"/>
    <xf numFmtId="9" fontId="11" fillId="0" borderId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4" fontId="11" fillId="0" borderId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46" borderId="14"/>
    <xf numFmtId="0" fontId="11" fillId="48" borderId="14" applyNumberFormat="0" applyFont="0" applyAlignment="0" applyProtection="0"/>
    <xf numFmtId="0" fontId="11" fillId="46" borderId="14"/>
    <xf numFmtId="0" fontId="11" fillId="46" borderId="14"/>
    <xf numFmtId="0" fontId="11" fillId="46" borderId="14"/>
    <xf numFmtId="0" fontId="11" fillId="46" borderId="14"/>
    <xf numFmtId="0" fontId="11" fillId="46" borderId="14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" fontId="35" fillId="0" borderId="0">
      <protection locked="0"/>
    </xf>
    <xf numFmtId="187" fontId="35" fillId="0" borderId="0">
      <protection locked="0"/>
    </xf>
    <xf numFmtId="188" fontId="35" fillId="0" borderId="0">
      <protection locked="0"/>
    </xf>
    <xf numFmtId="189" fontId="11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4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1" fillId="0" borderId="0" applyFont="0" applyFill="0" applyBorder="0" applyAlignment="0" applyProtection="0"/>
    <xf numFmtId="193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4" fontId="11" fillId="0" borderId="0" applyFont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6" fontId="11" fillId="0" borderId="0" applyFill="0" applyBorder="0" applyAlignment="0" applyProtection="0"/>
    <xf numFmtId="192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7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8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/>
    <xf numFmtId="0" fontId="11" fillId="0" borderId="0"/>
    <xf numFmtId="199" fontId="11" fillId="0" borderId="0"/>
    <xf numFmtId="0" fontId="1" fillId="0" borderId="0"/>
    <xf numFmtId="0" fontId="1" fillId="0" borderId="0"/>
    <xf numFmtId="0" fontId="11" fillId="0" borderId="0"/>
    <xf numFmtId="200" fontId="11" fillId="0" borderId="0"/>
    <xf numFmtId="0" fontId="11" fillId="0" borderId="0"/>
    <xf numFmtId="0" fontId="11" fillId="0" borderId="0"/>
    <xf numFmtId="201" fontId="35" fillId="0" borderId="0">
      <protection locked="0"/>
    </xf>
    <xf numFmtId="202" fontId="42" fillId="0" borderId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21" applyNumberFormat="0" applyFont="0" applyFill="0" applyAlignment="0" applyProtection="0">
      <alignment horizontal="left"/>
    </xf>
    <xf numFmtId="0" fontId="20" fillId="37" borderId="22" applyNumberFormat="0" applyAlignment="0" applyProtection="0"/>
    <xf numFmtId="0" fontId="20" fillId="38" borderId="22"/>
    <xf numFmtId="0" fontId="20" fillId="37" borderId="22" applyNumberFormat="0" applyAlignment="0" applyProtection="0"/>
    <xf numFmtId="0" fontId="20" fillId="38" borderId="22"/>
    <xf numFmtId="0" fontId="20" fillId="38" borderId="22"/>
    <xf numFmtId="0" fontId="20" fillId="38" borderId="22"/>
    <xf numFmtId="0" fontId="20" fillId="38" borderId="22"/>
    <xf numFmtId="0" fontId="20" fillId="38" borderId="22" applyNumberFormat="0" applyAlignment="0" applyProtection="0"/>
    <xf numFmtId="0" fontId="24" fillId="16" borderId="22"/>
    <xf numFmtId="0" fontId="24" fillId="10" borderId="22" applyNumberFormat="0" applyAlignment="0" applyProtection="0"/>
    <xf numFmtId="0" fontId="24" fillId="16" borderId="22"/>
    <xf numFmtId="0" fontId="24" fillId="16" borderId="22"/>
    <xf numFmtId="0" fontId="24" fillId="16" borderId="22"/>
    <xf numFmtId="0" fontId="24" fillId="16" borderId="22"/>
    <xf numFmtId="0" fontId="24" fillId="16" borderId="22" applyNumberFormat="0" applyAlignment="0" applyProtection="0"/>
    <xf numFmtId="0" fontId="20" fillId="38" borderId="22"/>
    <xf numFmtId="0" fontId="24" fillId="16" borderId="22"/>
    <xf numFmtId="0" fontId="11" fillId="46" borderId="23"/>
    <xf numFmtId="0" fontId="11" fillId="46" borderId="23"/>
    <xf numFmtId="0" fontId="11" fillId="48" borderId="23" applyNumberFormat="0" applyFont="0" applyAlignment="0" applyProtection="0"/>
    <xf numFmtId="0" fontId="11" fillId="46" borderId="23"/>
    <xf numFmtId="0" fontId="11" fillId="46" borderId="23"/>
    <xf numFmtId="0" fontId="11" fillId="46" borderId="23"/>
    <xf numFmtId="0" fontId="11" fillId="46" borderId="23"/>
    <xf numFmtId="0" fontId="11" fillId="46" borderId="23" applyNumberFormat="0" applyAlignment="0" applyProtection="0"/>
    <xf numFmtId="0" fontId="11" fillId="46" borderId="23"/>
    <xf numFmtId="0" fontId="11" fillId="46" borderId="23"/>
    <xf numFmtId="0" fontId="11" fillId="48" borderId="23" applyNumberFormat="0" applyFont="0" applyAlignment="0" applyProtection="0"/>
    <xf numFmtId="0" fontId="11" fillId="46" borderId="23"/>
    <xf numFmtId="0" fontId="11" fillId="46" borderId="23"/>
    <xf numFmtId="0" fontId="11" fillId="46" borderId="23"/>
    <xf numFmtId="0" fontId="11" fillId="46" borderId="23"/>
    <xf numFmtId="0" fontId="11" fillId="46" borderId="23" applyNumberFormat="0" applyAlignment="0" applyProtection="0"/>
  </cellStyleXfs>
  <cellXfs count="7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4" fontId="2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4" borderId="2" xfId="0" applyFont="1" applyFill="1" applyBorder="1" applyAlignment="1">
      <alignment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/>
    </xf>
    <xf numFmtId="0" fontId="0" fillId="0" borderId="0" xfId="0"/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203" fontId="4" fillId="0" borderId="1" xfId="0" applyNumberFormat="1" applyFont="1" applyBorder="1" applyAlignment="1">
      <alignment horizontal="center" vertical="center" wrapText="1"/>
    </xf>
    <xf numFmtId="164" fontId="7" fillId="0" borderId="0" xfId="650" applyFont="1"/>
    <xf numFmtId="0" fontId="3" fillId="0" borderId="0" xfId="0" applyFont="1"/>
    <xf numFmtId="165" fontId="3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3" fillId="0" borderId="0" xfId="0" applyFont="1" applyAlignment="1">
      <alignment horizontal="right"/>
    </xf>
    <xf numFmtId="204" fontId="3" fillId="0" borderId="0" xfId="0" applyNumberFormat="1" applyFont="1"/>
    <xf numFmtId="205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650" applyFont="1"/>
    <xf numFmtId="0" fontId="17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203" fontId="17" fillId="4" borderId="1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</cellXfs>
  <cellStyles count="687">
    <cellStyle name="2" xfId="7"/>
    <cellStyle name="2 1" xfId="8"/>
    <cellStyle name="2 2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Énfasis1 1" xfId="16"/>
    <cellStyle name="20% - Énfasis1 2" xfId="17"/>
    <cellStyle name="20% - Énfasis1 2 2" xfId="18"/>
    <cellStyle name="20% - Énfasis1 3" xfId="19"/>
    <cellStyle name="20% - Énfasis1 4" xfId="20"/>
    <cellStyle name="20% - Énfasis1 5" xfId="21"/>
    <cellStyle name="20% - Énfasis1 6" xfId="22"/>
    <cellStyle name="20% - Énfasis2 1" xfId="23"/>
    <cellStyle name="20% - Énfasis2 2" xfId="24"/>
    <cellStyle name="20% - Énfasis2 2 2" xfId="25"/>
    <cellStyle name="20% - Énfasis2 3" xfId="26"/>
    <cellStyle name="20% - Énfasis2 4" xfId="27"/>
    <cellStyle name="20% - Énfasis2 5" xfId="28"/>
    <cellStyle name="20% - Énfasis2 6" xfId="29"/>
    <cellStyle name="20% - Énfasis3 1" xfId="30"/>
    <cellStyle name="20% - Énfasis3 2" xfId="31"/>
    <cellStyle name="20% - Énfasis3 2 2" xfId="32"/>
    <cellStyle name="20% - Énfasis3 3" xfId="33"/>
    <cellStyle name="20% - Énfasis3 4" xfId="34"/>
    <cellStyle name="20% - Énfasis3 5" xfId="35"/>
    <cellStyle name="20% - Énfasis3 6" xfId="36"/>
    <cellStyle name="20% - Énfasis4 1" xfId="37"/>
    <cellStyle name="20% - Énfasis4 2" xfId="38"/>
    <cellStyle name="20% - Énfasis4 2 2" xfId="39"/>
    <cellStyle name="20% - Énfasis4 3" xfId="40"/>
    <cellStyle name="20% - Énfasis4 4" xfId="41"/>
    <cellStyle name="20% - Énfasis4 5" xfId="42"/>
    <cellStyle name="20% - Énfasis4 6" xfId="43"/>
    <cellStyle name="20% - Énfasis5 1" xfId="44"/>
    <cellStyle name="20% - Énfasis5 2" xfId="45"/>
    <cellStyle name="20% - Énfasis5 2 2" xfId="46"/>
    <cellStyle name="20% - Énfasis5 3" xfId="47"/>
    <cellStyle name="20% - Énfasis5 4" xfId="48"/>
    <cellStyle name="20% - Énfasis5 5" xfId="49"/>
    <cellStyle name="20% - Énfasis5 6" xfId="50"/>
    <cellStyle name="20% - Énfasis6 1" xfId="51"/>
    <cellStyle name="20% - Énfasis6 2" xfId="52"/>
    <cellStyle name="20% - Énfasis6 2 2" xfId="53"/>
    <cellStyle name="20% - Énfasis6 3" xfId="54"/>
    <cellStyle name="20% - Énfasis6 4" xfId="55"/>
    <cellStyle name="20% - Énfasis6 5" xfId="56"/>
    <cellStyle name="20% - Énfasis6 6" xfId="57"/>
    <cellStyle name="40% - Accent1" xfId="58"/>
    <cellStyle name="40% - Accent2" xfId="59"/>
    <cellStyle name="40% - Accent3" xfId="60"/>
    <cellStyle name="40% - Accent4" xfId="61"/>
    <cellStyle name="40% - Accent5" xfId="62"/>
    <cellStyle name="40% - Accent6" xfId="63"/>
    <cellStyle name="40% - Énfasis1 1" xfId="64"/>
    <cellStyle name="40% - Énfasis1 2" xfId="65"/>
    <cellStyle name="40% - Énfasis1 2 2" xfId="66"/>
    <cellStyle name="40% - Énfasis1 3" xfId="67"/>
    <cellStyle name="40% - Énfasis1 4" xfId="68"/>
    <cellStyle name="40% - Énfasis1 5" xfId="69"/>
    <cellStyle name="40% - Énfasis1 6" xfId="70"/>
    <cellStyle name="40% - Énfasis2 1" xfId="71"/>
    <cellStyle name="40% - Énfasis2 2" xfId="72"/>
    <cellStyle name="40% - Énfasis2 2 2" xfId="73"/>
    <cellStyle name="40% - Énfasis2 3" xfId="74"/>
    <cellStyle name="40% - Énfasis2 4" xfId="75"/>
    <cellStyle name="40% - Énfasis2 5" xfId="76"/>
    <cellStyle name="40% - Énfasis2 6" xfId="77"/>
    <cellStyle name="40% - Énfasis3 1" xfId="78"/>
    <cellStyle name="40% - Énfasis3 2" xfId="79"/>
    <cellStyle name="40% - Énfasis3 2 2" xfId="80"/>
    <cellStyle name="40% - Énfasis3 3" xfId="81"/>
    <cellStyle name="40% - Énfasis3 4" xfId="82"/>
    <cellStyle name="40% - Énfasis3 5" xfId="83"/>
    <cellStyle name="40% - Énfasis3 6" xfId="84"/>
    <cellStyle name="40% - Énfasis4 1" xfId="85"/>
    <cellStyle name="40% - Énfasis4 2" xfId="86"/>
    <cellStyle name="40% - Énfasis4 2 2" xfId="87"/>
    <cellStyle name="40% - Énfasis4 3" xfId="88"/>
    <cellStyle name="40% - Énfasis4 4" xfId="89"/>
    <cellStyle name="40% - Énfasis4 5" xfId="90"/>
    <cellStyle name="40% - Énfasis4 6" xfId="91"/>
    <cellStyle name="40% - Énfasis5 1" xfId="92"/>
    <cellStyle name="40% - Énfasis5 2" xfId="93"/>
    <cellStyle name="40% - Énfasis5 2 2" xfId="94"/>
    <cellStyle name="40% - Énfasis5 3" xfId="95"/>
    <cellStyle name="40% - Énfasis5 4" xfId="96"/>
    <cellStyle name="40% - Énfasis5 5" xfId="97"/>
    <cellStyle name="40% - Énfasis5 6" xfId="98"/>
    <cellStyle name="40% - Énfasis6 1" xfId="99"/>
    <cellStyle name="40% - Énfasis6 2" xfId="100"/>
    <cellStyle name="40% - Énfasis6 2 2" xfId="101"/>
    <cellStyle name="40% - Énfasis6 3" xfId="102"/>
    <cellStyle name="40% - Énfasis6 4" xfId="103"/>
    <cellStyle name="40% - Énfasis6 5" xfId="104"/>
    <cellStyle name="40% - Énfasis6 6" xfId="105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Énfasis1 1" xfId="112"/>
    <cellStyle name="60% - Énfasis1 2" xfId="113"/>
    <cellStyle name="60% - Énfasis1 2 2" xfId="114"/>
    <cellStyle name="60% - Énfasis1 3" xfId="115"/>
    <cellStyle name="60% - Énfasis1 4" xfId="116"/>
    <cellStyle name="60% - Énfasis1 5" xfId="117"/>
    <cellStyle name="60% - Énfasis1 6" xfId="118"/>
    <cellStyle name="60% - Énfasis2 1" xfId="119"/>
    <cellStyle name="60% - Énfasis2 2" xfId="120"/>
    <cellStyle name="60% - Énfasis2 2 2" xfId="121"/>
    <cellStyle name="60% - Énfasis2 3" xfId="122"/>
    <cellStyle name="60% - Énfasis2 4" xfId="123"/>
    <cellStyle name="60% - Énfasis2 5" xfId="124"/>
    <cellStyle name="60% - Énfasis2 6" xfId="125"/>
    <cellStyle name="60% - Énfasis3 1" xfId="126"/>
    <cellStyle name="60% - Énfasis3 2" xfId="127"/>
    <cellStyle name="60% - Énfasis3 2 2" xfId="128"/>
    <cellStyle name="60% - Énfasis3 3" xfId="129"/>
    <cellStyle name="60% - Énfasis3 4" xfId="130"/>
    <cellStyle name="60% - Énfasis3 5" xfId="131"/>
    <cellStyle name="60% - Énfasis3 6" xfId="132"/>
    <cellStyle name="60% - Énfasis4 1" xfId="133"/>
    <cellStyle name="60% - Énfasis4 2" xfId="134"/>
    <cellStyle name="60% - Énfasis4 2 2" xfId="135"/>
    <cellStyle name="60% - Énfasis4 3" xfId="136"/>
    <cellStyle name="60% - Énfasis4 4" xfId="137"/>
    <cellStyle name="60% - Énfasis4 5" xfId="138"/>
    <cellStyle name="60% - Énfasis4 6" xfId="139"/>
    <cellStyle name="60% - Énfasis5 1" xfId="140"/>
    <cellStyle name="60% - Énfasis5 2" xfId="141"/>
    <cellStyle name="60% - Énfasis5 2 2" xfId="142"/>
    <cellStyle name="60% - Énfasis5 3" xfId="143"/>
    <cellStyle name="60% - Énfasis5 4" xfId="144"/>
    <cellStyle name="60% - Énfasis5 5" xfId="145"/>
    <cellStyle name="60% - Énfasis5 6" xfId="146"/>
    <cellStyle name="60% - Énfasis6 1" xfId="147"/>
    <cellStyle name="60% - Énfasis6 2" xfId="148"/>
    <cellStyle name="60% - Énfasis6 2 2" xfId="149"/>
    <cellStyle name="60% - Énfasis6 3" xfId="150"/>
    <cellStyle name="60% - Énfasis6 4" xfId="151"/>
    <cellStyle name="60% - Énfasis6 5" xfId="152"/>
    <cellStyle name="60% - Énfasis6 6" xfId="153"/>
    <cellStyle name="Accent1" xfId="154"/>
    <cellStyle name="Accent2" xfId="155"/>
    <cellStyle name="Accent3" xfId="156"/>
    <cellStyle name="Accent4" xfId="157"/>
    <cellStyle name="Accent5" xfId="158"/>
    <cellStyle name="Accent6" xfId="159"/>
    <cellStyle name="Bad" xfId="160"/>
    <cellStyle name="BORDES TEXTO" xfId="161"/>
    <cellStyle name="BORDES TEXTO INF." xfId="162"/>
    <cellStyle name="BORDES TEXTO INF. 2" xfId="653"/>
    <cellStyle name="BORDES TEXTO_GP-251 - Presupuesto Estrada V09 - danilo" xfId="163"/>
    <cellStyle name="BORDES TITULOS" xfId="164"/>
    <cellStyle name="Buena 1" xfId="165"/>
    <cellStyle name="Buena 2" xfId="166"/>
    <cellStyle name="Buena 2 2" xfId="167"/>
    <cellStyle name="Buena 3" xfId="168"/>
    <cellStyle name="Buena 4" xfId="169"/>
    <cellStyle name="Buena 5" xfId="170"/>
    <cellStyle name="Buena 6" xfId="171"/>
    <cellStyle name="Calculation" xfId="172"/>
    <cellStyle name="Calculation 2" xfId="654"/>
    <cellStyle name="Cálculo 1" xfId="173"/>
    <cellStyle name="Cálculo 1 2" xfId="655"/>
    <cellStyle name="Cálculo 2" xfId="174"/>
    <cellStyle name="Cálculo 2 2" xfId="175"/>
    <cellStyle name="Cálculo 2 2 2" xfId="657"/>
    <cellStyle name="Cálculo 2 3" xfId="656"/>
    <cellStyle name="Cálculo 3" xfId="176"/>
    <cellStyle name="Cálculo 3 2" xfId="658"/>
    <cellStyle name="Cálculo 4" xfId="177"/>
    <cellStyle name="Cálculo 4 2" xfId="659"/>
    <cellStyle name="Cálculo 5" xfId="178"/>
    <cellStyle name="Cálculo 5 2" xfId="660"/>
    <cellStyle name="Cálculo 6" xfId="179"/>
    <cellStyle name="Cálculo 6 2" xfId="661"/>
    <cellStyle name="Celda de comprobación 1" xfId="180"/>
    <cellStyle name="Celda de comprobación 2" xfId="181"/>
    <cellStyle name="Celda de comprobación 2 2" xfId="182"/>
    <cellStyle name="Celda de comprobación 3" xfId="183"/>
    <cellStyle name="Celda de comprobación 4" xfId="184"/>
    <cellStyle name="Celda de comprobación 5" xfId="185"/>
    <cellStyle name="Celda de comprobación 6" xfId="186"/>
    <cellStyle name="Celda vinculada 1" xfId="187"/>
    <cellStyle name="Celda vinculada 2" xfId="188"/>
    <cellStyle name="Celda vinculada 2 2" xfId="189"/>
    <cellStyle name="Celda vinculada 3" xfId="190"/>
    <cellStyle name="Celda vinculada 4" xfId="191"/>
    <cellStyle name="Celda vinculada 5" xfId="192"/>
    <cellStyle name="Celda vinculada 6" xfId="193"/>
    <cellStyle name="Comma" xfId="555"/>
    <cellStyle name="Comma0" xfId="194"/>
    <cellStyle name="Currency" xfId="556"/>
    <cellStyle name="Currency0" xfId="195"/>
    <cellStyle name="Date" xfId="196"/>
    <cellStyle name="Date 2" xfId="557"/>
    <cellStyle name="Encabezado 4 1" xfId="197"/>
    <cellStyle name="Encabezado 4 2" xfId="198"/>
    <cellStyle name="Encabezado 4 2 2" xfId="199"/>
    <cellStyle name="Encabezado 4 3" xfId="200"/>
    <cellStyle name="Encabezado 4 4" xfId="201"/>
    <cellStyle name="Encabezado 4 5" xfId="202"/>
    <cellStyle name="Encabezado 4 6" xfId="203"/>
    <cellStyle name="Énfasis1 1" xfId="204"/>
    <cellStyle name="Énfasis1 2" xfId="205"/>
    <cellStyle name="Énfasis1 2 2" xfId="206"/>
    <cellStyle name="Énfasis1 3" xfId="207"/>
    <cellStyle name="Énfasis1 4" xfId="208"/>
    <cellStyle name="Énfasis1 5" xfId="209"/>
    <cellStyle name="Énfasis1 6" xfId="210"/>
    <cellStyle name="Énfasis2 1" xfId="211"/>
    <cellStyle name="Énfasis2 2" xfId="212"/>
    <cellStyle name="Énfasis2 2 2" xfId="213"/>
    <cellStyle name="Énfasis2 3" xfId="214"/>
    <cellStyle name="Énfasis2 4" xfId="215"/>
    <cellStyle name="Énfasis2 5" xfId="216"/>
    <cellStyle name="Énfasis2 6" xfId="217"/>
    <cellStyle name="Énfasis3 1" xfId="218"/>
    <cellStyle name="Énfasis3 2" xfId="219"/>
    <cellStyle name="Énfasis3 2 2" xfId="220"/>
    <cellStyle name="Énfasis3 3" xfId="221"/>
    <cellStyle name="Énfasis3 4" xfId="222"/>
    <cellStyle name="Énfasis3 5" xfId="223"/>
    <cellStyle name="Énfasis3 6" xfId="224"/>
    <cellStyle name="Énfasis4 1" xfId="225"/>
    <cellStyle name="Énfasis4 2" xfId="226"/>
    <cellStyle name="Énfasis4 2 2" xfId="227"/>
    <cellStyle name="Énfasis4 3" xfId="228"/>
    <cellStyle name="Énfasis4 4" xfId="229"/>
    <cellStyle name="Énfasis4 5" xfId="230"/>
    <cellStyle name="Énfasis4 6" xfId="231"/>
    <cellStyle name="Énfasis5 1" xfId="232"/>
    <cellStyle name="Énfasis5 2" xfId="233"/>
    <cellStyle name="Énfasis5 2 2" xfId="234"/>
    <cellStyle name="Énfasis5 3" xfId="235"/>
    <cellStyle name="Énfasis5 4" xfId="236"/>
    <cellStyle name="Énfasis5 5" xfId="237"/>
    <cellStyle name="Énfasis5 6" xfId="238"/>
    <cellStyle name="Énfasis6 1" xfId="239"/>
    <cellStyle name="Énfasis6 2" xfId="240"/>
    <cellStyle name="Énfasis6 2 2" xfId="241"/>
    <cellStyle name="Énfasis6 3" xfId="242"/>
    <cellStyle name="Énfasis6 4" xfId="243"/>
    <cellStyle name="Énfasis6 5" xfId="244"/>
    <cellStyle name="Énfasis6 6" xfId="245"/>
    <cellStyle name="Entrada 1" xfId="246"/>
    <cellStyle name="Entrada 1 2" xfId="662"/>
    <cellStyle name="Entrada 2" xfId="247"/>
    <cellStyle name="Entrada 2 2" xfId="248"/>
    <cellStyle name="Entrada 2 2 2" xfId="664"/>
    <cellStyle name="Entrada 2 3" xfId="663"/>
    <cellStyle name="Entrada 3" xfId="249"/>
    <cellStyle name="Entrada 3 2" xfId="665"/>
    <cellStyle name="Entrada 4" xfId="250"/>
    <cellStyle name="Entrada 4 2" xfId="666"/>
    <cellStyle name="Entrada 5" xfId="251"/>
    <cellStyle name="Entrada 5 2" xfId="667"/>
    <cellStyle name="Entrada 6" xfId="252"/>
    <cellStyle name="Entrada 6 2" xfId="668"/>
    <cellStyle name="Estilo 1" xfId="253"/>
    <cellStyle name="Estilo 1 2" xfId="482"/>
    <cellStyle name="Euro" xfId="254"/>
    <cellStyle name="Euro 1" xfId="255"/>
    <cellStyle name="Euro 1 2" xfId="484"/>
    <cellStyle name="Euro 10" xfId="256"/>
    <cellStyle name="Euro 11" xfId="257"/>
    <cellStyle name="Euro 12" xfId="258"/>
    <cellStyle name="Euro 13" xfId="259"/>
    <cellStyle name="Euro 13 2" xfId="485"/>
    <cellStyle name="Euro 14" xfId="483"/>
    <cellStyle name="Euro 2" xfId="260"/>
    <cellStyle name="Euro 2 2" xfId="261"/>
    <cellStyle name="Euro 2 2 2" xfId="487"/>
    <cellStyle name="Euro 2 3" xfId="486"/>
    <cellStyle name="Euro 2 4" xfId="558"/>
    <cellStyle name="Euro 2_Especificaciones hidraulicas agosto 2008" xfId="262"/>
    <cellStyle name="Euro 3" xfId="263"/>
    <cellStyle name="Euro 3 2" xfId="488"/>
    <cellStyle name="Euro 4" xfId="264"/>
    <cellStyle name="Euro 5" xfId="265"/>
    <cellStyle name="Euro 6" xfId="266"/>
    <cellStyle name="Euro 7" xfId="267"/>
    <cellStyle name="Euro 8" xfId="268"/>
    <cellStyle name="Euro 9" xfId="269"/>
    <cellStyle name="Euro_Especificaciones hidraulicas agosto 2008" xfId="270"/>
    <cellStyle name="Excel Built-in 20% - Accent1" xfId="271"/>
    <cellStyle name="Excel Built-in 20% - Accent2" xfId="272"/>
    <cellStyle name="Excel Built-in 20% - Accent3" xfId="273"/>
    <cellStyle name="Excel Built-in 20% - Accent4" xfId="274"/>
    <cellStyle name="Excel Built-in 20% - Accent5" xfId="275"/>
    <cellStyle name="Excel Built-in 20% - Accent6" xfId="276"/>
    <cellStyle name="Excel Built-in 40% - Accent1" xfId="277"/>
    <cellStyle name="Excel Built-in 40% - Accent2" xfId="278"/>
    <cellStyle name="Excel Built-in 40% - Accent3" xfId="279"/>
    <cellStyle name="Excel Built-in 40% - Accent4" xfId="280"/>
    <cellStyle name="Excel Built-in 40% - Accent5" xfId="281"/>
    <cellStyle name="Excel Built-in 40% - Accent6" xfId="282"/>
    <cellStyle name="Excel Built-in 60% - Accent1" xfId="283"/>
    <cellStyle name="Excel Built-in 60% - Accent2" xfId="284"/>
    <cellStyle name="Excel Built-in 60% - Accent3" xfId="285"/>
    <cellStyle name="Excel Built-in 60% - Accent4" xfId="286"/>
    <cellStyle name="Excel Built-in 60% - Accent5" xfId="287"/>
    <cellStyle name="Excel Built-in 60% - Accent6" xfId="288"/>
    <cellStyle name="Excel Built-in Accent1" xfId="289"/>
    <cellStyle name="Excel Built-in Accent2" xfId="290"/>
    <cellStyle name="Excel Built-in Accent3" xfId="291"/>
    <cellStyle name="Excel Built-in Accent4" xfId="292"/>
    <cellStyle name="Excel Built-in Accent5" xfId="293"/>
    <cellStyle name="Excel Built-in Accent6" xfId="294"/>
    <cellStyle name="Excel Built-in Bad" xfId="295"/>
    <cellStyle name="Excel Built-in Calculation" xfId="296"/>
    <cellStyle name="Excel Built-in Calculation 2" xfId="669"/>
    <cellStyle name="Excel Built-in Check Cell" xfId="297"/>
    <cellStyle name="Excel Built-in Comma" xfId="298"/>
    <cellStyle name="Excel Built-in Comma 2" xfId="489"/>
    <cellStyle name="Excel Built-in Explanatory Text" xfId="299"/>
    <cellStyle name="Excel Built-in Good" xfId="300"/>
    <cellStyle name="Excel Built-in Heading 1" xfId="301"/>
    <cellStyle name="Excel Built-in Heading 2" xfId="302"/>
    <cellStyle name="Excel Built-in Heading 3" xfId="303"/>
    <cellStyle name="Excel Built-in Heading 4" xfId="304"/>
    <cellStyle name="Excel Built-in Input" xfId="305"/>
    <cellStyle name="Excel Built-in Input 2" xfId="670"/>
    <cellStyle name="Excel Built-in Linked Cell" xfId="306"/>
    <cellStyle name="Excel Built-in Neutral" xfId="307"/>
    <cellStyle name="Excel Built-in Normal" xfId="308"/>
    <cellStyle name="Excel Built-in Normal 2" xfId="490"/>
    <cellStyle name="Excel Built-in Note" xfId="309"/>
    <cellStyle name="Excel Built-in Note 2" xfId="491"/>
    <cellStyle name="Excel Built-in Note 2 2" xfId="679"/>
    <cellStyle name="Excel Built-in Note 3" xfId="671"/>
    <cellStyle name="Excel Built-in Output" xfId="310"/>
    <cellStyle name="Excel Built-in Percent" xfId="311"/>
    <cellStyle name="Excel Built-in Percent 2" xfId="492"/>
    <cellStyle name="Excel Built-in Title" xfId="312"/>
    <cellStyle name="Excel Built-in Total" xfId="313"/>
    <cellStyle name="Excel Built-in Warning Text" xfId="314"/>
    <cellStyle name="Excel_BuiltIn_Comma 1" xfId="315"/>
    <cellStyle name="Explanatory Text" xfId="316"/>
    <cellStyle name="F2" xfId="317"/>
    <cellStyle name="Fixed" xfId="318"/>
    <cellStyle name="Heading 1" xfId="319"/>
    <cellStyle name="Heading 2" xfId="320"/>
    <cellStyle name="Heading 3" xfId="321"/>
    <cellStyle name="Heading1" xfId="322"/>
    <cellStyle name="Heading1 2" xfId="559"/>
    <cellStyle name="Heading2" xfId="323"/>
    <cellStyle name="Heading2 2" xfId="560"/>
    <cellStyle name="Hipervínculo" xfId="1" builtinId="8" hidden="1"/>
    <cellStyle name="Hipervínculo" xfId="651" builtinId="8" hidden="1"/>
    <cellStyle name="Hipervínculo 2" xfId="648"/>
    <cellStyle name="Hipervínculo visitado" xfId="2" builtinId="9" hidden="1"/>
    <cellStyle name="Hipervínculo visitado" xfId="652" builtinId="9" hidden="1"/>
    <cellStyle name="Incorrecto 1" xfId="324"/>
    <cellStyle name="Incorrecto 2" xfId="325"/>
    <cellStyle name="Incorrecto 2 2" xfId="326"/>
    <cellStyle name="Incorrecto 3" xfId="327"/>
    <cellStyle name="Incorrecto 4" xfId="328"/>
    <cellStyle name="Incorrecto 5" xfId="329"/>
    <cellStyle name="Incorrecto 6" xfId="330"/>
    <cellStyle name="Millares [0] 2" xfId="561"/>
    <cellStyle name="Millares [0] 2 2" xfId="331"/>
    <cellStyle name="Millares [0] 4" xfId="562"/>
    <cellStyle name="Millares 10" xfId="5"/>
    <cellStyle name="Millares 10 2" xfId="563"/>
    <cellStyle name="Millares 11" xfId="564"/>
    <cellStyle name="Millares 12" xfId="565"/>
    <cellStyle name="Millares 13" xfId="566"/>
    <cellStyle name="Millares 14" xfId="567"/>
    <cellStyle name="Millares 15" xfId="568"/>
    <cellStyle name="Millares 16" xfId="569"/>
    <cellStyle name="Millares 17" xfId="570"/>
    <cellStyle name="Millares 18" xfId="571"/>
    <cellStyle name="Millares 19" xfId="572"/>
    <cellStyle name="Millares 2" xfId="469"/>
    <cellStyle name="Millares 2 1" xfId="332"/>
    <cellStyle name="Millares 2 1 2" xfId="493"/>
    <cellStyle name="Millares 2 10" xfId="647"/>
    <cellStyle name="Millares 2 2" xfId="333"/>
    <cellStyle name="Millares 2 2 2" xfId="334"/>
    <cellStyle name="Millares 2 2 2 2" xfId="494"/>
    <cellStyle name="Millares 2 2 2 2 2" xfId="577"/>
    <cellStyle name="Millares 2 2 2 2 2 2" xfId="578"/>
    <cellStyle name="Millares 2 2 2 2 2 3" xfId="579"/>
    <cellStyle name="Millares 2 2 2 2 3" xfId="580"/>
    <cellStyle name="Millares 2 2 2 2 4" xfId="581"/>
    <cellStyle name="Millares 2 2 2 2 5" xfId="576"/>
    <cellStyle name="Millares 2 2 2 3" xfId="582"/>
    <cellStyle name="Millares 2 2 2 4" xfId="583"/>
    <cellStyle name="Millares 2 2 2 4 2" xfId="584"/>
    <cellStyle name="Millares 2 2 2 4 3" xfId="585"/>
    <cellStyle name="Millares 2 2 2 5" xfId="586"/>
    <cellStyle name="Millares 2 2 2 6" xfId="575"/>
    <cellStyle name="Millares 2 2 3" xfId="587"/>
    <cellStyle name="Millares 2 2 4" xfId="588"/>
    <cellStyle name="Millares 2 2 4 2" xfId="589"/>
    <cellStyle name="Millares 2 2 4 3" xfId="590"/>
    <cellStyle name="Millares 2 2 5" xfId="591"/>
    <cellStyle name="Millares 2 2 6" xfId="574"/>
    <cellStyle name="Millares 2 3" xfId="335"/>
    <cellStyle name="Millares 2 3 2" xfId="495"/>
    <cellStyle name="Millares 2 3 3" xfId="592"/>
    <cellStyle name="Millares 2 4" xfId="336"/>
    <cellStyle name="Millares 2 4 2" xfId="496"/>
    <cellStyle name="Millares 2 4 2 2" xfId="594"/>
    <cellStyle name="Millares 2 4 3" xfId="593"/>
    <cellStyle name="Millares 2 5" xfId="337"/>
    <cellStyle name="Millares 2 5 2" xfId="497"/>
    <cellStyle name="Millares 2 5 2 2" xfId="596"/>
    <cellStyle name="Millares 2 5 3" xfId="595"/>
    <cellStyle name="Millares 2 6" xfId="338"/>
    <cellStyle name="Millares 2 6 2" xfId="498"/>
    <cellStyle name="Millares 2 6 3" xfId="597"/>
    <cellStyle name="Millares 2 7" xfId="339"/>
    <cellStyle name="Millares 2 7 2" xfId="499"/>
    <cellStyle name="Millares 2 8" xfId="340"/>
    <cellStyle name="Millares 2 8 2" xfId="500"/>
    <cellStyle name="Millares 2 9" xfId="573"/>
    <cellStyle name="Millares 20" xfId="598"/>
    <cellStyle name="Millares 21" xfId="599"/>
    <cellStyle name="Millares 22" xfId="600"/>
    <cellStyle name="Millares 23" xfId="601"/>
    <cellStyle name="Millares 24" xfId="602"/>
    <cellStyle name="Millares 25" xfId="603"/>
    <cellStyle name="Millares 26" xfId="604"/>
    <cellStyle name="Millares 27" xfId="605"/>
    <cellStyle name="Millares 28" xfId="606"/>
    <cellStyle name="Millares 29" xfId="607"/>
    <cellStyle name="Millares 3" xfId="341"/>
    <cellStyle name="Millares 3 1" xfId="342"/>
    <cellStyle name="Millares 3 1 2" xfId="501"/>
    <cellStyle name="Millares 3 2" xfId="343"/>
    <cellStyle name="Millares 3 2 2" xfId="502"/>
    <cellStyle name="Millares 3 2 3" xfId="608"/>
    <cellStyle name="Millares 3 3" xfId="344"/>
    <cellStyle name="Millares 3 3 2" xfId="503"/>
    <cellStyle name="Millares 3 3 3" xfId="609"/>
    <cellStyle name="Millares 3 4" xfId="345"/>
    <cellStyle name="Millares 3 4 2" xfId="504"/>
    <cellStyle name="Millares 3 5" xfId="346"/>
    <cellStyle name="Millares 3 5 2" xfId="505"/>
    <cellStyle name="Millares 3 6" xfId="347"/>
    <cellStyle name="Millares 3 6 2" xfId="506"/>
    <cellStyle name="Millares 3 7" xfId="348"/>
    <cellStyle name="Millares 3 7 2" xfId="507"/>
    <cellStyle name="Millares 3_GP - honorarios" xfId="349"/>
    <cellStyle name="Millares 30" xfId="610"/>
    <cellStyle name="Millares 31" xfId="611"/>
    <cellStyle name="Millares 32" xfId="468"/>
    <cellStyle name="Millares 33" xfId="644"/>
    <cellStyle name="Millares 34" xfId="643"/>
    <cellStyle name="Millares 35" xfId="645"/>
    <cellStyle name="Millares 4" xfId="350"/>
    <cellStyle name="Millares 4 2" xfId="351"/>
    <cellStyle name="Millares 4 2 2" xfId="509"/>
    <cellStyle name="Millares 4 2 3" xfId="613"/>
    <cellStyle name="Millares 4 3" xfId="508"/>
    <cellStyle name="Millares 4 4" xfId="612"/>
    <cellStyle name="Millares 5" xfId="352"/>
    <cellStyle name="Millares 5 2" xfId="353"/>
    <cellStyle name="Millares 5 2 2" xfId="354"/>
    <cellStyle name="Millares 5 2 2 2" xfId="512"/>
    <cellStyle name="Millares 5 2 3" xfId="511"/>
    <cellStyle name="Millares 5 2 4" xfId="614"/>
    <cellStyle name="Millares 5 3" xfId="355"/>
    <cellStyle name="Millares 5 3 2" xfId="513"/>
    <cellStyle name="Millares 5 3 3" xfId="615"/>
    <cellStyle name="Millares 5 4" xfId="356"/>
    <cellStyle name="Millares 5 4 2" xfId="357"/>
    <cellStyle name="Millares 5 4 2 2" xfId="515"/>
    <cellStyle name="Millares 5 4 3" xfId="514"/>
    <cellStyle name="Millares 5 5" xfId="358"/>
    <cellStyle name="Millares 5 5 2" xfId="516"/>
    <cellStyle name="Millares 5 6" xfId="510"/>
    <cellStyle name="Millares 5_GP-234 - Indirectos V06" xfId="359"/>
    <cellStyle name="Millares 6" xfId="360"/>
    <cellStyle name="Millares 6 2" xfId="517"/>
    <cellStyle name="Millares 6 3" xfId="616"/>
    <cellStyle name="Millares 7" xfId="361"/>
    <cellStyle name="Millares 7 2" xfId="362"/>
    <cellStyle name="Millares 7 2 2" xfId="519"/>
    <cellStyle name="Millares 7 3" xfId="518"/>
    <cellStyle name="Millares 7 4" xfId="617"/>
    <cellStyle name="Millares 8" xfId="363"/>
    <cellStyle name="Millares 8 2" xfId="520"/>
    <cellStyle name="Millares 8 3" xfId="618"/>
    <cellStyle name="Millares 9" xfId="364"/>
    <cellStyle name="Millares 9 2" xfId="521"/>
    <cellStyle name="Millares 9 3" xfId="619"/>
    <cellStyle name="Moneda [0]" xfId="650" builtinId="7"/>
    <cellStyle name="Moneda 10" xfId="476"/>
    <cellStyle name="Moneda 11" xfId="4"/>
    <cellStyle name="Moneda 11 2" xfId="471"/>
    <cellStyle name="Moneda 12" xfId="649"/>
    <cellStyle name="Moneda 2" xfId="365"/>
    <cellStyle name="Moneda 2 2" xfId="366"/>
    <cellStyle name="Moneda 2 2 2" xfId="523"/>
    <cellStyle name="Moneda 2 2 2 2" xfId="623"/>
    <cellStyle name="Moneda 2 2 2 3" xfId="622"/>
    <cellStyle name="Moneda 2 2 3" xfId="624"/>
    <cellStyle name="Moneda 2 2 4" xfId="621"/>
    <cellStyle name="Moneda 2 3" xfId="522"/>
    <cellStyle name="Moneda 2 3 2" xfId="625"/>
    <cellStyle name="Moneda 2 4" xfId="620"/>
    <cellStyle name="Moneda 2 5" xfId="646"/>
    <cellStyle name="Moneda 2_Especificaciones hidraulicas agosto 2008" xfId="367"/>
    <cellStyle name="Moneda 3" xfId="368"/>
    <cellStyle name="Moneda 3 2" xfId="369"/>
    <cellStyle name="Moneda 3 2 2" xfId="525"/>
    <cellStyle name="Moneda 3 3" xfId="524"/>
    <cellStyle name="Moneda 3 4" xfId="626"/>
    <cellStyle name="Moneda 3_GP-245 - EURO V23 - copia" xfId="370"/>
    <cellStyle name="Moneda 4" xfId="371"/>
    <cellStyle name="Moneda 4 2" xfId="526"/>
    <cellStyle name="Moneda 4 2 2" xfId="628"/>
    <cellStyle name="Moneda 4 3" xfId="627"/>
    <cellStyle name="Moneda 5" xfId="372"/>
    <cellStyle name="Moneda 5 2" xfId="527"/>
    <cellStyle name="Moneda 5 3" xfId="629"/>
    <cellStyle name="Moneda 6" xfId="472"/>
    <cellStyle name="Moneda 6 2" xfId="630"/>
    <cellStyle name="Moneda 7" xfId="473"/>
    <cellStyle name="Moneda 8" xfId="474"/>
    <cellStyle name="Moneda 9" xfId="475"/>
    <cellStyle name="Neutral 1" xfId="373"/>
    <cellStyle name="Neutral 2" xfId="374"/>
    <cellStyle name="Neutral 2 2" xfId="375"/>
    <cellStyle name="Neutral 3" xfId="376"/>
    <cellStyle name="Neutral 4" xfId="377"/>
    <cellStyle name="Neutral 5" xfId="378"/>
    <cellStyle name="Neutral 6" xfId="379"/>
    <cellStyle name="Normal" xfId="0" builtinId="0"/>
    <cellStyle name="Normal 10" xfId="480"/>
    <cellStyle name="Normal 10 2" xfId="554"/>
    <cellStyle name="Normal 11" xfId="481"/>
    <cellStyle name="Normal 2" xfId="3"/>
    <cellStyle name="Normal 2 2" xfId="380"/>
    <cellStyle name="Normal 2 2 2" xfId="632"/>
    <cellStyle name="Normal 2 2 3" xfId="631"/>
    <cellStyle name="Normal 2 3" xfId="381"/>
    <cellStyle name="Normal 2 3 2" xfId="382"/>
    <cellStyle name="Normal 2 3 2 2" xfId="529"/>
    <cellStyle name="Normal 2 3 3" xfId="528"/>
    <cellStyle name="Normal 3" xfId="6"/>
    <cellStyle name="Normal 3 2" xfId="383"/>
    <cellStyle name="Normal 3 2 2" xfId="384"/>
    <cellStyle name="Normal 3 2 2 2" xfId="532"/>
    <cellStyle name="Normal 3 2 3" xfId="531"/>
    <cellStyle name="Normal 3 2 4" xfId="634"/>
    <cellStyle name="Normal 3 3" xfId="385"/>
    <cellStyle name="Normal 3 3 2" xfId="533"/>
    <cellStyle name="Normal 3 3 3" xfId="635"/>
    <cellStyle name="Normal 3 4" xfId="530"/>
    <cellStyle name="Normal 3 5" xfId="633"/>
    <cellStyle name="Normal 3_GP-251 - Presupuesto Estrada V12" xfId="386"/>
    <cellStyle name="Normal 4" xfId="387"/>
    <cellStyle name="Normal 4 2" xfId="470"/>
    <cellStyle name="Normal 4 3" xfId="636"/>
    <cellStyle name="Normal 5" xfId="388"/>
    <cellStyle name="Normal 5 2" xfId="637"/>
    <cellStyle name="Normal 6" xfId="389"/>
    <cellStyle name="Normal 6 2" xfId="639"/>
    <cellStyle name="Normal 6 3" xfId="638"/>
    <cellStyle name="Normal 7" xfId="477"/>
    <cellStyle name="Normal 7 2" xfId="551"/>
    <cellStyle name="Normal 8" xfId="478"/>
    <cellStyle name="Normal 8 2" xfId="552"/>
    <cellStyle name="Normal 9" xfId="479"/>
    <cellStyle name="Normal 9 2" xfId="553"/>
    <cellStyle name="Notas 1" xfId="390"/>
    <cellStyle name="Notas 1 2" xfId="534"/>
    <cellStyle name="Notas 1 2 2" xfId="680"/>
    <cellStyle name="Notas 1 3" xfId="672"/>
    <cellStyle name="Notas 2" xfId="391"/>
    <cellStyle name="Notas 2 2" xfId="392"/>
    <cellStyle name="Notas 2 2 2" xfId="536"/>
    <cellStyle name="Notas 2 2 2 2" xfId="682"/>
    <cellStyle name="Notas 2 2 3" xfId="674"/>
    <cellStyle name="Notas 2 3" xfId="535"/>
    <cellStyle name="Notas 2 3 2" xfId="681"/>
    <cellStyle name="Notas 2 4" xfId="673"/>
    <cellStyle name="Notas 3" xfId="393"/>
    <cellStyle name="Notas 3 2" xfId="537"/>
    <cellStyle name="Notas 3 2 2" xfId="683"/>
    <cellStyle name="Notas 3 3" xfId="675"/>
    <cellStyle name="Notas 4" xfId="394"/>
    <cellStyle name="Notas 4 2" xfId="538"/>
    <cellStyle name="Notas 4 2 2" xfId="684"/>
    <cellStyle name="Notas 4 3" xfId="676"/>
    <cellStyle name="Notas 5" xfId="395"/>
    <cellStyle name="Notas 5 2" xfId="539"/>
    <cellStyle name="Notas 5 2 2" xfId="685"/>
    <cellStyle name="Notas 5 3" xfId="677"/>
    <cellStyle name="Notas 6" xfId="396"/>
    <cellStyle name="Notas 6 2" xfId="540"/>
    <cellStyle name="Notas 6 2 2" xfId="686"/>
    <cellStyle name="Notas 6 3" xfId="678"/>
    <cellStyle name="Output" xfId="397"/>
    <cellStyle name="Percent" xfId="640"/>
    <cellStyle name="Pesos" xfId="641"/>
    <cellStyle name="Porcentual 2" xfId="398"/>
    <cellStyle name="Porcentual 2 2" xfId="399"/>
    <cellStyle name="Porcentual 2 2 2" xfId="400"/>
    <cellStyle name="Porcentual 2 2 3" xfId="642"/>
    <cellStyle name="Porcentual 2 3" xfId="541"/>
    <cellStyle name="Porcentual 3" xfId="401"/>
    <cellStyle name="Porcentual 3 2" xfId="402"/>
    <cellStyle name="Porcentual 3 2 2" xfId="543"/>
    <cellStyle name="Porcentual 3 3" xfId="403"/>
    <cellStyle name="Porcentual 3 3 2" xfId="544"/>
    <cellStyle name="Porcentual 3 4" xfId="542"/>
    <cellStyle name="Porcentual 4" xfId="404"/>
    <cellStyle name="Porcentual 4 2" xfId="405"/>
    <cellStyle name="Porcentual 4 2 2" xfId="546"/>
    <cellStyle name="Porcentual 4 3" xfId="545"/>
    <cellStyle name="Porcentual 5" xfId="406"/>
    <cellStyle name="Porcentual 5 2" xfId="547"/>
    <cellStyle name="Porcentual 6" xfId="407"/>
    <cellStyle name="Porcentual 6 2" xfId="548"/>
    <cellStyle name="Porcentual 7" xfId="408"/>
    <cellStyle name="Porcentual 7 2" xfId="549"/>
    <cellStyle name="RR" xfId="409"/>
    <cellStyle name="Salida 1" xfId="410"/>
    <cellStyle name="Salida 2" xfId="411"/>
    <cellStyle name="Salida 2 2" xfId="412"/>
    <cellStyle name="Salida 3" xfId="413"/>
    <cellStyle name="Salida 4" xfId="414"/>
    <cellStyle name="Salida 5" xfId="415"/>
    <cellStyle name="Salida 6" xfId="416"/>
    <cellStyle name="Texto de advertencia 1" xfId="417"/>
    <cellStyle name="Texto de advertencia 2" xfId="418"/>
    <cellStyle name="Texto de advertencia 2 2" xfId="419"/>
    <cellStyle name="Texto de advertencia 3" xfId="420"/>
    <cellStyle name="Texto de advertencia 4" xfId="421"/>
    <cellStyle name="Texto de advertencia 5" xfId="422"/>
    <cellStyle name="Texto de advertencia 6" xfId="423"/>
    <cellStyle name="Texto explicativo 1" xfId="424"/>
    <cellStyle name="Texto explicativo 2" xfId="425"/>
    <cellStyle name="Texto explicativo 2 2" xfId="426"/>
    <cellStyle name="Texto explicativo 3" xfId="427"/>
    <cellStyle name="Texto explicativo 4" xfId="428"/>
    <cellStyle name="Texto explicativo 5" xfId="429"/>
    <cellStyle name="Texto explicativo 6" xfId="430"/>
    <cellStyle name="Title" xfId="431"/>
    <cellStyle name="Título 1 1" xfId="432"/>
    <cellStyle name="Título 1 2" xfId="433"/>
    <cellStyle name="Título 1 2 2" xfId="434"/>
    <cellStyle name="Título 1 3" xfId="435"/>
    <cellStyle name="Título 1 4" xfId="436"/>
    <cellStyle name="Título 1 5" xfId="437"/>
    <cellStyle name="Título 1 6" xfId="438"/>
    <cellStyle name="Título 2 1" xfId="439"/>
    <cellStyle name="Título 2 2" xfId="440"/>
    <cellStyle name="Título 2 2 2" xfId="441"/>
    <cellStyle name="Título 2 3" xfId="442"/>
    <cellStyle name="Título 2 4" xfId="443"/>
    <cellStyle name="Título 2 5" xfId="444"/>
    <cellStyle name="Título 2 6" xfId="445"/>
    <cellStyle name="Título 3 1" xfId="446"/>
    <cellStyle name="Título 3 2" xfId="447"/>
    <cellStyle name="Título 3 2 2" xfId="448"/>
    <cellStyle name="Título 3 3" xfId="449"/>
    <cellStyle name="Título 3 4" xfId="450"/>
    <cellStyle name="Título 3 5" xfId="451"/>
    <cellStyle name="Título 3 6" xfId="452"/>
    <cellStyle name="Título 4" xfId="453"/>
    <cellStyle name="Título 4 2" xfId="454"/>
    <cellStyle name="Título 5" xfId="455"/>
    <cellStyle name="Título 6" xfId="456"/>
    <cellStyle name="Título 7" xfId="457"/>
    <cellStyle name="Título 8" xfId="458"/>
    <cellStyle name="Título 9" xfId="459"/>
    <cellStyle name="Total 1" xfId="460"/>
    <cellStyle name="Total 2" xfId="461"/>
    <cellStyle name="Total 2 2" xfId="462"/>
    <cellStyle name="Total 3" xfId="463"/>
    <cellStyle name="Total 4" xfId="464"/>
    <cellStyle name="Total 5" xfId="465"/>
    <cellStyle name="Total 6" xfId="466"/>
    <cellStyle name="Währung" xfId="467"/>
    <cellStyle name="Währung 2" xfId="550"/>
  </cellStyles>
  <dxfs count="0"/>
  <tableStyles count="0" defaultTableStyle="TableStyleMedium2" defaultPivotStyle="PivotStyleLight16"/>
  <colors>
    <mruColors>
      <color rgb="FFFFFF66"/>
      <color rgb="FF00CC00"/>
      <color rgb="FF0000FF"/>
      <color rgb="FFFF00FF"/>
      <color rgb="FFFFB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&#250;ngaro\c-gerencia\ESSA_ESP\Gua_HPaj\Calc_L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9\d\Documents%20and%20Settings\Juan%20Carlos%20Garc&#237;a\Mis%20documentos\PRESUPUESTOS\PRESUPUESTO%20PARA%20ROCH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OL/Mis%20documentos/LICIT.%20PRODECO/ANDRADE/LIQUID.%20FINAL%20CANOAS%20marzo%2029/Documents%20and%20Settings/Wilson%20Uribe/Configuraci&#243;n%20local/Archivos%20temporales%20de%20Internet/Content.IE5/UL8P8DYF/H.E.%20OBRA%20PAST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Andres\A&#241;o_2002\Licitaciones%202002\Bases%20y%20Prog\BASE%20035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G-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Constancita\HOJA%20DIARIA\HD%202003\Hoja%20Diaria%20Nuev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MERYVENT\ZZZ.MERCA.GQ\MERCADEO\POLITICA%20DE%20PRECIOS\PRECIOS%20MARZO%202003\precios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TORRES\Mis%20documentos\Documents%20and%20Settings\LUZ%20MARY\Configuraci&#243;n%20local\Temp\hgg\0bra%20552\PPTO%20ADMINISTRATIVO%2013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0%20COMERCIAL\01%20CLIENTE-PROY\01%20INVIAS\01%20EJECUCION\004%20TR%20NAR%20ANILLO\12%20EJECUCION%20653\01%20PRESUPUESTO\Javier_or_compa\zulma\Fin\Anexos\PRESUPUESTOS-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ON\DATOS\LICITAR\IDU\UNIT_4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SE%20RICARDO/Datos%20de%20programa/Microsoft/Excel/Documents%20and%20Settings/Jose%20Carlos/Mis%20documentos/Downloads/ALEX%20CORZO/PROYECTOS/2009/CHIRIGUANA/130002009/Documents%20and%20Settings/Juan%20Carlos%20Garc&#237;a/Mis%20documentos/PRESU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ICITAR\SONIA\CONTRATO\IDU-246-PARCHEO%20KENNE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nia\c_sonia\Documents%20and%20Settings\Usuario\Mis%20documentos\SOTA%20LTDA\SINCELEJO\INVIAS\VIAS%20SUCRE\ACTAS\Mis%20documentos\INF.BIMENSUAL\INFORME%20BIMENSUAL%20JUL-AGO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Users/Ad/Documents/My%20Completed%20Downloads/DA_PROCESO_09-1-40364_124002002_108618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992774a\PRECIOS\DOCUME~1\e0939709\CONFIG~1\Temp\precios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G&amp;G"/>
      <sheetName val="PRESUPUESTOS-REV1"/>
      <sheetName val="PROY_ORIGINAL"/>
      <sheetName val="Datos"/>
      <sheetName val="PU (2)"/>
      <sheetName val="PESOS"/>
      <sheetName val="COSTOS UNITARIOS"/>
      <sheetName val="CA-2909"/>
      <sheetName val="TRAYECTO 1"/>
      <sheetName val="CABG"/>
      <sheetName val="ACTIVIDADES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_Gene"/>
      <sheetName val="Par_Dise"/>
      <sheetName val="Inf_Topo"/>
      <sheetName val="Cal_Plan"/>
      <sheetName val="Loc_Apoy"/>
      <sheetName val="Sel_Estr"/>
      <sheetName val="Van_Regu"/>
      <sheetName val="Cal_Gene"/>
      <sheetName val="Ten_Part"/>
      <sheetName val="Par_Part"/>
      <sheetName val="Esf_Viento"/>
      <sheetName val="Vano_Aso"/>
      <sheetName val="Van_Peso"/>
      <sheetName val="Carg_Ver"/>
      <sheetName val="Ten_Tend"/>
      <sheetName val="Cal_Post"/>
      <sheetName val="Esf_Tran"/>
      <sheetName val="Esf_Vert"/>
      <sheetName val="Ins_Temp"/>
      <sheetName val="Ins_Amor"/>
      <sheetName val="Res_Estr"/>
      <sheetName val="Cant_Obra"/>
      <sheetName val="Pla_Dibu"/>
      <sheetName val="Car_Cond"/>
      <sheetName val="Car_Post"/>
      <sheetName val="Car_Ace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 refreshError="1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  <row r="13">
          <cell r="A13" t="str">
            <v>Herramientas</v>
          </cell>
        </row>
        <row r="14">
          <cell r="A14" t="str">
            <v>Acero 37000</v>
          </cell>
        </row>
        <row r="15">
          <cell r="A15" t="str">
            <v>Acero 60000</v>
          </cell>
        </row>
        <row r="16">
          <cell r="A16" t="str">
            <v>Adaptador hembra 1/2</v>
          </cell>
        </row>
        <row r="17">
          <cell r="A17" t="str">
            <v>Adaptador macho 1/2</v>
          </cell>
        </row>
        <row r="18">
          <cell r="A18" t="str">
            <v>Adaptador macho 3/4</v>
          </cell>
        </row>
        <row r="19">
          <cell r="A19" t="str">
            <v>Adaptador macho 1"</v>
          </cell>
        </row>
        <row r="20">
          <cell r="A20" t="str">
            <v>Adaptador macho 1 1/4</v>
          </cell>
        </row>
        <row r="21">
          <cell r="A21" t="str">
            <v>Adaptador macho 1 1/2</v>
          </cell>
        </row>
        <row r="22">
          <cell r="A22" t="str">
            <v>Adaptador macho  2"</v>
          </cell>
        </row>
        <row r="23">
          <cell r="A23" t="str">
            <v>Adaptador macho 3"</v>
          </cell>
        </row>
        <row r="24">
          <cell r="A24" t="str">
            <v>Adaptador terminal 3"</v>
          </cell>
        </row>
        <row r="25">
          <cell r="A25" t="str">
            <v>Adaptador terminal 2"</v>
          </cell>
        </row>
        <row r="26">
          <cell r="A26" t="str">
            <v>Adaptador terminal 1 1/2"</v>
          </cell>
        </row>
        <row r="27">
          <cell r="A27" t="str">
            <v>Adaptador terminal 1 1/4"</v>
          </cell>
        </row>
        <row r="28">
          <cell r="A28" t="str">
            <v>Adaptador terminal 1"</v>
          </cell>
        </row>
        <row r="29">
          <cell r="A29" t="str">
            <v>Adaptador terminal 3/4"</v>
          </cell>
        </row>
        <row r="30">
          <cell r="A30" t="str">
            <v>Adaptador terminal 1/2"</v>
          </cell>
        </row>
        <row r="31">
          <cell r="A31" t="str">
            <v>Adaptador terminal EMT 1</v>
          </cell>
        </row>
        <row r="32">
          <cell r="A32" t="str">
            <v>Abrazaderas metálicas 4"</v>
          </cell>
        </row>
        <row r="33">
          <cell r="A33" t="str">
            <v>Abrazaderas metálicas 3"</v>
          </cell>
        </row>
        <row r="34">
          <cell r="A34" t="str">
            <v>Abrazaderas metálicas 2"</v>
          </cell>
        </row>
        <row r="35">
          <cell r="A35" t="str">
            <v>Abrazaderas metálicas 1"</v>
          </cell>
        </row>
        <row r="36">
          <cell r="A36" t="str">
            <v>Abrazaderas metálicas 3/4"</v>
          </cell>
        </row>
        <row r="37">
          <cell r="A37" t="str">
            <v>Agua</v>
          </cell>
        </row>
        <row r="38">
          <cell r="A38" t="str">
            <v xml:space="preserve">Aislador de rosca para empalme </v>
          </cell>
        </row>
        <row r="39">
          <cell r="A39" t="str">
            <v>Alambre negro</v>
          </cell>
        </row>
        <row r="40">
          <cell r="A40" t="str">
            <v>Alambre No 10</v>
          </cell>
        </row>
        <row r="41">
          <cell r="A41" t="str">
            <v>Alambre No 12</v>
          </cell>
        </row>
        <row r="42">
          <cell r="A42" t="str">
            <v>Alambre No 14</v>
          </cell>
        </row>
        <row r="43">
          <cell r="A43" t="str">
            <v>Alambre No 8</v>
          </cell>
        </row>
        <row r="44">
          <cell r="A44" t="str">
            <v>Alambre para teléfono</v>
          </cell>
        </row>
        <row r="45">
          <cell r="A45" t="str">
            <v>Alambre pua</v>
          </cell>
        </row>
        <row r="46">
          <cell r="A46" t="str">
            <v>Amarres</v>
          </cell>
        </row>
        <row r="47">
          <cell r="A47" t="str">
            <v>Amarres plasticas (zuncho)</v>
          </cell>
        </row>
        <row r="48">
          <cell r="A48" t="str">
            <v>Anclaje con resina epoxica</v>
          </cell>
        </row>
        <row r="49">
          <cell r="A49" t="str">
            <v>Andamios</v>
          </cell>
        </row>
        <row r="50">
          <cell r="A50" t="str">
            <v>Anticorrosivo</v>
          </cell>
        </row>
        <row r="51">
          <cell r="A51" t="str">
            <v>Arena</v>
          </cell>
        </row>
        <row r="52">
          <cell r="A52" t="str">
            <v>automatico enchufable 1 x 20 amp.</v>
          </cell>
        </row>
        <row r="53">
          <cell r="A53" t="str">
            <v>automatico enchufable 1 x 40 amp.</v>
          </cell>
        </row>
        <row r="54">
          <cell r="A54" t="str">
            <v>automatico enchufable 2 x 40 amp.</v>
          </cell>
        </row>
        <row r="55">
          <cell r="A55" t="str">
            <v>automatico enchufable 3 x 40 amp.</v>
          </cell>
        </row>
        <row r="56">
          <cell r="A56" t="str">
            <v>Balastro</v>
          </cell>
        </row>
        <row r="57">
          <cell r="A57" t="str">
            <v>Baldosa de granito 30 x 30</v>
          </cell>
        </row>
        <row r="58">
          <cell r="A58" t="str">
            <v>Baño movil</v>
          </cell>
        </row>
        <row r="59">
          <cell r="A59" t="str">
            <v>Bisagra cobrizada 3"</v>
          </cell>
        </row>
        <row r="60">
          <cell r="A60" t="str">
            <v xml:space="preserve">Bisagras </v>
          </cell>
        </row>
        <row r="61">
          <cell r="A61" t="str">
            <v>Bloque de cemento 10x20x40</v>
          </cell>
        </row>
        <row r="62">
          <cell r="A62" t="str">
            <v>Bloque de gres hueco 9 x 20 x 40 ( No 4)</v>
          </cell>
        </row>
        <row r="63">
          <cell r="A63" t="str">
            <v>Bloque en concreto 0,15x0,20x0,40</v>
          </cell>
        </row>
        <row r="64">
          <cell r="A64" t="str">
            <v xml:space="preserve">Bloque de gres hueco 15 x 20 x 40 </v>
          </cell>
        </row>
        <row r="65">
          <cell r="A65" t="str">
            <v xml:space="preserve">Bloque de gres hueco 20 x 20 x 40 </v>
          </cell>
        </row>
        <row r="66">
          <cell r="A66" t="str">
            <v xml:space="preserve">Bloque de gres hueco 20 x 25 x 40 </v>
          </cell>
        </row>
        <row r="67">
          <cell r="A67" t="str">
            <v>Bombeo de concreto</v>
          </cell>
        </row>
        <row r="68">
          <cell r="A68" t="str">
            <v>Bombillo 100 W</v>
          </cell>
        </row>
        <row r="69">
          <cell r="A69" t="str">
            <v>Breaker 1x20</v>
          </cell>
        </row>
        <row r="70">
          <cell r="A70" t="str">
            <v>Brocha</v>
          </cell>
        </row>
        <row r="71">
          <cell r="A71" t="str">
            <v>Buje 1 a  3/4</v>
          </cell>
        </row>
        <row r="72">
          <cell r="A72" t="str">
            <v>Buje 3/4 x 1/2</v>
          </cell>
        </row>
        <row r="73">
          <cell r="A73" t="str">
            <v>Buje 4 x 2</v>
          </cell>
        </row>
        <row r="74">
          <cell r="A74" t="str">
            <v>Bulldozer</v>
          </cell>
        </row>
        <row r="75">
          <cell r="A75" t="str">
            <v>Caballetes</v>
          </cell>
        </row>
        <row r="76">
          <cell r="A76" t="str">
            <v>Cable aislado No 2</v>
          </cell>
        </row>
        <row r="77">
          <cell r="A77" t="str">
            <v>Cable aislado No 4</v>
          </cell>
        </row>
        <row r="78">
          <cell r="A78" t="str">
            <v>Cable aislado No 6</v>
          </cell>
        </row>
        <row r="79">
          <cell r="A79" t="str">
            <v>Cable aislado No 8</v>
          </cell>
        </row>
        <row r="80">
          <cell r="A80" t="str">
            <v xml:space="preserve">Cable coaxial </v>
          </cell>
        </row>
        <row r="81">
          <cell r="A81" t="str">
            <v>Caja  2 x 4</v>
          </cell>
        </row>
        <row r="82">
          <cell r="A82" t="str">
            <v>Caja doble</v>
          </cell>
        </row>
        <row r="83">
          <cell r="A83" t="str">
            <v>Caja tacos de 2 circuitos</v>
          </cell>
        </row>
        <row r="84">
          <cell r="A84" t="str">
            <v>Caja tacos de 3 circuitos</v>
          </cell>
        </row>
        <row r="85">
          <cell r="A85" t="str">
            <v>Caja tacos de 4 circuitos</v>
          </cell>
        </row>
        <row r="86">
          <cell r="A86" t="str">
            <v>Caja tacos de 6 circuitos</v>
          </cell>
        </row>
        <row r="87">
          <cell r="A87" t="str">
            <v>Caja cortacircuito duplex indust.</v>
          </cell>
        </row>
        <row r="88">
          <cell r="A88" t="str">
            <v>Gabinete Atlantic</v>
          </cell>
        </row>
        <row r="89">
          <cell r="A89" t="str">
            <v>Caja strip 30 x 30 x 15</v>
          </cell>
        </row>
        <row r="90">
          <cell r="A90" t="str">
            <v>caja en manposteria 30x30x30</v>
          </cell>
        </row>
        <row r="91">
          <cell r="A91" t="str">
            <v>Caja octagonal</v>
          </cell>
        </row>
        <row r="92">
          <cell r="A92" t="str">
            <v>Calados</v>
          </cell>
        </row>
        <row r="93">
          <cell r="A93" t="str">
            <v>Canastilla para lavaplatos 3"</v>
          </cell>
        </row>
        <row r="94">
          <cell r="A94" t="str">
            <v>Canastilla para lavaplatos 4"</v>
          </cell>
        </row>
        <row r="95">
          <cell r="A95" t="str">
            <v>Capacete 1</v>
          </cell>
        </row>
        <row r="96">
          <cell r="A96" t="str">
            <v>Cargador</v>
          </cell>
        </row>
        <row r="97">
          <cell r="A97" t="str">
            <v>Carretilla</v>
          </cell>
        </row>
        <row r="98">
          <cell r="A98" t="str">
            <v>Carrotanque</v>
          </cell>
        </row>
        <row r="99">
          <cell r="A99" t="str">
            <v>Cemento</v>
          </cell>
        </row>
        <row r="100">
          <cell r="A100" t="str">
            <v>Cemento blanco</v>
          </cell>
        </row>
        <row r="101">
          <cell r="A101" t="str">
            <v>Cerámica pared 20x20</v>
          </cell>
        </row>
        <row r="102">
          <cell r="A102" t="str">
            <v>Cerámica pared 20x25</v>
          </cell>
        </row>
        <row r="103">
          <cell r="A103" t="str">
            <v>Cerámica 33 x 33</v>
          </cell>
        </row>
        <row r="104">
          <cell r="A104" t="str">
            <v>Cercha metálica</v>
          </cell>
        </row>
        <row r="105">
          <cell r="A105" t="str">
            <v>Cerradura pomo</v>
          </cell>
        </row>
        <row r="106">
          <cell r="A106" t="str">
            <v>Cerradura vera</v>
          </cell>
        </row>
        <row r="107">
          <cell r="A107" t="str">
            <v>Cerradura sobreponer Yale</v>
          </cell>
        </row>
        <row r="108">
          <cell r="A108" t="str">
            <v>Chaza de madera</v>
          </cell>
        </row>
        <row r="109">
          <cell r="A109" t="str">
            <v>Chazo plastico</v>
          </cell>
        </row>
        <row r="110">
          <cell r="A110" t="str">
            <v>Cinta aislante</v>
          </cell>
        </row>
        <row r="111">
          <cell r="A111" t="str">
            <v>Cinta reflectiva</v>
          </cell>
        </row>
        <row r="112">
          <cell r="A112" t="str">
            <v>Closet en madera</v>
          </cell>
        </row>
        <row r="113">
          <cell r="A113" t="str">
            <v>Codo 1/2</v>
          </cell>
        </row>
        <row r="114">
          <cell r="A114" t="str">
            <v>Codo 11/4</v>
          </cell>
        </row>
        <row r="115">
          <cell r="A115" t="str">
            <v>Codo 11/2</v>
          </cell>
        </row>
        <row r="116">
          <cell r="A116" t="str">
            <v>Codo galvanizado 1/2</v>
          </cell>
        </row>
        <row r="117">
          <cell r="A117" t="str">
            <v>Codo galvanizado 3/4</v>
          </cell>
        </row>
        <row r="118">
          <cell r="A118" t="str">
            <v>Codo galvanizado 1"</v>
          </cell>
        </row>
        <row r="119">
          <cell r="A119" t="str">
            <v>Codo galvanizado 1 1/2"</v>
          </cell>
        </row>
        <row r="120">
          <cell r="A120" t="str">
            <v>Codo galvanizado 2"</v>
          </cell>
        </row>
        <row r="121">
          <cell r="A121" t="str">
            <v>Codo galvanizado 3"</v>
          </cell>
        </row>
        <row r="122">
          <cell r="A122" t="str">
            <v>Codo galvanizado 4"</v>
          </cell>
        </row>
        <row r="123">
          <cell r="A123" t="str">
            <v>Codo p.v.c.</v>
          </cell>
        </row>
        <row r="124">
          <cell r="A124" t="str">
            <v>Codo sanitario 2</v>
          </cell>
        </row>
        <row r="125">
          <cell r="A125" t="str">
            <v>Codo sanitario 3</v>
          </cell>
        </row>
        <row r="126">
          <cell r="A126" t="str">
            <v>Codo 2, 45 CxC sanitaria</v>
          </cell>
        </row>
        <row r="127">
          <cell r="A127" t="str">
            <v>Codo 2, 90 CxC sanitaria</v>
          </cell>
        </row>
        <row r="128">
          <cell r="A128" t="str">
            <v>Codo 4 x 45 sanitaria</v>
          </cell>
        </row>
        <row r="129">
          <cell r="A129" t="str">
            <v>Codo 4 x 90 sanitaria</v>
          </cell>
        </row>
        <row r="130">
          <cell r="A130" t="str">
            <v>Collar de derivación 3 x 1/2</v>
          </cell>
        </row>
        <row r="131">
          <cell r="A131" t="str">
            <v>Compresor neumatico con operador</v>
          </cell>
        </row>
        <row r="132">
          <cell r="A132" t="str">
            <v>Concreto 1500</v>
          </cell>
        </row>
        <row r="133">
          <cell r="A133" t="str">
            <v>Concreto 2000</v>
          </cell>
        </row>
        <row r="134">
          <cell r="A134" t="str">
            <v>Concreto 2500</v>
          </cell>
        </row>
        <row r="135">
          <cell r="A135" t="str">
            <v>Concreto 3000</v>
          </cell>
        </row>
        <row r="136">
          <cell r="A136" t="str">
            <v>Concreto 3000 impermeabilizado</v>
          </cell>
        </row>
        <row r="137">
          <cell r="A137" t="str">
            <v>Concreto 3500</v>
          </cell>
        </row>
        <row r="138">
          <cell r="A138" t="str">
            <v>Concreto 3500 impermeabilizado</v>
          </cell>
        </row>
        <row r="139">
          <cell r="A139" t="str">
            <v>Concreto premezclado 2000</v>
          </cell>
        </row>
        <row r="140">
          <cell r="A140" t="str">
            <v>Concreto premezclado 2500</v>
          </cell>
        </row>
        <row r="141">
          <cell r="A141" t="str">
            <v>Concreto premezclado 3000</v>
          </cell>
        </row>
        <row r="142">
          <cell r="A142" t="str">
            <v>Concreto premezclado 3500</v>
          </cell>
        </row>
        <row r="143">
          <cell r="A143" t="str">
            <v>Conjunto llave</v>
          </cell>
        </row>
        <row r="144">
          <cell r="A144" t="str">
            <v>Control 1/2</v>
          </cell>
        </row>
        <row r="145">
          <cell r="A145" t="str">
            <v>Coraza PVC de 1/2"</v>
          </cell>
        </row>
        <row r="146">
          <cell r="A146" t="str">
            <v>Correa PAG-C- 160X80X2X8480</v>
          </cell>
        </row>
        <row r="147">
          <cell r="A147" t="str">
            <v xml:space="preserve">Cortadora </v>
          </cell>
        </row>
        <row r="148">
          <cell r="A148" t="str">
            <v>Curva conduit c x e 1/2"</v>
          </cell>
        </row>
        <row r="149">
          <cell r="A149" t="str">
            <v>Curva conduit c x e 3/4"</v>
          </cell>
        </row>
        <row r="150">
          <cell r="A150" t="str">
            <v>Curva conduit c x e 1"</v>
          </cell>
        </row>
        <row r="151">
          <cell r="A151" t="str">
            <v>Curva conduit c x e 1 1/4"</v>
          </cell>
        </row>
        <row r="152">
          <cell r="A152" t="str">
            <v>Curva conduit c x e 1 1/2"</v>
          </cell>
        </row>
        <row r="153">
          <cell r="A153" t="str">
            <v>Curva conduit c x e 2"</v>
          </cell>
        </row>
        <row r="154">
          <cell r="A154" t="str">
            <v>Curva conduit c x e 3"</v>
          </cell>
        </row>
        <row r="155">
          <cell r="A155" t="str">
            <v>Curva 45 conduit c x e 1/2"</v>
          </cell>
        </row>
        <row r="156">
          <cell r="A156" t="str">
            <v>Curva 45 conduit c x e 3/4"</v>
          </cell>
        </row>
        <row r="157">
          <cell r="A157" t="str">
            <v>Curva 45  conduit c x e 1"</v>
          </cell>
        </row>
        <row r="158">
          <cell r="A158" t="str">
            <v>Curva 45  conduit c x e 1 1/4"</v>
          </cell>
        </row>
        <row r="159">
          <cell r="A159" t="str">
            <v>Curva 45 conduit c x e 1 1/2"</v>
          </cell>
        </row>
        <row r="160">
          <cell r="A160" t="str">
            <v>Curva 45 conduit c x e 2"</v>
          </cell>
        </row>
        <row r="161">
          <cell r="A161" t="str">
            <v>Curva 45 conduit c x e 3"</v>
          </cell>
        </row>
        <row r="162">
          <cell r="A162" t="str">
            <v>Dobladora</v>
          </cell>
        </row>
        <row r="163">
          <cell r="A163" t="str">
            <v>Ducha</v>
          </cell>
        </row>
        <row r="164">
          <cell r="A164" t="str">
            <v>Encauchetado 3 x 14</v>
          </cell>
        </row>
        <row r="165">
          <cell r="A165" t="str">
            <v>Enchape ceramico  italia 0,2x0,2</v>
          </cell>
        </row>
        <row r="166">
          <cell r="A166" t="str">
            <v>Equipo de soldadura</v>
          </cell>
        </row>
        <row r="167">
          <cell r="A167" t="str">
            <v>Escudo para cerradura</v>
          </cell>
        </row>
        <row r="168">
          <cell r="A168" t="str">
            <v>Espejo cristal incoloro 4 mm</v>
          </cell>
        </row>
        <row r="169">
          <cell r="A169" t="str">
            <v>Estaca</v>
          </cell>
        </row>
        <row r="170">
          <cell r="A170" t="str">
            <v xml:space="preserve">Estuplast cuñete </v>
          </cell>
        </row>
        <row r="171">
          <cell r="A171" t="str">
            <v>Fiberglass duracustic 5/8</v>
          </cell>
        </row>
        <row r="172">
          <cell r="A172" t="str">
            <v>Figuradora</v>
          </cell>
        </row>
        <row r="173">
          <cell r="A173" t="str">
            <v xml:space="preserve">Fluorescente 2 x 48 industrial con aletas </v>
          </cell>
        </row>
        <row r="174">
          <cell r="A174" t="str">
            <v>Formaleta columneta</v>
          </cell>
        </row>
        <row r="175">
          <cell r="A175" t="str">
            <v>Formaleta losa</v>
          </cell>
        </row>
        <row r="176">
          <cell r="A176" t="str">
            <v>Formaleta para columna</v>
          </cell>
        </row>
        <row r="177">
          <cell r="A177" t="str">
            <v>Formaleta para viga</v>
          </cell>
        </row>
        <row r="178">
          <cell r="A178" t="str">
            <v>Formaleta viga inferior</v>
          </cell>
        </row>
        <row r="179">
          <cell r="A179" t="str">
            <v>Formaleta viga superior</v>
          </cell>
        </row>
        <row r="180">
          <cell r="A180" t="str">
            <v>Gabinetes para cocina</v>
          </cell>
        </row>
        <row r="181">
          <cell r="A181" t="str">
            <v>Gancho placa</v>
          </cell>
        </row>
        <row r="182">
          <cell r="A182" t="str">
            <v>Ganchos</v>
          </cell>
        </row>
        <row r="183">
          <cell r="A183" t="str">
            <v>Gato</v>
          </cell>
        </row>
        <row r="184">
          <cell r="A184" t="str">
            <v>Graniplast</v>
          </cell>
        </row>
        <row r="185">
          <cell r="A185" t="str">
            <v>Granito No 2 al 5</v>
          </cell>
        </row>
        <row r="186">
          <cell r="A186" t="str">
            <v>Grapa</v>
          </cell>
        </row>
        <row r="187">
          <cell r="A187" t="str">
            <v>Grasa</v>
          </cell>
        </row>
        <row r="188">
          <cell r="A188" t="str">
            <v xml:space="preserve">grava </v>
          </cell>
        </row>
        <row r="189">
          <cell r="A189" t="str">
            <v>Gravilla</v>
          </cell>
        </row>
        <row r="190">
          <cell r="A190" t="str">
            <v>Grifería para lavamanos</v>
          </cell>
        </row>
        <row r="191">
          <cell r="A191" t="str">
            <v>Grifería para lavaplatos</v>
          </cell>
        </row>
        <row r="192">
          <cell r="A192" t="str">
            <v>Guardaescoba de granito 0,3x0,3</v>
          </cell>
        </row>
        <row r="193">
          <cell r="A193" t="str">
            <v>Hebilla bandit 3/8"</v>
          </cell>
        </row>
        <row r="194">
          <cell r="A194" t="str">
            <v>Hidrosellos 10</v>
          </cell>
        </row>
        <row r="195">
          <cell r="A195" t="str">
            <v>Hidrosellos 4</v>
          </cell>
        </row>
        <row r="196">
          <cell r="A196" t="str">
            <v>Hidrosellos 8</v>
          </cell>
        </row>
        <row r="197">
          <cell r="A197" t="str">
            <v>Hilo</v>
          </cell>
        </row>
        <row r="198">
          <cell r="A198" t="str">
            <v>Hoja de puerta lamina coll rolled.</v>
          </cell>
        </row>
        <row r="199">
          <cell r="A199" t="str">
            <v>Impermeabilizante</v>
          </cell>
        </row>
        <row r="200">
          <cell r="A200" t="str">
            <v>Incrustaciones</v>
          </cell>
        </row>
        <row r="201">
          <cell r="A201" t="str">
            <v>Interruptor sencillo</v>
          </cell>
        </row>
        <row r="202">
          <cell r="A202" t="str">
            <v>Interruptore doble</v>
          </cell>
        </row>
        <row r="203">
          <cell r="A203" t="str">
            <v xml:space="preserve">Interruptore triple </v>
          </cell>
        </row>
        <row r="204">
          <cell r="A204" t="str">
            <v>Jabonera</v>
          </cell>
        </row>
        <row r="205">
          <cell r="A205" t="str">
            <v xml:space="preserve">Ladrillo 8 x 17 x 24  </v>
          </cell>
        </row>
        <row r="206">
          <cell r="A206" t="str">
            <v>Ladrillo común</v>
          </cell>
        </row>
        <row r="207">
          <cell r="A207" t="str">
            <v>Lamina ondulada A.C</v>
          </cell>
        </row>
        <row r="208">
          <cell r="A208" t="str">
            <v xml:space="preserve">Lamina plana de A. C. </v>
          </cell>
        </row>
        <row r="209">
          <cell r="A209" t="str">
            <v>Lampara fluorecente 2 x 48</v>
          </cell>
        </row>
        <row r="210">
          <cell r="A210" t="str">
            <v>Lavadero prefabricado con pozeta</v>
          </cell>
        </row>
        <row r="211">
          <cell r="A211" t="str">
            <v xml:space="preserve">Lavamanos completo minusvalidos </v>
          </cell>
        </row>
        <row r="212">
          <cell r="A212" t="str">
            <v>Lavamanos sobreponer</v>
          </cell>
        </row>
        <row r="213">
          <cell r="A213" t="str">
            <v>Lavamanos trevi</v>
          </cell>
        </row>
        <row r="214">
          <cell r="A214" t="str">
            <v>Lavaplatos</v>
          </cell>
        </row>
        <row r="215">
          <cell r="A215" t="str">
            <v>Lavaplatos doble</v>
          </cell>
        </row>
        <row r="216">
          <cell r="A216" t="str">
            <v>Limpiador PVC de 1/4</v>
          </cell>
        </row>
        <row r="217">
          <cell r="A217" t="str">
            <v>Limpiador PVC de 1/8</v>
          </cell>
        </row>
        <row r="218">
          <cell r="A218" t="str">
            <v>Liston 2x1x15</v>
          </cell>
        </row>
        <row r="219">
          <cell r="A219" t="str">
            <v>Liston 2x2x3</v>
          </cell>
        </row>
        <row r="220">
          <cell r="A220" t="str">
            <v>Liston 2x4x4</v>
          </cell>
        </row>
        <row r="221">
          <cell r="A221" t="str">
            <v>Listón 2x5x4</v>
          </cell>
        </row>
        <row r="222">
          <cell r="A222" t="str">
            <v>Llave terminal</v>
          </cell>
        </row>
        <row r="223">
          <cell r="A223" t="str">
            <v>Malla electrosoldada D50</v>
          </cell>
        </row>
        <row r="224">
          <cell r="A224" t="str">
            <v>Malla electrosoldada D63</v>
          </cell>
        </row>
        <row r="225">
          <cell r="A225" t="str">
            <v>Malla vena 60 x 200</v>
          </cell>
        </row>
        <row r="226">
          <cell r="A226" t="str">
            <v>Manguera de 1/2</v>
          </cell>
        </row>
        <row r="227">
          <cell r="A227" t="str">
            <v>Manguera inodoro</v>
          </cell>
        </row>
        <row r="228">
          <cell r="A228" t="str">
            <v>Marco de puerta</v>
          </cell>
        </row>
        <row r="229">
          <cell r="A229" t="str">
            <v>Marmolina</v>
          </cell>
        </row>
        <row r="230">
          <cell r="A230" t="str">
            <v>Mezcladora</v>
          </cell>
        </row>
        <row r="231">
          <cell r="A231" t="str">
            <v>Mortero 1:2</v>
          </cell>
        </row>
        <row r="232">
          <cell r="A232" t="str">
            <v>Mortero 1:2 impermeabilizado</v>
          </cell>
        </row>
        <row r="233">
          <cell r="A233" t="str">
            <v>Mortero 1:3</v>
          </cell>
        </row>
        <row r="234">
          <cell r="A234" t="str">
            <v>Mortero 1:3 impermeabilizado</v>
          </cell>
        </row>
        <row r="235">
          <cell r="A235" t="str">
            <v>Mortero 1:4</v>
          </cell>
        </row>
        <row r="236">
          <cell r="A236" t="str">
            <v>Mortero 1:4 impermeabilizado</v>
          </cell>
        </row>
        <row r="237">
          <cell r="A237" t="str">
            <v>Mortero 1:5</v>
          </cell>
        </row>
        <row r="238">
          <cell r="A238" t="str">
            <v>Mortero 1:6</v>
          </cell>
        </row>
        <row r="239">
          <cell r="A239" t="str">
            <v>Motobomba</v>
          </cell>
        </row>
        <row r="240">
          <cell r="A240" t="str">
            <v>Motoniveladora</v>
          </cell>
        </row>
        <row r="241">
          <cell r="A241" t="str">
            <v xml:space="preserve">Orinal completo  </v>
          </cell>
        </row>
        <row r="242">
          <cell r="A242" t="str">
            <v xml:space="preserve">Papelera completa </v>
          </cell>
        </row>
        <row r="243">
          <cell r="A243" t="str">
            <v>Pegacor</v>
          </cell>
        </row>
        <row r="244">
          <cell r="A244" t="str">
            <v>Pegante plastico</v>
          </cell>
        </row>
        <row r="245">
          <cell r="A245" t="str">
            <v>Pegante PVC 1 galón</v>
          </cell>
        </row>
        <row r="246">
          <cell r="A246" t="str">
            <v>Perfil cuadrado en coll rolled cal 18.</v>
          </cell>
        </row>
        <row r="247">
          <cell r="A247" t="str">
            <v>Piedra</v>
          </cell>
        </row>
        <row r="248">
          <cell r="A248" t="str">
            <v>Pintura de aceite</v>
          </cell>
        </row>
        <row r="249">
          <cell r="A249" t="str">
            <v>Pintura wash primer</v>
          </cell>
        </row>
        <row r="250">
          <cell r="A250" t="str">
            <v>Pirlan aluminio</v>
          </cell>
        </row>
        <row r="251">
          <cell r="A251" t="str">
            <v>Plafond luz (casquilla)</v>
          </cell>
        </row>
        <row r="252">
          <cell r="A252" t="str">
            <v>Plancha Vibratoria</v>
          </cell>
        </row>
        <row r="253">
          <cell r="A253" t="str">
            <v>Portacandado negro No 4</v>
          </cell>
        </row>
        <row r="254">
          <cell r="A254" t="str">
            <v xml:space="preserve">Puerta en madera 1 x 2. Incluye marco </v>
          </cell>
        </row>
        <row r="255">
          <cell r="A255" t="str">
            <v xml:space="preserve">Puerta en madera 0,9 x 2. Incluye marco </v>
          </cell>
        </row>
        <row r="256">
          <cell r="A256" t="str">
            <v xml:space="preserve">Puerta en madera 0,8 x 2. Incluye marco </v>
          </cell>
        </row>
        <row r="257">
          <cell r="A257" t="str">
            <v xml:space="preserve">Puerta en madera 0,7 x 2. Incluye marco </v>
          </cell>
        </row>
        <row r="258">
          <cell r="A258" t="str">
            <v xml:space="preserve">Puertas metálicas 0.70x2.0 sin cerradura </v>
          </cell>
        </row>
        <row r="259">
          <cell r="A259" t="str">
            <v>Puertas metálicas 0.90x2.0 con cerradura</v>
          </cell>
        </row>
        <row r="260">
          <cell r="A260" t="str">
            <v xml:space="preserve">Puertas metálicas 0.90x2.0 sin cerradura </v>
          </cell>
        </row>
        <row r="261">
          <cell r="A261" t="str">
            <v>Pulidora</v>
          </cell>
        </row>
        <row r="262">
          <cell r="A262" t="str">
            <v xml:space="preserve">Puntal </v>
          </cell>
        </row>
        <row r="263">
          <cell r="A263" t="str">
            <v>Puntal de madera</v>
          </cell>
        </row>
        <row r="264">
          <cell r="A264" t="str">
            <v>Puntilla</v>
          </cell>
        </row>
        <row r="265">
          <cell r="A265" t="str">
            <v>Reflector de 8 sin vidrio</v>
          </cell>
        </row>
        <row r="266">
          <cell r="A266" t="str">
            <v xml:space="preserve">Reja metálica </v>
          </cell>
        </row>
        <row r="267">
          <cell r="A267" t="str">
            <v>Rejilla</v>
          </cell>
        </row>
        <row r="268">
          <cell r="A268" t="str">
            <v>Relleno seleccionado</v>
          </cell>
        </row>
        <row r="269">
          <cell r="A269" t="str">
            <v>Remate lateral para cubierta</v>
          </cell>
        </row>
        <row r="270">
          <cell r="A270" t="str">
            <v>Retroexcavadora</v>
          </cell>
        </row>
        <row r="271">
          <cell r="A271" t="str">
            <v>Rieles para pavimentos</v>
          </cell>
        </row>
        <row r="272">
          <cell r="A272" t="str">
            <v>Saco de cerramiento</v>
          </cell>
        </row>
        <row r="273">
          <cell r="A273" t="str">
            <v xml:space="preserve">Sanitario acuaser </v>
          </cell>
        </row>
        <row r="274">
          <cell r="A274" t="str">
            <v xml:space="preserve">Sanitario completo </v>
          </cell>
        </row>
        <row r="275">
          <cell r="A275" t="str">
            <v>Sanitario trevi</v>
          </cell>
        </row>
        <row r="276">
          <cell r="A276" t="str">
            <v>Sifón para lavadero completo</v>
          </cell>
        </row>
        <row r="277">
          <cell r="A277" t="str">
            <v>Sifón para lavamanos</v>
          </cell>
        </row>
        <row r="278">
          <cell r="A278" t="str">
            <v>Sifón para lavaplatos</v>
          </cell>
        </row>
        <row r="279">
          <cell r="A279" t="str">
            <v>Sifón 2</v>
          </cell>
        </row>
        <row r="280">
          <cell r="A280" t="str">
            <v>Sifón 3"</v>
          </cell>
        </row>
        <row r="281">
          <cell r="A281" t="str">
            <v>Silla yee 10 x 4</v>
          </cell>
        </row>
        <row r="282">
          <cell r="A282" t="str">
            <v>Silla yee 8 x 4</v>
          </cell>
        </row>
        <row r="283">
          <cell r="A283" t="str">
            <v>Soldadura</v>
          </cell>
        </row>
        <row r="284">
          <cell r="A284" t="str">
            <v>Soldadura electrica 004-3/23"</v>
          </cell>
        </row>
        <row r="285">
          <cell r="A285" t="str">
            <v>Soldadura PVC liquida 1/4"</v>
          </cell>
        </row>
        <row r="286">
          <cell r="A286" t="str">
            <v>Soldadura PVC liquida 1/8"</v>
          </cell>
        </row>
        <row r="287">
          <cell r="A287" t="str">
            <v>Tabla</v>
          </cell>
        </row>
        <row r="288">
          <cell r="A288" t="str">
            <v>Tablero trifasico 24 circuitos con puerta</v>
          </cell>
        </row>
        <row r="289">
          <cell r="A289" t="str">
            <v>Tablero trifasico 18 circuitos con puerta</v>
          </cell>
        </row>
        <row r="290">
          <cell r="A290" t="str">
            <v>Tablero trifasico 18 circuitos sin puerta</v>
          </cell>
        </row>
        <row r="291">
          <cell r="A291" t="str">
            <v>Tablero trifasico 12 circuitos con puerta</v>
          </cell>
        </row>
        <row r="292">
          <cell r="A292" t="str">
            <v>Tablero trifasico 12 circuitos sin puerta</v>
          </cell>
        </row>
        <row r="293">
          <cell r="A293" t="str">
            <v>Tablero bifasico 12 circuitos sin puerta</v>
          </cell>
        </row>
        <row r="294">
          <cell r="A294" t="str">
            <v>Tablero monófasico 12 circuitos sin puerta</v>
          </cell>
        </row>
        <row r="295">
          <cell r="A295" t="str">
            <v>Tablero trifasico 8 circuitos con puerta</v>
          </cell>
        </row>
        <row r="296">
          <cell r="A296" t="str">
            <v>Tablero monófasico 8 circuitos sin puerta</v>
          </cell>
        </row>
        <row r="297">
          <cell r="A297" t="str">
            <v>Tablero bifasico 8 circuitos sin puerta</v>
          </cell>
        </row>
        <row r="298">
          <cell r="A298" t="str">
            <v>Tablero trifasico 6 circuitos sin puerta</v>
          </cell>
        </row>
        <row r="299">
          <cell r="A299" t="str">
            <v>Tablero monófasico 6 circuitos sin puerta</v>
          </cell>
        </row>
        <row r="300">
          <cell r="A300" t="str">
            <v>Tablero monófasico 4 circuitos sin puerta</v>
          </cell>
        </row>
        <row r="301">
          <cell r="A301" t="str">
            <v>Tableta de gress</v>
          </cell>
        </row>
        <row r="302">
          <cell r="A302" t="str">
            <v>Tablón vitrificado 33x33</v>
          </cell>
        </row>
        <row r="303">
          <cell r="A303" t="str">
            <v>Taco de 20 amp</v>
          </cell>
        </row>
        <row r="304">
          <cell r="A304" t="str">
            <v>Taco metálico de 3 m</v>
          </cell>
        </row>
        <row r="305">
          <cell r="A305" t="str">
            <v>Tanque de 12 latas</v>
          </cell>
        </row>
        <row r="306">
          <cell r="A306" t="str">
            <v>Tanque elevado de 1000 lts</v>
          </cell>
        </row>
        <row r="307">
          <cell r="A307" t="str">
            <v xml:space="preserve">tapa caja 2 x 4 </v>
          </cell>
        </row>
        <row r="308">
          <cell r="A308" t="str">
            <v xml:space="preserve">tapa caja octagonal </v>
          </cell>
        </row>
        <row r="309">
          <cell r="A309" t="str">
            <v>Tapa para caja 30x30x0,05</v>
          </cell>
        </row>
        <row r="310">
          <cell r="A310" t="str">
            <v>tapon 3/4</v>
          </cell>
        </row>
        <row r="311">
          <cell r="A311" t="str">
            <v>Tapón macho galvanizado 1/2</v>
          </cell>
        </row>
        <row r="312">
          <cell r="A312" t="str">
            <v>Tapón p.v.c. 3</v>
          </cell>
        </row>
        <row r="313">
          <cell r="A313" t="str">
            <v>Tee 1</v>
          </cell>
        </row>
        <row r="314">
          <cell r="A314" t="str">
            <v>Tee 1 1/4</v>
          </cell>
        </row>
        <row r="315">
          <cell r="A315" t="str">
            <v>Tee 1 1/2</v>
          </cell>
        </row>
        <row r="316">
          <cell r="A316" t="str">
            <v>Tee 1/2</v>
          </cell>
        </row>
        <row r="317">
          <cell r="A317" t="str">
            <v>Tee 10 x 10 x 3 H.F.</v>
          </cell>
        </row>
        <row r="318">
          <cell r="A318" t="str">
            <v>Tee 2 sanitaria</v>
          </cell>
        </row>
        <row r="319">
          <cell r="A319" t="str">
            <v>Tee 3/4</v>
          </cell>
        </row>
        <row r="320">
          <cell r="A320" t="str">
            <v>Tee 4 sanitaria</v>
          </cell>
        </row>
        <row r="321">
          <cell r="A321" t="str">
            <v>Tee en H.F.  3</v>
          </cell>
        </row>
        <row r="322">
          <cell r="A322" t="str">
            <v>Tee p.v.c. 2</v>
          </cell>
        </row>
        <row r="323">
          <cell r="A323" t="str">
            <v>Tee p.v.c. 3</v>
          </cell>
        </row>
        <row r="324">
          <cell r="A324" t="str">
            <v>Tee galvanizada 3/4"</v>
          </cell>
        </row>
        <row r="325">
          <cell r="A325" t="str">
            <v>Tee galvanizada 1"</v>
          </cell>
        </row>
        <row r="326">
          <cell r="A326" t="str">
            <v>Tee galvanizada 1 1/2"</v>
          </cell>
        </row>
        <row r="327">
          <cell r="A327" t="str">
            <v>Tee galvanizada 2"</v>
          </cell>
        </row>
        <row r="328">
          <cell r="A328" t="str">
            <v>Tee galvanizada 3"</v>
          </cell>
        </row>
        <row r="329">
          <cell r="A329" t="str">
            <v>Tee galvanizada 4"</v>
          </cell>
        </row>
        <row r="330">
          <cell r="A330" t="str">
            <v>Teflón</v>
          </cell>
        </row>
        <row r="331">
          <cell r="A331" t="str">
            <v>Teja termoacustica</v>
          </cell>
        </row>
        <row r="332">
          <cell r="A332" t="str">
            <v>Tela sintetica</v>
          </cell>
        </row>
        <row r="333">
          <cell r="A333" t="str">
            <v>Thinner</v>
          </cell>
        </row>
        <row r="334">
          <cell r="A334" t="str">
            <v>Toma doble monofasico con polo a tierra</v>
          </cell>
        </row>
        <row r="335">
          <cell r="A335" t="str">
            <v>Toma de 3 patas 50A- 250v</v>
          </cell>
        </row>
        <row r="336">
          <cell r="A336" t="str">
            <v>Toma de para teléfono</v>
          </cell>
        </row>
        <row r="337">
          <cell r="A337" t="str">
            <v>Toma para tv</v>
          </cell>
        </row>
        <row r="338">
          <cell r="A338" t="str">
            <v>Tornillos fijación cubierta</v>
          </cell>
        </row>
        <row r="339">
          <cell r="A339" t="str">
            <v xml:space="preserve">Tornillos y anclajes </v>
          </cell>
        </row>
        <row r="340">
          <cell r="A340" t="str">
            <v>Tronillos goloso</v>
          </cell>
        </row>
        <row r="341">
          <cell r="A341" t="str">
            <v>Tubería 1" pvc</v>
          </cell>
        </row>
        <row r="342">
          <cell r="A342" t="str">
            <v>Tubería 1/2 pvc</v>
          </cell>
        </row>
        <row r="343">
          <cell r="A343" t="str">
            <v>Tubería 11/2 pvc</v>
          </cell>
        </row>
        <row r="344">
          <cell r="A344" t="str">
            <v>Tubería 3/4 pvc</v>
          </cell>
        </row>
        <row r="345">
          <cell r="A345" t="str">
            <v>Tubería a presión p.v.c.  2</v>
          </cell>
        </row>
        <row r="346">
          <cell r="A346" t="str">
            <v>Tubería a presión p.v.c.  3</v>
          </cell>
        </row>
        <row r="347">
          <cell r="A347" t="str">
            <v>Tubería a presión p.v.c. 1</v>
          </cell>
        </row>
        <row r="348">
          <cell r="A348" t="str">
            <v>Tubería a presión p.v.c. 1 1/4"</v>
          </cell>
        </row>
        <row r="349">
          <cell r="A349" t="str">
            <v>Tubería a presión p.v.c. 1/2</v>
          </cell>
        </row>
        <row r="350">
          <cell r="A350" t="str">
            <v>Tubería a presión p.v.c. 3/4</v>
          </cell>
        </row>
        <row r="351">
          <cell r="A351" t="str">
            <v>Tubería de ventilación PVC 1 1/2"</v>
          </cell>
        </row>
        <row r="352">
          <cell r="A352" t="str">
            <v>Tubería de ventilación PVC 2 1/2"</v>
          </cell>
        </row>
        <row r="353">
          <cell r="A353" t="str">
            <v>Tubería de ventilación PVC 2"</v>
          </cell>
        </row>
        <row r="354">
          <cell r="A354" t="str">
            <v>Tubería de ventilación PVC 3"</v>
          </cell>
        </row>
        <row r="355">
          <cell r="A355" t="str">
            <v>Tuberia galvanizada de 3/4 "</v>
          </cell>
        </row>
        <row r="356">
          <cell r="A356" t="str">
            <v>Tuberia galvanizada de 1 "</v>
          </cell>
        </row>
        <row r="357">
          <cell r="A357" t="str">
            <v>Tuberia galvanizada de 1 1/2"</v>
          </cell>
        </row>
        <row r="358">
          <cell r="A358" t="str">
            <v>Tuberia galvanizada de 2"</v>
          </cell>
        </row>
        <row r="359">
          <cell r="A359" t="str">
            <v>Tuberia galvanizada de 3"</v>
          </cell>
        </row>
        <row r="360">
          <cell r="A360" t="str">
            <v>Tuberia galvanizada de 4"</v>
          </cell>
        </row>
        <row r="361">
          <cell r="A361" t="str">
            <v>Tubería sanitaria 2 pvc</v>
          </cell>
        </row>
        <row r="362">
          <cell r="A362" t="str">
            <v>Tubería sanitaria 3 pvc</v>
          </cell>
        </row>
        <row r="363">
          <cell r="A363" t="str">
            <v>Tubería sanitaria 4 pvc</v>
          </cell>
        </row>
        <row r="364">
          <cell r="A364" t="str">
            <v>Tubería sanitaria 6 pvc</v>
          </cell>
        </row>
        <row r="365">
          <cell r="A365" t="str">
            <v>Tubería sanitaría Durafort 10</v>
          </cell>
        </row>
        <row r="366">
          <cell r="A366" t="str">
            <v>Tubería sanitaría Durafort 8</v>
          </cell>
        </row>
        <row r="367">
          <cell r="A367" t="str">
            <v>Tubería sanitaría Durafort 6</v>
          </cell>
        </row>
        <row r="368">
          <cell r="A368" t="str">
            <v>Tubería sanitaría Durafort 4</v>
          </cell>
        </row>
        <row r="369">
          <cell r="A369" t="str">
            <v>Tubo 3/4" cold rolled cal.18</v>
          </cell>
        </row>
        <row r="370">
          <cell r="A370" t="str">
            <v>Tubo conduit 3"</v>
          </cell>
        </row>
        <row r="371">
          <cell r="A371" t="str">
            <v>Tubo conduit 2"</v>
          </cell>
        </row>
        <row r="372">
          <cell r="A372" t="str">
            <v>Tubo conduit 1 1/2"</v>
          </cell>
        </row>
        <row r="373">
          <cell r="A373" t="str">
            <v>Tubo conduit 1 1/4"</v>
          </cell>
        </row>
        <row r="374">
          <cell r="A374" t="str">
            <v>Tubo conduit 1</v>
          </cell>
        </row>
        <row r="375">
          <cell r="A375" t="str">
            <v>Tubo conduit 3/4</v>
          </cell>
        </row>
        <row r="376">
          <cell r="A376" t="str">
            <v>Tubo conduit 1/2</v>
          </cell>
        </row>
        <row r="377">
          <cell r="A377" t="str">
            <v>Tubo conduit EMT 1</v>
          </cell>
        </row>
        <row r="378">
          <cell r="A378" t="str">
            <v>Unión 1/2</v>
          </cell>
        </row>
        <row r="379">
          <cell r="A379" t="str">
            <v>Unión de 1/2</v>
          </cell>
        </row>
        <row r="380">
          <cell r="A380" t="str">
            <v>Unión EMT 1</v>
          </cell>
        </row>
        <row r="381">
          <cell r="A381" t="str">
            <v>Unión PVC presión 1</v>
          </cell>
        </row>
        <row r="382">
          <cell r="A382" t="str">
            <v>Unión PVC presión 1 1/4</v>
          </cell>
        </row>
        <row r="383">
          <cell r="A383" t="str">
            <v>Unión PVC presión 1 1/2</v>
          </cell>
        </row>
        <row r="384">
          <cell r="A384" t="str">
            <v>Unión PVC presión 1/2</v>
          </cell>
        </row>
        <row r="385">
          <cell r="A385" t="str">
            <v>Unión PVC presión 2</v>
          </cell>
        </row>
        <row r="386">
          <cell r="A386" t="str">
            <v>Unión PVC presión 3/4</v>
          </cell>
        </row>
        <row r="387">
          <cell r="A387" t="str">
            <v>Unión galvanizada 1/2</v>
          </cell>
        </row>
        <row r="388">
          <cell r="A388" t="str">
            <v>Unión galvanizada 3/4</v>
          </cell>
        </row>
        <row r="389">
          <cell r="A389" t="str">
            <v>Unión galvanizada 1"</v>
          </cell>
        </row>
        <row r="390">
          <cell r="A390" t="str">
            <v>Unión galvanizada 1 1/2</v>
          </cell>
        </row>
        <row r="391">
          <cell r="A391" t="str">
            <v>Unión galvanizada 2"</v>
          </cell>
        </row>
        <row r="392">
          <cell r="A392" t="str">
            <v>Unión galvanizada 3"</v>
          </cell>
        </row>
        <row r="393">
          <cell r="A393" t="str">
            <v>Unión galvanizada 4"</v>
          </cell>
        </row>
        <row r="394">
          <cell r="A394" t="str">
            <v xml:space="preserve">Unión sanitaria 2 </v>
          </cell>
        </row>
        <row r="395">
          <cell r="A395" t="str">
            <v>Unión sanitaria 3</v>
          </cell>
        </row>
        <row r="396">
          <cell r="A396" t="str">
            <v>Unión sanitaria 4</v>
          </cell>
        </row>
        <row r="397">
          <cell r="A397" t="str">
            <v>Unión sanitaria 6</v>
          </cell>
        </row>
        <row r="398">
          <cell r="A398" t="str">
            <v>Unión universal 1"</v>
          </cell>
        </row>
        <row r="399">
          <cell r="A399" t="str">
            <v>Unión conduit 1/2"</v>
          </cell>
        </row>
        <row r="400">
          <cell r="A400" t="str">
            <v>Unión conduit 3/4"</v>
          </cell>
        </row>
        <row r="401">
          <cell r="A401" t="str">
            <v>Unión conduit 1"</v>
          </cell>
        </row>
        <row r="402">
          <cell r="A402" t="str">
            <v>Unión conduit 1 1/4"</v>
          </cell>
        </row>
        <row r="403">
          <cell r="A403" t="str">
            <v>Unión conduit 1 1/2"</v>
          </cell>
        </row>
        <row r="404">
          <cell r="A404" t="str">
            <v>Unión conduit 2"</v>
          </cell>
        </row>
        <row r="405">
          <cell r="A405" t="str">
            <v>Valvula de cierre rapido 1/2"</v>
          </cell>
        </row>
        <row r="406">
          <cell r="A406" t="str">
            <v>Valvula de cierre rapido 3/4"</v>
          </cell>
        </row>
        <row r="407">
          <cell r="A407" t="str">
            <v>Valvula de cierre rapido 1"</v>
          </cell>
        </row>
        <row r="408">
          <cell r="A408" t="str">
            <v>Valvula de cierre rapido 1 1/4"</v>
          </cell>
        </row>
        <row r="409">
          <cell r="A409" t="str">
            <v>Valvula de cierre rapido 1 1/2"</v>
          </cell>
        </row>
        <row r="410">
          <cell r="A410" t="str">
            <v>Valvula de cierre rapido 2"</v>
          </cell>
        </row>
        <row r="411">
          <cell r="A411" t="str">
            <v>Valvula de cierre rapido 2 1/2"</v>
          </cell>
        </row>
        <row r="412">
          <cell r="A412" t="str">
            <v>Valvula de cierre rapido 3"</v>
          </cell>
        </row>
        <row r="413">
          <cell r="A413" t="str">
            <v>Valvula de compuerta de 3/4"</v>
          </cell>
        </row>
        <row r="414">
          <cell r="A414" t="str">
            <v>Valvula de compuerta de 1"</v>
          </cell>
        </row>
        <row r="415">
          <cell r="A415" t="str">
            <v>Valvula de compuerta de 1 1/4"</v>
          </cell>
        </row>
        <row r="416">
          <cell r="A416" t="str">
            <v>Valvula de compuerta de 1 1/2"</v>
          </cell>
        </row>
        <row r="417">
          <cell r="A417" t="str">
            <v>Valvula de compuerta de 2"</v>
          </cell>
        </row>
        <row r="418">
          <cell r="A418" t="str">
            <v>Valvula de compuerta de 3"</v>
          </cell>
        </row>
        <row r="419">
          <cell r="A419" t="str">
            <v>Valvula H.F. 3</v>
          </cell>
        </row>
        <row r="420">
          <cell r="A420" t="str">
            <v>Valvula mariposa 1/2</v>
          </cell>
        </row>
        <row r="421">
          <cell r="A421" t="str">
            <v>Varilla 1/2</v>
          </cell>
        </row>
        <row r="422">
          <cell r="A422" t="str">
            <v>Varilla 3/8</v>
          </cell>
        </row>
        <row r="423">
          <cell r="A423" t="str">
            <v>Varilla coper-weld 2.4 mts x 5/8"</v>
          </cell>
        </row>
        <row r="424">
          <cell r="A424" t="str">
            <v>Varilla coper-well</v>
          </cell>
        </row>
        <row r="425">
          <cell r="A425" t="str">
            <v>Ventana metálica</v>
          </cell>
        </row>
        <row r="426">
          <cell r="A426" t="str">
            <v>Ventana 1.0x0.8</v>
          </cell>
        </row>
        <row r="427">
          <cell r="A427" t="str">
            <v>Ventana 1.3x1.0 con rejas protectoras</v>
          </cell>
        </row>
        <row r="428">
          <cell r="A428" t="str">
            <v>Ventilador de techo</v>
          </cell>
        </row>
        <row r="429">
          <cell r="A429" t="str">
            <v>Vibrador concreto</v>
          </cell>
        </row>
        <row r="430">
          <cell r="A430" t="str">
            <v>Vibrocompactador</v>
          </cell>
        </row>
        <row r="431">
          <cell r="A431" t="str">
            <v>Vidrio 4mm</v>
          </cell>
        </row>
        <row r="432">
          <cell r="A432" t="str">
            <v>Vidrio esmerilado 4 mm</v>
          </cell>
        </row>
        <row r="433">
          <cell r="A433" t="str">
            <v>Vinilo Tipo 1</v>
          </cell>
        </row>
        <row r="434">
          <cell r="A434" t="str">
            <v>Vinilo Tipo 3</v>
          </cell>
        </row>
        <row r="435">
          <cell r="A435" t="str">
            <v>Visagras 2"</v>
          </cell>
        </row>
        <row r="436">
          <cell r="A436" t="str">
            <v>Visagras 2 1/2"</v>
          </cell>
        </row>
        <row r="437">
          <cell r="A437" t="str">
            <v>Visagras 3"</v>
          </cell>
        </row>
        <row r="438">
          <cell r="A438" t="str">
            <v>Visagras 3 1/2"</v>
          </cell>
        </row>
        <row r="439">
          <cell r="A439" t="str">
            <v xml:space="preserve">Volqueta 6 m3 </v>
          </cell>
        </row>
        <row r="440">
          <cell r="A440" t="str">
            <v>Vuelta galvanizada 3/4"</v>
          </cell>
        </row>
        <row r="441">
          <cell r="A441" t="str">
            <v>Vuelta galvanizada 1"</v>
          </cell>
        </row>
        <row r="442">
          <cell r="A442" t="str">
            <v>Vuelta galvanizada 1 1/4"</v>
          </cell>
        </row>
        <row r="443">
          <cell r="A443" t="str">
            <v>Vuelta galvanizada 1 1/2"</v>
          </cell>
        </row>
        <row r="444">
          <cell r="A444" t="str">
            <v>Win plastico</v>
          </cell>
        </row>
        <row r="445">
          <cell r="A445" t="str">
            <v>Yee 2 sanitaria</v>
          </cell>
        </row>
        <row r="446">
          <cell r="A446" t="str">
            <v>Yee 4 sanitaria</v>
          </cell>
        </row>
        <row r="447">
          <cell r="A447" t="str">
            <v>Yee sanitaria 2x4" reducida</v>
          </cell>
        </row>
        <row r="448">
          <cell r="A448" t="str">
            <v>Yee sanitaria 3</v>
          </cell>
        </row>
        <row r="449">
          <cell r="A449" t="str">
            <v xml:space="preserve">Zuncho metalico 3/8" 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EMPO-TRAB"/>
      <sheetName val="COLILLAS"/>
      <sheetName val="CONSO-PERSONA"/>
    </sheetNames>
    <sheetDataSet>
      <sheetData sheetId="0">
        <row r="4">
          <cell r="A4">
            <v>1</v>
          </cell>
          <cell r="CV4">
            <v>74.333300000000008</v>
          </cell>
          <cell r="CW4">
            <v>4</v>
          </cell>
          <cell r="CX4">
            <v>16</v>
          </cell>
          <cell r="CY4">
            <v>10</v>
          </cell>
          <cell r="CZ4">
            <v>0</v>
          </cell>
        </row>
        <row r="5">
          <cell r="A5">
            <v>2</v>
          </cell>
          <cell r="CV5">
            <v>74.333300000000008</v>
          </cell>
          <cell r="CW5">
            <v>4</v>
          </cell>
          <cell r="CX5">
            <v>16</v>
          </cell>
          <cell r="CY5">
            <v>10</v>
          </cell>
          <cell r="CZ5">
            <v>0</v>
          </cell>
        </row>
        <row r="6">
          <cell r="A6">
            <v>3</v>
          </cell>
          <cell r="CV6">
            <v>74.333300000000008</v>
          </cell>
          <cell r="CW6">
            <v>4</v>
          </cell>
          <cell r="CX6">
            <v>16</v>
          </cell>
          <cell r="CY6">
            <v>10</v>
          </cell>
          <cell r="CZ6">
            <v>0</v>
          </cell>
        </row>
        <row r="7">
          <cell r="A7">
            <v>4</v>
          </cell>
          <cell r="CV7">
            <v>74.333300000000008</v>
          </cell>
          <cell r="CW7">
            <v>4</v>
          </cell>
          <cell r="CX7">
            <v>16</v>
          </cell>
          <cell r="CY7">
            <v>10</v>
          </cell>
          <cell r="CZ7">
            <v>0</v>
          </cell>
        </row>
        <row r="8">
          <cell r="A8">
            <v>5</v>
          </cell>
          <cell r="CV8">
            <v>68.333300000000008</v>
          </cell>
          <cell r="CW8">
            <v>4</v>
          </cell>
          <cell r="CX8">
            <v>16</v>
          </cell>
          <cell r="CY8">
            <v>10</v>
          </cell>
          <cell r="CZ8">
            <v>0</v>
          </cell>
        </row>
        <row r="9">
          <cell r="A9">
            <v>6</v>
          </cell>
          <cell r="CV9">
            <v>73.333300000000008</v>
          </cell>
          <cell r="CW9">
            <v>1</v>
          </cell>
          <cell r="CX9">
            <v>16</v>
          </cell>
          <cell r="CY9">
            <v>10</v>
          </cell>
          <cell r="CZ9">
            <v>0</v>
          </cell>
        </row>
        <row r="10">
          <cell r="A10">
            <v>7</v>
          </cell>
          <cell r="CV10">
            <v>60.333300000000001</v>
          </cell>
          <cell r="CW10">
            <v>1</v>
          </cell>
          <cell r="CX10">
            <v>16</v>
          </cell>
          <cell r="CY10">
            <v>10</v>
          </cell>
          <cell r="CZ10">
            <v>0</v>
          </cell>
        </row>
        <row r="11">
          <cell r="A11">
            <v>8</v>
          </cell>
          <cell r="CV11">
            <v>55</v>
          </cell>
          <cell r="CW11">
            <v>1</v>
          </cell>
          <cell r="CX11">
            <v>16</v>
          </cell>
          <cell r="CY11">
            <v>10</v>
          </cell>
          <cell r="CZ11">
            <v>0</v>
          </cell>
        </row>
        <row r="12">
          <cell r="A12">
            <v>9</v>
          </cell>
          <cell r="CV12">
            <v>73.333300000000008</v>
          </cell>
          <cell r="CW12">
            <v>1</v>
          </cell>
          <cell r="CX12">
            <v>16</v>
          </cell>
          <cell r="CY12">
            <v>10</v>
          </cell>
          <cell r="CZ12">
            <v>0</v>
          </cell>
        </row>
        <row r="13">
          <cell r="A13">
            <v>10</v>
          </cell>
          <cell r="CV13">
            <v>73.333300000000008</v>
          </cell>
          <cell r="CW13">
            <v>1</v>
          </cell>
          <cell r="CX13">
            <v>16</v>
          </cell>
          <cell r="CY13">
            <v>10</v>
          </cell>
          <cell r="CZ13">
            <v>0</v>
          </cell>
        </row>
        <row r="14">
          <cell r="A14">
            <v>11</v>
          </cell>
          <cell r="CV14">
            <v>73.333300000000008</v>
          </cell>
          <cell r="CW14">
            <v>1</v>
          </cell>
          <cell r="CX14">
            <v>16</v>
          </cell>
          <cell r="CY14">
            <v>10</v>
          </cell>
          <cell r="CZ14">
            <v>0</v>
          </cell>
        </row>
        <row r="15">
          <cell r="A15">
            <v>12</v>
          </cell>
          <cell r="CV15">
            <v>25</v>
          </cell>
          <cell r="CW15">
            <v>0</v>
          </cell>
          <cell r="CX15">
            <v>8</v>
          </cell>
          <cell r="CY15">
            <v>3</v>
          </cell>
          <cell r="CZ15">
            <v>0</v>
          </cell>
        </row>
        <row r="16">
          <cell r="A16">
            <v>13</v>
          </cell>
          <cell r="CV16">
            <v>55</v>
          </cell>
          <cell r="CW16">
            <v>1</v>
          </cell>
          <cell r="CX16">
            <v>16</v>
          </cell>
          <cell r="CY16">
            <v>10</v>
          </cell>
          <cell r="CZ16">
            <v>0</v>
          </cell>
        </row>
        <row r="17">
          <cell r="A17">
            <v>14</v>
          </cell>
          <cell r="CV17">
            <v>0</v>
          </cell>
          <cell r="CW17">
            <v>0</v>
          </cell>
          <cell r="CX17">
            <v>21</v>
          </cell>
          <cell r="CY17">
            <v>0</v>
          </cell>
          <cell r="CZ17">
            <v>0</v>
          </cell>
        </row>
        <row r="18">
          <cell r="A18">
            <v>15</v>
          </cell>
          <cell r="CV18">
            <v>0</v>
          </cell>
          <cell r="CW18">
            <v>0</v>
          </cell>
          <cell r="CX18">
            <v>14</v>
          </cell>
          <cell r="CY18">
            <v>0</v>
          </cell>
          <cell r="CZ18">
            <v>0</v>
          </cell>
        </row>
        <row r="19">
          <cell r="A19">
            <v>16</v>
          </cell>
          <cell r="CV19">
            <v>0</v>
          </cell>
          <cell r="CW19">
            <v>0</v>
          </cell>
          <cell r="CX19">
            <v>14</v>
          </cell>
          <cell r="CY19">
            <v>0</v>
          </cell>
          <cell r="CZ19">
            <v>0</v>
          </cell>
        </row>
        <row r="20"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</row>
        <row r="21"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</row>
        <row r="22"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</row>
        <row r="23"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</row>
        <row r="24"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</row>
        <row r="25"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</row>
        <row r="26"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</row>
        <row r="27"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</row>
        <row r="28"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</row>
        <row r="29"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</row>
        <row r="30">
          <cell r="A30">
            <v>1</v>
          </cell>
          <cell r="CV30">
            <v>74.333300000000008</v>
          </cell>
          <cell r="CW30">
            <v>4</v>
          </cell>
          <cell r="CX30">
            <v>16</v>
          </cell>
          <cell r="CY30">
            <v>10</v>
          </cell>
          <cell r="CZ30">
            <v>0</v>
          </cell>
        </row>
        <row r="31">
          <cell r="A31">
            <v>2</v>
          </cell>
          <cell r="CV31">
            <v>74.333300000000008</v>
          </cell>
          <cell r="CW31">
            <v>4</v>
          </cell>
          <cell r="CX31">
            <v>16</v>
          </cell>
          <cell r="CY31">
            <v>10</v>
          </cell>
          <cell r="CZ31">
            <v>0</v>
          </cell>
        </row>
        <row r="32">
          <cell r="A32">
            <v>3</v>
          </cell>
          <cell r="CV32">
            <v>74.333300000000008</v>
          </cell>
          <cell r="CW32">
            <v>4</v>
          </cell>
          <cell r="CX32">
            <v>16</v>
          </cell>
          <cell r="CY32">
            <v>10</v>
          </cell>
          <cell r="CZ32">
            <v>0</v>
          </cell>
        </row>
        <row r="33">
          <cell r="A33">
            <v>4</v>
          </cell>
          <cell r="CV33">
            <v>74.333300000000008</v>
          </cell>
          <cell r="CW33">
            <v>4</v>
          </cell>
          <cell r="CX33">
            <v>16</v>
          </cell>
          <cell r="CY33">
            <v>10</v>
          </cell>
          <cell r="CZ33">
            <v>0</v>
          </cell>
        </row>
        <row r="34">
          <cell r="A34">
            <v>5</v>
          </cell>
          <cell r="CV34">
            <v>68.333300000000008</v>
          </cell>
          <cell r="CW34">
            <v>4</v>
          </cell>
          <cell r="CX34">
            <v>16</v>
          </cell>
          <cell r="CY34">
            <v>10</v>
          </cell>
          <cell r="CZ34">
            <v>0</v>
          </cell>
        </row>
        <row r="35">
          <cell r="A35">
            <v>6</v>
          </cell>
          <cell r="CV35">
            <v>73.333300000000008</v>
          </cell>
          <cell r="CW35">
            <v>1</v>
          </cell>
          <cell r="CX35">
            <v>16</v>
          </cell>
          <cell r="CY35">
            <v>10</v>
          </cell>
          <cell r="CZ35">
            <v>0</v>
          </cell>
        </row>
        <row r="36">
          <cell r="A36">
            <v>7</v>
          </cell>
          <cell r="CV36">
            <v>60.333300000000001</v>
          </cell>
          <cell r="CW36">
            <v>1</v>
          </cell>
          <cell r="CX36">
            <v>16</v>
          </cell>
          <cell r="CY36">
            <v>10</v>
          </cell>
          <cell r="CZ36">
            <v>0</v>
          </cell>
        </row>
        <row r="37">
          <cell r="A37">
            <v>8</v>
          </cell>
          <cell r="CV37">
            <v>55</v>
          </cell>
          <cell r="CW37">
            <v>1</v>
          </cell>
          <cell r="CX37">
            <v>16</v>
          </cell>
          <cell r="CY37">
            <v>10</v>
          </cell>
          <cell r="CZ37">
            <v>0</v>
          </cell>
        </row>
        <row r="38">
          <cell r="A38">
            <v>9</v>
          </cell>
          <cell r="CV38">
            <v>73.333300000000008</v>
          </cell>
          <cell r="CW38">
            <v>1</v>
          </cell>
          <cell r="CX38">
            <v>16</v>
          </cell>
          <cell r="CY38">
            <v>10</v>
          </cell>
          <cell r="CZ38">
            <v>0</v>
          </cell>
        </row>
        <row r="39">
          <cell r="A39">
            <v>10</v>
          </cell>
          <cell r="CV39">
            <v>73.333300000000008</v>
          </cell>
          <cell r="CW39">
            <v>1</v>
          </cell>
          <cell r="CX39">
            <v>16</v>
          </cell>
          <cell r="CY39">
            <v>10</v>
          </cell>
          <cell r="CZ39">
            <v>0</v>
          </cell>
        </row>
        <row r="40">
          <cell r="A40">
            <v>11</v>
          </cell>
          <cell r="CV40">
            <v>73.333300000000008</v>
          </cell>
          <cell r="CW40">
            <v>1</v>
          </cell>
          <cell r="CX40">
            <v>16</v>
          </cell>
          <cell r="CY40">
            <v>10</v>
          </cell>
          <cell r="CZ40">
            <v>0</v>
          </cell>
        </row>
        <row r="41">
          <cell r="A41">
            <v>12</v>
          </cell>
          <cell r="CV41">
            <v>25</v>
          </cell>
          <cell r="CW41">
            <v>0</v>
          </cell>
          <cell r="CX41">
            <v>8</v>
          </cell>
          <cell r="CY41">
            <v>3</v>
          </cell>
          <cell r="CZ41">
            <v>0</v>
          </cell>
        </row>
        <row r="42">
          <cell r="A42">
            <v>13</v>
          </cell>
          <cell r="CV42">
            <v>55</v>
          </cell>
          <cell r="CW42">
            <v>1</v>
          </cell>
          <cell r="CX42">
            <v>16</v>
          </cell>
          <cell r="CY42">
            <v>10</v>
          </cell>
          <cell r="CZ42">
            <v>0</v>
          </cell>
        </row>
        <row r="43">
          <cell r="A43">
            <v>14</v>
          </cell>
          <cell r="CV43">
            <v>0</v>
          </cell>
          <cell r="CW43">
            <v>0</v>
          </cell>
          <cell r="CX43">
            <v>21</v>
          </cell>
          <cell r="CY43">
            <v>0</v>
          </cell>
          <cell r="CZ43">
            <v>0</v>
          </cell>
        </row>
        <row r="44">
          <cell r="A44">
            <v>15</v>
          </cell>
          <cell r="CV44">
            <v>0</v>
          </cell>
          <cell r="CW44">
            <v>0</v>
          </cell>
          <cell r="CX44">
            <v>14</v>
          </cell>
          <cell r="CY44">
            <v>0</v>
          </cell>
          <cell r="CZ44">
            <v>0</v>
          </cell>
        </row>
        <row r="45">
          <cell r="A45">
            <v>16</v>
          </cell>
          <cell r="CV45">
            <v>0</v>
          </cell>
          <cell r="CW45">
            <v>0</v>
          </cell>
          <cell r="CX45">
            <v>14</v>
          </cell>
          <cell r="CY45">
            <v>0</v>
          </cell>
          <cell r="CZ45">
            <v>0</v>
          </cell>
        </row>
        <row r="46"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</row>
        <row r="47"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</row>
        <row r="48"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</row>
        <row r="49"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</row>
        <row r="50"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</row>
        <row r="51"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</row>
        <row r="53"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S"/>
      <sheetName val="ITEMS"/>
      <sheetName val="CUADRO"/>
      <sheetName val="PRECIOS"/>
      <sheetName val="RESUMEN ADM VIAL"/>
      <sheetName val="Hoja1"/>
    </sheetNames>
    <sheetDataSet>
      <sheetData sheetId="0"/>
      <sheetData sheetId="1">
        <row r="4">
          <cell r="C4">
            <v>200.1</v>
          </cell>
          <cell r="D4">
            <v>200</v>
          </cell>
          <cell r="F4" t="str">
            <v>Desmonte y limpieza en bosque</v>
          </cell>
          <cell r="G4" t="str">
            <v>Ha</v>
          </cell>
          <cell r="H4" t="str">
            <v>No incluye excavación o descapote</v>
          </cell>
        </row>
        <row r="5">
          <cell r="C5">
            <v>200.2</v>
          </cell>
          <cell r="D5">
            <v>200</v>
          </cell>
          <cell r="F5" t="str">
            <v>Desmonte y limpieza en zonas no boscosas</v>
          </cell>
          <cell r="G5" t="str">
            <v>Ha</v>
          </cell>
        </row>
        <row r="6">
          <cell r="C6">
            <v>201.1</v>
          </cell>
          <cell r="D6">
            <v>201</v>
          </cell>
          <cell r="F6" t="str">
            <v>Demolición de edificaciones</v>
          </cell>
          <cell r="G6" t="str">
            <v>Global</v>
          </cell>
        </row>
        <row r="7">
          <cell r="C7">
            <v>201.2</v>
          </cell>
          <cell r="D7">
            <v>201</v>
          </cell>
          <cell r="F7" t="str">
            <v>Demolición de estructuras</v>
          </cell>
          <cell r="G7" t="str">
            <v>Global</v>
          </cell>
        </row>
        <row r="8">
          <cell r="C8">
            <v>201.3</v>
          </cell>
          <cell r="D8">
            <v>201</v>
          </cell>
          <cell r="F8" t="str">
            <v>Demolición de pavimentos, pisos, andén y bordillos de concreto</v>
          </cell>
          <cell r="G8" t="str">
            <v>Global</v>
          </cell>
        </row>
        <row r="9">
          <cell r="C9">
            <v>201.4</v>
          </cell>
          <cell r="D9">
            <v>201</v>
          </cell>
          <cell r="F9" t="str">
            <v>Demolición de obstáculos</v>
          </cell>
          <cell r="G9" t="str">
            <v>Global</v>
          </cell>
        </row>
        <row r="10">
          <cell r="C10">
            <v>201.5</v>
          </cell>
          <cell r="D10">
            <v>201</v>
          </cell>
          <cell r="F10" t="str">
            <v>Demolición de edificaciones</v>
          </cell>
          <cell r="G10" t="str">
            <v>Un</v>
          </cell>
        </row>
        <row r="11">
          <cell r="C11">
            <v>201.6</v>
          </cell>
          <cell r="D11">
            <v>201</v>
          </cell>
          <cell r="F11" t="str">
            <v>Demolición de estructuras</v>
          </cell>
          <cell r="G11" t="str">
            <v>Un</v>
          </cell>
        </row>
        <row r="12">
          <cell r="C12">
            <v>201.7</v>
          </cell>
          <cell r="D12">
            <v>201</v>
          </cell>
          <cell r="F12" t="str">
            <v>Demolición de pavimentos, pisos, andén y bordillos de concreto</v>
          </cell>
          <cell r="G12" t="str">
            <v>m2</v>
          </cell>
        </row>
        <row r="13">
          <cell r="C13">
            <v>201.8</v>
          </cell>
          <cell r="D13">
            <v>201</v>
          </cell>
          <cell r="F13" t="str">
            <v>Desmontaje y traslado de estructuras metálicas</v>
          </cell>
          <cell r="G13" t="str">
            <v>Un</v>
          </cell>
        </row>
        <row r="14">
          <cell r="C14">
            <v>201.9</v>
          </cell>
          <cell r="D14">
            <v>201</v>
          </cell>
          <cell r="F14" t="str">
            <v>Remoción de especies vegetales</v>
          </cell>
          <cell r="G14" t="str">
            <v>Un</v>
          </cell>
        </row>
        <row r="15">
          <cell r="C15" t="str">
            <v>201.10</v>
          </cell>
          <cell r="D15">
            <v>201</v>
          </cell>
          <cell r="F15" t="str">
            <v>Remoción de obstáculos</v>
          </cell>
          <cell r="G15" t="str">
            <v>Un</v>
          </cell>
        </row>
        <row r="16">
          <cell r="C16">
            <v>201.11</v>
          </cell>
          <cell r="D16">
            <v>201</v>
          </cell>
          <cell r="F16" t="str">
            <v>Remoción de servicios existentes</v>
          </cell>
          <cell r="G16" t="str">
            <v>Un</v>
          </cell>
        </row>
        <row r="17">
          <cell r="C17">
            <v>201.12</v>
          </cell>
          <cell r="D17">
            <v>201</v>
          </cell>
          <cell r="F17" t="str">
            <v>Remoción de alcantarillas</v>
          </cell>
          <cell r="G17" t="str">
            <v>ml</v>
          </cell>
        </row>
        <row r="18">
          <cell r="C18">
            <v>201.13</v>
          </cell>
          <cell r="D18">
            <v>201</v>
          </cell>
          <cell r="F18" t="str">
            <v>Remoción de cercas de alambre</v>
          </cell>
          <cell r="G18" t="str">
            <v>ml</v>
          </cell>
        </row>
        <row r="19">
          <cell r="C19">
            <v>201.14</v>
          </cell>
          <cell r="D19">
            <v>201</v>
          </cell>
          <cell r="F19" t="str">
            <v>Remoción de servicios existentes</v>
          </cell>
          <cell r="G19" t="str">
            <v>ml</v>
          </cell>
        </row>
        <row r="20">
          <cell r="C20">
            <v>201.15</v>
          </cell>
          <cell r="D20">
            <v>201</v>
          </cell>
          <cell r="F20" t="str">
            <v>Remoción de obstáculos</v>
          </cell>
          <cell r="G20" t="str">
            <v>ml</v>
          </cell>
        </row>
        <row r="21">
          <cell r="C21">
            <v>201.16</v>
          </cell>
          <cell r="D21">
            <v>201</v>
          </cell>
          <cell r="E21" t="str">
            <v>201P</v>
          </cell>
          <cell r="F21" t="str">
            <v>Demolición de estructuras</v>
          </cell>
          <cell r="G21" t="str">
            <v>m3</v>
          </cell>
          <cell r="H21" t="str">
            <v>La unidad de pago es el m³</v>
          </cell>
        </row>
        <row r="22">
          <cell r="C22">
            <v>210.1</v>
          </cell>
          <cell r="D22">
            <v>210</v>
          </cell>
          <cell r="F22" t="str">
            <v>Excavación sin clasificar de la explanación, canales y préstamos</v>
          </cell>
          <cell r="G22" t="str">
            <v>m3</v>
          </cell>
          <cell r="H22" t="str">
            <v>No habrá pago por las excavaciones y disposición o desecho de los materiales no utilizados en las zonas de préstamo. No incluye transporte</v>
          </cell>
        </row>
        <row r="23">
          <cell r="C23">
            <v>210.2</v>
          </cell>
          <cell r="D23">
            <v>210</v>
          </cell>
          <cell r="F23" t="str">
            <v>Excavación en roca de la explanación, canales y préstamos</v>
          </cell>
          <cell r="G23" t="str">
            <v>m3</v>
          </cell>
        </row>
        <row r="24">
          <cell r="C24">
            <v>210.3</v>
          </cell>
          <cell r="D24">
            <v>210</v>
          </cell>
          <cell r="F24" t="str">
            <v>Excavación en material común  de la explanación, canales y préstamos</v>
          </cell>
          <cell r="G24" t="str">
            <v>m3</v>
          </cell>
        </row>
        <row r="25">
          <cell r="C25">
            <v>210.4</v>
          </cell>
          <cell r="D25">
            <v>210</v>
          </cell>
          <cell r="E25" t="str">
            <v>210P</v>
          </cell>
          <cell r="F25" t="str">
            <v>Limpieza de canales</v>
          </cell>
          <cell r="G25" t="str">
            <v>m3</v>
          </cell>
        </row>
        <row r="26">
          <cell r="C26">
            <v>211</v>
          </cell>
          <cell r="D26">
            <v>211</v>
          </cell>
          <cell r="F26" t="str">
            <v>Remoción de derrumbes</v>
          </cell>
          <cell r="G26" t="str">
            <v>m3</v>
          </cell>
          <cell r="H26" t="str">
            <v>No incluye el transporte a distancias mayores a 100 ml</v>
          </cell>
        </row>
        <row r="27">
          <cell r="C27">
            <v>211.1</v>
          </cell>
          <cell r="D27">
            <v>211</v>
          </cell>
          <cell r="E27" t="str">
            <v>211P</v>
          </cell>
          <cell r="F27" t="str">
            <v>Remoción de derrumbes</v>
          </cell>
          <cell r="G27" t="str">
            <v>m3</v>
          </cell>
          <cell r="H27" t="str">
            <v>Incluye transporte y disposición de los materiales</v>
          </cell>
        </row>
        <row r="28">
          <cell r="C28">
            <v>220</v>
          </cell>
          <cell r="D28">
            <v>220</v>
          </cell>
          <cell r="F28" t="str">
            <v>Terraplenes</v>
          </cell>
          <cell r="G28" t="str">
            <v>m3</v>
          </cell>
          <cell r="H28" t="str">
            <v>No incluye el suministro de materiales y el transporte</v>
          </cell>
        </row>
        <row r="29">
          <cell r="C29">
            <v>220.1</v>
          </cell>
          <cell r="D29">
            <v>220</v>
          </cell>
          <cell r="E29" t="str">
            <v>220P</v>
          </cell>
          <cell r="F29" t="str">
            <v>Terraplenes</v>
          </cell>
          <cell r="G29" t="str">
            <v>m3</v>
          </cell>
          <cell r="H29" t="str">
            <v>Incluye el suministro y transporte de materiales</v>
          </cell>
        </row>
        <row r="30">
          <cell r="C30">
            <v>221.1</v>
          </cell>
          <cell r="D30">
            <v>221</v>
          </cell>
          <cell r="F30" t="str">
            <v>Pedraplén compacto</v>
          </cell>
          <cell r="G30" t="str">
            <v>m3</v>
          </cell>
          <cell r="H30" t="str">
            <v>No incluye la corona, el suministro de materiales y el transporte</v>
          </cell>
        </row>
        <row r="31">
          <cell r="C31">
            <v>221.2</v>
          </cell>
          <cell r="D31">
            <v>221</v>
          </cell>
          <cell r="F31" t="str">
            <v>Pedraplén suelto</v>
          </cell>
          <cell r="G31" t="str">
            <v>m3</v>
          </cell>
        </row>
        <row r="32">
          <cell r="C32">
            <v>230.1</v>
          </cell>
          <cell r="D32">
            <v>230</v>
          </cell>
          <cell r="F32" t="str">
            <v>Mejoramiento de la subrasante involucrando el suelo existente</v>
          </cell>
          <cell r="G32" t="str">
            <v>m2</v>
          </cell>
          <cell r="H32" t="str">
            <v>No incluye suministro y transporte de material adicionado y transporte de material inadecuado.</v>
          </cell>
        </row>
        <row r="33">
          <cell r="C33">
            <v>230.2</v>
          </cell>
          <cell r="D33">
            <v>230</v>
          </cell>
          <cell r="F33" t="str">
            <v>Mejoramiento de la subrasante empleando únicamente material adicionado</v>
          </cell>
          <cell r="G33" t="str">
            <v>m3</v>
          </cell>
        </row>
        <row r="34">
          <cell r="C34">
            <v>310</v>
          </cell>
          <cell r="D34">
            <v>310</v>
          </cell>
          <cell r="F34" t="str">
            <v>Conformación de la calzada existente</v>
          </cell>
          <cell r="G34" t="str">
            <v>m2</v>
          </cell>
          <cell r="H34" t="str">
            <v>No incluye suministro transporte y colocación de los materiales de afirmado y subbase.</v>
          </cell>
        </row>
        <row r="35">
          <cell r="C35">
            <v>310.10000000000002</v>
          </cell>
          <cell r="D35">
            <v>310</v>
          </cell>
          <cell r="E35" t="str">
            <v>310P.1</v>
          </cell>
          <cell r="F35" t="str">
            <v>Conformación de la explanación</v>
          </cell>
          <cell r="G35" t="str">
            <v>m2</v>
          </cell>
        </row>
        <row r="36">
          <cell r="C36">
            <v>310.2</v>
          </cell>
          <cell r="D36">
            <v>310</v>
          </cell>
          <cell r="E36" t="str">
            <v>310P</v>
          </cell>
          <cell r="F36" t="str">
            <v>Conformación de la calzada existente</v>
          </cell>
          <cell r="G36" t="str">
            <v>m2</v>
          </cell>
        </row>
        <row r="37">
          <cell r="C37">
            <v>311</v>
          </cell>
          <cell r="D37">
            <v>311</v>
          </cell>
          <cell r="F37" t="str">
            <v>Afirmado</v>
          </cell>
          <cell r="G37" t="str">
            <v>m3</v>
          </cell>
          <cell r="H37" t="str">
            <v>No incluye producto estabilizante</v>
          </cell>
        </row>
        <row r="38">
          <cell r="C38">
            <v>311.10000000000002</v>
          </cell>
          <cell r="D38">
            <v>311</v>
          </cell>
          <cell r="E38" t="str">
            <v>311P</v>
          </cell>
          <cell r="F38" t="str">
            <v>Bacheo con material de afirmado</v>
          </cell>
          <cell r="G38" t="str">
            <v>m3</v>
          </cell>
          <cell r="H38" t="str">
            <v>Varia el cálculo del volumen</v>
          </cell>
        </row>
        <row r="39">
          <cell r="C39">
            <v>311.2</v>
          </cell>
          <cell r="D39">
            <v>311</v>
          </cell>
          <cell r="E39" t="str">
            <v>311P-1</v>
          </cell>
          <cell r="F39" t="str">
            <v>Relleno con material de afirmado</v>
          </cell>
          <cell r="G39" t="str">
            <v>m3</v>
          </cell>
        </row>
        <row r="40">
          <cell r="C40">
            <v>312</v>
          </cell>
          <cell r="E40" t="str">
            <v>312P</v>
          </cell>
          <cell r="F40" t="str">
            <v>Relleno con material de afirmado para realce de cunetas</v>
          </cell>
          <cell r="G40" t="str">
            <v>m3</v>
          </cell>
        </row>
        <row r="41">
          <cell r="C41">
            <v>320.10000000000002</v>
          </cell>
          <cell r="D41">
            <v>320</v>
          </cell>
          <cell r="F41" t="str">
            <v>Subbase granular de C.B.R.&gt; 20%</v>
          </cell>
          <cell r="G41" t="str">
            <v>m3</v>
          </cell>
          <cell r="H41" t="str">
            <v>No incluye producto estabilizante</v>
          </cell>
        </row>
        <row r="42">
          <cell r="C42">
            <v>320.2</v>
          </cell>
          <cell r="D42">
            <v>320</v>
          </cell>
          <cell r="F42" t="str">
            <v>Subbase granular de C.B.R.&gt; 30%</v>
          </cell>
          <cell r="G42" t="str">
            <v>m3</v>
          </cell>
        </row>
        <row r="43">
          <cell r="C43">
            <v>320.3</v>
          </cell>
          <cell r="D43">
            <v>320</v>
          </cell>
          <cell r="F43" t="str">
            <v>Subbase granular de C.B.R.&gt; 40%</v>
          </cell>
          <cell r="G43" t="str">
            <v>m3</v>
          </cell>
        </row>
        <row r="44">
          <cell r="C44">
            <v>320.39999999999998</v>
          </cell>
          <cell r="D44">
            <v>320</v>
          </cell>
          <cell r="F44" t="str">
            <v>Subbase granular para bacheo</v>
          </cell>
          <cell r="G44" t="str">
            <v>m3</v>
          </cell>
        </row>
        <row r="45">
          <cell r="C45">
            <v>330.1</v>
          </cell>
          <cell r="D45">
            <v>330</v>
          </cell>
          <cell r="F45" t="str">
            <v>Base granular</v>
          </cell>
          <cell r="G45" t="str">
            <v>m3</v>
          </cell>
          <cell r="H45" t="str">
            <v>No incluye producto estabilizante</v>
          </cell>
        </row>
        <row r="46">
          <cell r="C46">
            <v>330.2</v>
          </cell>
          <cell r="D46">
            <v>330</v>
          </cell>
          <cell r="F46" t="str">
            <v>Base granular para bacheo</v>
          </cell>
          <cell r="G46" t="str">
            <v>m3</v>
          </cell>
        </row>
        <row r="47">
          <cell r="C47">
            <v>330.3</v>
          </cell>
          <cell r="D47">
            <v>330</v>
          </cell>
          <cell r="E47" t="str">
            <v>330P</v>
          </cell>
          <cell r="F47" t="str">
            <v>Base triturada</v>
          </cell>
          <cell r="G47" t="str">
            <v>m³</v>
          </cell>
        </row>
        <row r="48">
          <cell r="C48">
            <v>340.1</v>
          </cell>
          <cell r="D48">
            <v>340</v>
          </cell>
          <cell r="F48" t="str">
            <v>Base estabilizada con emulsión asfáltica tipo BEE-1</v>
          </cell>
          <cell r="G48" t="str">
            <v>m3</v>
          </cell>
          <cell r="H48" t="str">
            <v>No incluye la emulsión asfáltica</v>
          </cell>
        </row>
        <row r="49">
          <cell r="C49">
            <v>340.2</v>
          </cell>
          <cell r="D49">
            <v>340</v>
          </cell>
          <cell r="F49" t="str">
            <v>Base estabilizada con emulsión asfáltica tipo BEE-2</v>
          </cell>
          <cell r="G49" t="str">
            <v>m3</v>
          </cell>
        </row>
        <row r="50">
          <cell r="C50">
            <v>340.3</v>
          </cell>
          <cell r="D50">
            <v>340</v>
          </cell>
          <cell r="F50" t="str">
            <v>Base estabilizada con emulsión asfáltica tipo BEE-3</v>
          </cell>
          <cell r="G50" t="str">
            <v>m3</v>
          </cell>
        </row>
        <row r="51">
          <cell r="C51">
            <v>341.1</v>
          </cell>
          <cell r="D51">
            <v>341</v>
          </cell>
          <cell r="F51" t="str">
            <v>Base estabilizada con cemento</v>
          </cell>
          <cell r="G51" t="str">
            <v>m3</v>
          </cell>
        </row>
        <row r="52">
          <cell r="C52">
            <v>341.2</v>
          </cell>
          <cell r="D52">
            <v>341</v>
          </cell>
          <cell r="F52" t="str">
            <v>Cemento</v>
          </cell>
          <cell r="G52" t="str">
            <v>Kg</v>
          </cell>
        </row>
        <row r="53">
          <cell r="C53">
            <v>342.1</v>
          </cell>
          <cell r="D53">
            <v>342</v>
          </cell>
          <cell r="F53" t="str">
            <v>Base estabilizada con compuestos multienzimáticos orgánicos tipo BEMO-1</v>
          </cell>
          <cell r="G53" t="str">
            <v>m3</v>
          </cell>
        </row>
        <row r="54">
          <cell r="C54">
            <v>342.2</v>
          </cell>
          <cell r="D54">
            <v>342</v>
          </cell>
          <cell r="F54" t="str">
            <v>Base estabilizada con compuestos multienzimáticos orgánicos tipo BEMO-2</v>
          </cell>
          <cell r="G54" t="str">
            <v>m3</v>
          </cell>
        </row>
        <row r="55">
          <cell r="C55">
            <v>342.3</v>
          </cell>
          <cell r="D55">
            <v>342</v>
          </cell>
          <cell r="F55" t="str">
            <v>Compuesto multienzimático orgánico</v>
          </cell>
          <cell r="G55" t="str">
            <v>Cl</v>
          </cell>
        </row>
        <row r="56">
          <cell r="C56">
            <v>410</v>
          </cell>
          <cell r="D56">
            <v>410</v>
          </cell>
          <cell r="F56" t="str">
            <v>Cemento asfáltico</v>
          </cell>
          <cell r="G56" t="str">
            <v>Kg</v>
          </cell>
        </row>
        <row r="57">
          <cell r="C57">
            <v>411.1</v>
          </cell>
          <cell r="D57">
            <v>411</v>
          </cell>
          <cell r="F57" t="str">
            <v>Emulsión asfáltica de rotura media CRM</v>
          </cell>
          <cell r="G57" t="str">
            <v>Lt</v>
          </cell>
        </row>
        <row r="58">
          <cell r="C58">
            <v>411.2</v>
          </cell>
          <cell r="D58">
            <v>411</v>
          </cell>
          <cell r="F58" t="str">
            <v>Emulsión asfáltica de rotura lenta CRL-1</v>
          </cell>
          <cell r="G58" t="str">
            <v>Lt</v>
          </cell>
        </row>
        <row r="59">
          <cell r="C59">
            <v>411.3</v>
          </cell>
          <cell r="D59">
            <v>411</v>
          </cell>
          <cell r="F59" t="str">
            <v>Emulsión asfáltica de rotura lenta CRL-1h</v>
          </cell>
          <cell r="G59" t="str">
            <v>Lt</v>
          </cell>
        </row>
        <row r="60">
          <cell r="C60">
            <v>413</v>
          </cell>
          <cell r="D60">
            <v>413</v>
          </cell>
          <cell r="F60" t="str">
            <v>Excavación para reparación del pavimento existente</v>
          </cell>
          <cell r="G60" t="str">
            <v>m3</v>
          </cell>
        </row>
        <row r="61">
          <cell r="C61">
            <v>413.1</v>
          </cell>
          <cell r="D61">
            <v>413</v>
          </cell>
          <cell r="E61" t="str">
            <v>413P</v>
          </cell>
          <cell r="F61" t="str">
            <v>Excavación para reparación del pavimento existente</v>
          </cell>
          <cell r="G61" t="str">
            <v>m3</v>
          </cell>
          <cell r="H61" t="str">
            <v>Tiene en cuenta el programa PICO y PALA</v>
          </cell>
        </row>
        <row r="62">
          <cell r="C62">
            <v>420</v>
          </cell>
          <cell r="D62">
            <v>420</v>
          </cell>
          <cell r="F62" t="str">
            <v>Imprimación</v>
          </cell>
          <cell r="G62" t="str">
            <v>m2</v>
          </cell>
        </row>
        <row r="63">
          <cell r="C63">
            <v>421</v>
          </cell>
          <cell r="D63">
            <v>421</v>
          </cell>
          <cell r="F63" t="str">
            <v>Riego de liga</v>
          </cell>
          <cell r="G63" t="str">
            <v>m2</v>
          </cell>
        </row>
        <row r="64">
          <cell r="C64">
            <v>421.1</v>
          </cell>
          <cell r="D64">
            <v>421</v>
          </cell>
          <cell r="F64" t="str">
            <v>Riego de liga (cemento asfáltico)</v>
          </cell>
          <cell r="G64" t="str">
            <v>m2</v>
          </cell>
        </row>
        <row r="65">
          <cell r="C65">
            <v>421.2</v>
          </cell>
          <cell r="D65">
            <v>421</v>
          </cell>
          <cell r="F65" t="str">
            <v>Riego de liga (emulsión asfáltica)</v>
          </cell>
          <cell r="G65" t="str">
            <v>m2</v>
          </cell>
        </row>
        <row r="66">
          <cell r="C66">
            <v>430</v>
          </cell>
          <cell r="D66">
            <v>430</v>
          </cell>
          <cell r="F66" t="str">
            <v>Tratamiento superficial simple</v>
          </cell>
          <cell r="G66" t="str">
            <v>m2</v>
          </cell>
        </row>
        <row r="67">
          <cell r="C67">
            <v>431</v>
          </cell>
          <cell r="D67">
            <v>431</v>
          </cell>
          <cell r="F67" t="str">
            <v>Tratamiento superficial doble</v>
          </cell>
          <cell r="G67" t="str">
            <v>m2</v>
          </cell>
        </row>
        <row r="68">
          <cell r="C68">
            <v>432</v>
          </cell>
          <cell r="D68">
            <v>432</v>
          </cell>
          <cell r="F68" t="str">
            <v>Sello de arena - asfalto</v>
          </cell>
          <cell r="G68" t="str">
            <v>m2</v>
          </cell>
        </row>
        <row r="69">
          <cell r="C69">
            <v>433</v>
          </cell>
          <cell r="D69">
            <v>433</v>
          </cell>
          <cell r="F69" t="str">
            <v>Lechada asfáltica</v>
          </cell>
          <cell r="G69" t="str">
            <v>m2</v>
          </cell>
        </row>
        <row r="70">
          <cell r="C70">
            <v>434</v>
          </cell>
          <cell r="E70" t="str">
            <v>434P</v>
          </cell>
          <cell r="F70" t="str">
            <v>Sello de grietas</v>
          </cell>
          <cell r="G70" t="str">
            <v>ml</v>
          </cell>
        </row>
        <row r="71">
          <cell r="C71">
            <v>435</v>
          </cell>
          <cell r="E71" t="str">
            <v>435P</v>
          </cell>
          <cell r="F71" t="str">
            <v>Sello de juntas de pavimento de concreto hidráulico</v>
          </cell>
          <cell r="G71" t="str">
            <v>ml</v>
          </cell>
        </row>
        <row r="72">
          <cell r="C72">
            <v>440.1</v>
          </cell>
          <cell r="D72">
            <v>440</v>
          </cell>
          <cell r="F72" t="str">
            <v>Mezcla densa en frío tipo MDF-1</v>
          </cell>
          <cell r="G72" t="str">
            <v>m3</v>
          </cell>
          <cell r="H72" t="str">
            <v>No incluye suministro y almacenamiento del cemento asfáltico</v>
          </cell>
        </row>
        <row r="73">
          <cell r="C73">
            <v>440.2</v>
          </cell>
          <cell r="D73">
            <v>440</v>
          </cell>
          <cell r="F73" t="str">
            <v>Mezcla densa en frío tipo MDF-2</v>
          </cell>
          <cell r="G73" t="str">
            <v>m3</v>
          </cell>
        </row>
        <row r="74">
          <cell r="C74">
            <v>440.3</v>
          </cell>
          <cell r="D74">
            <v>440</v>
          </cell>
          <cell r="F74" t="str">
            <v>Mezcla densa en frío tipo MDF-3</v>
          </cell>
          <cell r="G74" t="str">
            <v>m3</v>
          </cell>
        </row>
        <row r="75">
          <cell r="C75">
            <v>440.5</v>
          </cell>
          <cell r="D75">
            <v>440</v>
          </cell>
          <cell r="F75" t="str">
            <v>Mezcla densa en frío para bacheo</v>
          </cell>
          <cell r="G75" t="str">
            <v>m3</v>
          </cell>
        </row>
        <row r="76">
          <cell r="C76">
            <v>441.1</v>
          </cell>
          <cell r="D76">
            <v>441</v>
          </cell>
          <cell r="F76" t="str">
            <v>Mezcla abierta en frío tipo MAF-1</v>
          </cell>
          <cell r="G76" t="str">
            <v>m3</v>
          </cell>
        </row>
        <row r="77">
          <cell r="C77">
            <v>441.2</v>
          </cell>
          <cell r="D77">
            <v>441</v>
          </cell>
          <cell r="F77" t="str">
            <v>Mezcla abierta en frío tipo MAF-2</v>
          </cell>
          <cell r="G77" t="str">
            <v>m3</v>
          </cell>
        </row>
        <row r="78">
          <cell r="C78">
            <v>441.3</v>
          </cell>
          <cell r="D78">
            <v>441</v>
          </cell>
          <cell r="F78" t="str">
            <v>Mezcla abierta en frío tipo MAF-3</v>
          </cell>
          <cell r="G78" t="str">
            <v>m3</v>
          </cell>
        </row>
        <row r="79">
          <cell r="C79">
            <v>441.4</v>
          </cell>
          <cell r="D79">
            <v>441</v>
          </cell>
          <cell r="F79" t="str">
            <v>Mezcla abierta en frío para bacheo</v>
          </cell>
          <cell r="G79" t="str">
            <v>m3</v>
          </cell>
        </row>
        <row r="80">
          <cell r="C80">
            <v>450.1</v>
          </cell>
          <cell r="D80">
            <v>450</v>
          </cell>
          <cell r="F80" t="str">
            <v>Mezcla densa en caliente tipo MDC-1</v>
          </cell>
          <cell r="G80" t="str">
            <v>m3</v>
          </cell>
        </row>
        <row r="81">
          <cell r="C81">
            <v>450.2</v>
          </cell>
          <cell r="D81">
            <v>450</v>
          </cell>
          <cell r="F81" t="str">
            <v>Mezcla densa en caliente tipo MDC-2</v>
          </cell>
          <cell r="G81" t="str">
            <v>m3</v>
          </cell>
        </row>
        <row r="82">
          <cell r="C82">
            <v>450.3</v>
          </cell>
          <cell r="D82">
            <v>450</v>
          </cell>
          <cell r="F82" t="str">
            <v>Mezcla densa en caliente tipo MDC-3</v>
          </cell>
          <cell r="G82" t="str">
            <v>m3</v>
          </cell>
        </row>
        <row r="83">
          <cell r="C83">
            <v>450.4</v>
          </cell>
          <cell r="D83">
            <v>450</v>
          </cell>
          <cell r="F83" t="str">
            <v>Mezcla densa en caliente para bacheo</v>
          </cell>
          <cell r="G83" t="str">
            <v>m3</v>
          </cell>
        </row>
        <row r="84">
          <cell r="C84">
            <v>450.5</v>
          </cell>
          <cell r="D84">
            <v>450</v>
          </cell>
          <cell r="E84" t="str">
            <v>450P</v>
          </cell>
          <cell r="F84" t="str">
            <v>Parcheo con mezcla densa en caliente tipo MDC-2</v>
          </cell>
          <cell r="G84" t="str">
            <v>m3</v>
          </cell>
          <cell r="H84" t="str">
            <v>Incluye cajeo, riego de liga, suministro y transporte del cemento asfáltico</v>
          </cell>
        </row>
        <row r="85">
          <cell r="C85">
            <v>450.6</v>
          </cell>
          <cell r="D85">
            <v>450</v>
          </cell>
          <cell r="E85" t="str">
            <v>450P-1</v>
          </cell>
          <cell r="F85" t="str">
            <v>Mezcla densa en caliente tipo MDC-2</v>
          </cell>
          <cell r="G85" t="str">
            <v>m3</v>
          </cell>
          <cell r="H85" t="str">
            <v>Incluye riego de liga, suministro y transporte del cemento asfáltico</v>
          </cell>
        </row>
        <row r="86">
          <cell r="C86">
            <v>450.7</v>
          </cell>
          <cell r="D86">
            <v>450</v>
          </cell>
          <cell r="E86" t="str">
            <v>450P-1</v>
          </cell>
          <cell r="F86" t="str">
            <v>Mezcla densa en caliente tipo MDC-1</v>
          </cell>
          <cell r="G86" t="str">
            <v>m3</v>
          </cell>
          <cell r="H86" t="str">
            <v>Incluye riego de liga, suministro y transporte del cemento asfáltico</v>
          </cell>
        </row>
        <row r="87">
          <cell r="C87">
            <v>450.8</v>
          </cell>
          <cell r="D87">
            <v>450</v>
          </cell>
          <cell r="E87" t="str">
            <v>450P-1</v>
          </cell>
          <cell r="F87" t="str">
            <v>Mezcla densa en caliente tipo MDC-3</v>
          </cell>
          <cell r="G87" t="str">
            <v>m3</v>
          </cell>
          <cell r="H87" t="str">
            <v>Incluye riego de liga, suministro y transporte del cemento asfáltico</v>
          </cell>
        </row>
        <row r="88">
          <cell r="C88">
            <v>450.9</v>
          </cell>
          <cell r="D88">
            <v>450</v>
          </cell>
          <cell r="E88" t="str">
            <v>450P-2</v>
          </cell>
          <cell r="F88" t="str">
            <v>Parcheo con fresado y mezcla densa en caliente tipo MDC-2</v>
          </cell>
          <cell r="G88" t="str">
            <v>m3</v>
          </cell>
          <cell r="H88" t="str">
            <v>Incluye cajeo, riego de liga, suministro y transporte del cemento asfáltico</v>
          </cell>
        </row>
        <row r="89">
          <cell r="C89">
            <v>450.11</v>
          </cell>
          <cell r="D89">
            <v>450</v>
          </cell>
          <cell r="E89" t="str">
            <v>450P-3</v>
          </cell>
          <cell r="F89" t="str">
            <v>Mezcla densa en caliente tipo MDC-1 para bacheo</v>
          </cell>
          <cell r="G89" t="str">
            <v>m3</v>
          </cell>
          <cell r="H89" t="str">
            <v>Incluye riego de liga, suministro y transporte del cemento asfáltico</v>
          </cell>
        </row>
        <row r="90">
          <cell r="C90">
            <v>450.12</v>
          </cell>
          <cell r="D90">
            <v>450</v>
          </cell>
          <cell r="E90" t="str">
            <v>450P-3</v>
          </cell>
          <cell r="F90" t="str">
            <v>Mezcla densa en caliente tipo MDC-1 para bacheo</v>
          </cell>
          <cell r="G90" t="str">
            <v>m3</v>
          </cell>
          <cell r="H90" t="str">
            <v>Incluye cajeo, riego de liga, suministro y transporte del cemento asfáltico</v>
          </cell>
        </row>
        <row r="91">
          <cell r="C91">
            <v>450.13</v>
          </cell>
          <cell r="D91">
            <v>450</v>
          </cell>
          <cell r="E91" t="str">
            <v>450P-3</v>
          </cell>
          <cell r="F91" t="str">
            <v>Mezcla densa en caliente tipo MDC-2 para bacheo</v>
          </cell>
          <cell r="G91" t="str">
            <v>m3</v>
          </cell>
          <cell r="H91" t="str">
            <v>Incluye cajeo, riego de liga, suministro y transporte del cemento asfáltico</v>
          </cell>
        </row>
        <row r="92">
          <cell r="C92">
            <v>450.14</v>
          </cell>
          <cell r="D92">
            <v>450</v>
          </cell>
          <cell r="E92" t="str">
            <v>450P-1</v>
          </cell>
          <cell r="F92" t="str">
            <v>Mezcla densa en caliente tipo MDC-1</v>
          </cell>
          <cell r="G92" t="str">
            <v>m3</v>
          </cell>
          <cell r="H92" t="str">
            <v>Incluye suministro y transporte del cemento asfáltico</v>
          </cell>
        </row>
        <row r="93">
          <cell r="C93">
            <v>450.15</v>
          </cell>
          <cell r="D93">
            <v>450</v>
          </cell>
          <cell r="E93" t="str">
            <v>450P-1</v>
          </cell>
          <cell r="F93" t="str">
            <v>Mezcla densa en caliente tipo MDC-2</v>
          </cell>
          <cell r="G93" t="str">
            <v>m3</v>
          </cell>
          <cell r="H93" t="str">
            <v>Incluye suministro y transporte del cemento asfáltico</v>
          </cell>
        </row>
        <row r="94">
          <cell r="C94">
            <v>450.16</v>
          </cell>
          <cell r="D94">
            <v>450</v>
          </cell>
          <cell r="E94" t="str">
            <v>450P</v>
          </cell>
          <cell r="F94" t="str">
            <v>Parcheo con mezcla densa en caliente tipo MDC-2</v>
          </cell>
          <cell r="G94" t="str">
            <v>m3</v>
          </cell>
          <cell r="H94" t="str">
            <v>Incluye estudios y diseños, cajeo, riego de liga, suministro y transporte del cemento asfáltico</v>
          </cell>
        </row>
        <row r="95">
          <cell r="C95">
            <v>450.17</v>
          </cell>
          <cell r="D95">
            <v>450</v>
          </cell>
          <cell r="E95" t="str">
            <v>450P-1</v>
          </cell>
          <cell r="F95" t="str">
            <v>Mezcla densa en caliente tipo MDC-2</v>
          </cell>
          <cell r="G95" t="str">
            <v>m3</v>
          </cell>
          <cell r="H95" t="str">
            <v>Incluye estudios y diseños, riego de liga, suministro y transporte del cemento asfáltico</v>
          </cell>
        </row>
        <row r="96">
          <cell r="C96">
            <v>450.18</v>
          </cell>
          <cell r="D96">
            <v>450</v>
          </cell>
          <cell r="E96" t="str">
            <v>450P</v>
          </cell>
          <cell r="F96" t="str">
            <v>Parcheo con mezcla densa en caliente tipo MDC-2</v>
          </cell>
          <cell r="G96" t="str">
            <v>m3</v>
          </cell>
          <cell r="H96" t="str">
            <v>Incluye riego de liga, suministro y transporte del cemento asfáltico</v>
          </cell>
        </row>
        <row r="97">
          <cell r="C97">
            <v>450.19</v>
          </cell>
          <cell r="D97">
            <v>450</v>
          </cell>
          <cell r="E97" t="str">
            <v>450P-3</v>
          </cell>
          <cell r="F97" t="str">
            <v>Mezcla densa en caliente tipo MDC-2 para bacheo</v>
          </cell>
          <cell r="G97" t="str">
            <v>m3</v>
          </cell>
          <cell r="H97" t="str">
            <v>Incluye riego de liga, suministro y transporte del cemento asfáltico</v>
          </cell>
        </row>
        <row r="98">
          <cell r="C98">
            <v>450.21</v>
          </cell>
          <cell r="D98">
            <v>450</v>
          </cell>
          <cell r="E98" t="str">
            <v>450P-1</v>
          </cell>
          <cell r="F98" t="str">
            <v>Mezcla densa en caliente tipo MDC-3</v>
          </cell>
          <cell r="G98" t="str">
            <v>m3</v>
          </cell>
          <cell r="H98" t="str">
            <v>Incluye estudios y diseños, riego de liga, suministro y transporte del cemento asfáltico</v>
          </cell>
        </row>
        <row r="99">
          <cell r="C99">
            <v>450.22</v>
          </cell>
          <cell r="D99">
            <v>450</v>
          </cell>
          <cell r="E99" t="str">
            <v>450P</v>
          </cell>
          <cell r="F99" t="str">
            <v>Parcheo con mezcla densa en caliente tipo MDC-3</v>
          </cell>
          <cell r="G99" t="str">
            <v>m3</v>
          </cell>
          <cell r="H99" t="str">
            <v>Incluye estudios y diseños, cajeo, riego de liga, suministro y transporte del cemento asfáltico</v>
          </cell>
        </row>
        <row r="100">
          <cell r="C100">
            <v>450.23</v>
          </cell>
          <cell r="D100">
            <v>450</v>
          </cell>
          <cell r="E100" t="str">
            <v>450P-1</v>
          </cell>
          <cell r="F100" t="str">
            <v>Mezcla densa en caliente tipo MDC-1</v>
          </cell>
          <cell r="G100" t="str">
            <v>m3</v>
          </cell>
          <cell r="H100" t="str">
            <v>Incluye estudios y diseños y suministro y transporte del cemento asfáltico</v>
          </cell>
        </row>
        <row r="101">
          <cell r="C101">
            <v>450.24</v>
          </cell>
          <cell r="D101">
            <v>450</v>
          </cell>
          <cell r="E101" t="str">
            <v>450P-1</v>
          </cell>
          <cell r="F101" t="str">
            <v>Mezcla densa en caliente tipo MDC-2</v>
          </cell>
          <cell r="G101" t="str">
            <v>m3</v>
          </cell>
          <cell r="H101" t="str">
            <v>Incluye estudios y diseños y suministro y transporte del cemento asfáltico</v>
          </cell>
        </row>
        <row r="102">
          <cell r="C102">
            <v>450.25</v>
          </cell>
          <cell r="D102">
            <v>450</v>
          </cell>
          <cell r="E102" t="str">
            <v>450P</v>
          </cell>
          <cell r="F102" t="str">
            <v>Parcheo con mezcla densa en caliente tipo MDC-2</v>
          </cell>
          <cell r="G102" t="str">
            <v>m3</v>
          </cell>
          <cell r="H102" t="str">
            <v>Incluye estudios y diseños, riego de liga, suministro y transporte del cemento asfáltico</v>
          </cell>
        </row>
        <row r="103">
          <cell r="C103">
            <v>450.26</v>
          </cell>
          <cell r="D103">
            <v>450</v>
          </cell>
          <cell r="E103" t="str">
            <v>450P-3</v>
          </cell>
          <cell r="F103" t="str">
            <v>Mezcla densa en caliente tipo MDC-2 para bacheo</v>
          </cell>
          <cell r="G103" t="str">
            <v>m3</v>
          </cell>
          <cell r="H103" t="str">
            <v>Incluye estudios y diseños, suministro y transporte del cemento asfáltico</v>
          </cell>
        </row>
        <row r="104">
          <cell r="C104">
            <v>450.27</v>
          </cell>
          <cell r="D104">
            <v>450</v>
          </cell>
          <cell r="E104" t="str">
            <v>450P-1</v>
          </cell>
          <cell r="F104" t="str">
            <v>Mezcla densa en caliente tipo MDC-1</v>
          </cell>
          <cell r="G104" t="str">
            <v>m3</v>
          </cell>
          <cell r="H104" t="str">
            <v>Incluye estudios y diseños, riego de liga, suministro y transporte del cemento asfáltico</v>
          </cell>
        </row>
        <row r="105">
          <cell r="C105">
            <v>451.1</v>
          </cell>
          <cell r="D105">
            <v>451</v>
          </cell>
          <cell r="F105" t="str">
            <v>Mezcla abierta en caliente tipo MAC-1</v>
          </cell>
          <cell r="G105" t="str">
            <v>m3</v>
          </cell>
        </row>
        <row r="106">
          <cell r="C106">
            <v>451.2</v>
          </cell>
          <cell r="D106">
            <v>451</v>
          </cell>
          <cell r="F106" t="str">
            <v>Mezcla abierta en caliente tipo MAC-2</v>
          </cell>
          <cell r="G106" t="str">
            <v>m3</v>
          </cell>
        </row>
        <row r="107">
          <cell r="C107">
            <v>451.3</v>
          </cell>
          <cell r="D107">
            <v>451</v>
          </cell>
          <cell r="F107" t="str">
            <v>Mezcla abierta en caliente tipo MAC-3</v>
          </cell>
          <cell r="G107" t="str">
            <v>m3</v>
          </cell>
        </row>
        <row r="108">
          <cell r="C108">
            <v>451.4</v>
          </cell>
          <cell r="D108">
            <v>451</v>
          </cell>
          <cell r="E108" t="str">
            <v>451P</v>
          </cell>
          <cell r="F108" t="str">
            <v>Mezcla abierta en caliente tipo MAC-3</v>
          </cell>
          <cell r="G108" t="str">
            <v>m3</v>
          </cell>
          <cell r="H108" t="str">
            <v>Incluye suministro y transporte del cemento asfáltico</v>
          </cell>
        </row>
        <row r="109">
          <cell r="C109">
            <v>460</v>
          </cell>
          <cell r="D109">
            <v>460</v>
          </cell>
          <cell r="F109" t="str">
            <v>Fresado de pavimento asfáltico</v>
          </cell>
          <cell r="G109" t="str">
            <v>m2</v>
          </cell>
        </row>
        <row r="110">
          <cell r="C110">
            <v>460.1</v>
          </cell>
          <cell r="D110">
            <v>460</v>
          </cell>
          <cell r="E110" t="str">
            <v>460P</v>
          </cell>
          <cell r="F110" t="str">
            <v>Fresado de pavimento asfáltico</v>
          </cell>
          <cell r="G110" t="str">
            <v>m³</v>
          </cell>
          <cell r="H110" t="str">
            <v>La unidad de medida es el metro cúbico</v>
          </cell>
        </row>
        <row r="111">
          <cell r="C111">
            <v>461</v>
          </cell>
          <cell r="D111">
            <v>461</v>
          </cell>
          <cell r="F111" t="str">
            <v>Pavimento asfáltico reciclado en frío</v>
          </cell>
          <cell r="G111" t="str">
            <v>m3</v>
          </cell>
          <cell r="H111" t="str">
            <v>No incluye suministro y almacenamiento del cemento asfáltico o la emulsión.</v>
          </cell>
        </row>
        <row r="112">
          <cell r="C112">
            <v>461.1</v>
          </cell>
          <cell r="D112">
            <v>461</v>
          </cell>
          <cell r="E112" t="str">
            <v>461P</v>
          </cell>
          <cell r="F112" t="str">
            <v>Pavimento asfáltico reciclado en frío</v>
          </cell>
          <cell r="G112" t="str">
            <v>m3</v>
          </cell>
          <cell r="H112" t="str">
            <v>Incluye el cemento asfáltico o la emulsión asfáltica</v>
          </cell>
        </row>
        <row r="113">
          <cell r="C113">
            <v>461.2</v>
          </cell>
          <cell r="D113">
            <v>461</v>
          </cell>
          <cell r="E113" t="str">
            <v>461P-1</v>
          </cell>
          <cell r="F113" t="str">
            <v>Pavimento asfáltico reciclado en frío</v>
          </cell>
          <cell r="G113" t="str">
            <v>m3</v>
          </cell>
          <cell r="H113" t="str">
            <v>Incluye estudios y diseños</v>
          </cell>
        </row>
        <row r="114">
          <cell r="C114">
            <v>461.3</v>
          </cell>
          <cell r="D114">
            <v>461</v>
          </cell>
          <cell r="E114" t="str">
            <v>461P-1</v>
          </cell>
          <cell r="F114" t="str">
            <v>Pavimento asfáltico reciclado en frío</v>
          </cell>
          <cell r="G114" t="str">
            <v>m3</v>
          </cell>
          <cell r="H114" t="str">
            <v>Incluye estudios y diseños y el cemento asfáltico o la emulsión.</v>
          </cell>
        </row>
        <row r="115">
          <cell r="C115">
            <v>462.1</v>
          </cell>
          <cell r="D115">
            <v>462</v>
          </cell>
          <cell r="F115" t="str">
            <v>Pavimento asfáltico reciclado en caliente tipo MDC-1</v>
          </cell>
          <cell r="G115" t="str">
            <v>m3</v>
          </cell>
          <cell r="H115" t="str">
            <v>No incluye suministro y almacenamiento del cemento asfáltico o la emulsión. Tampoco el agente rejuvenecedor</v>
          </cell>
        </row>
        <row r="116">
          <cell r="C116">
            <v>462.2</v>
          </cell>
          <cell r="D116">
            <v>462</v>
          </cell>
          <cell r="F116" t="str">
            <v>Pavimento asfáltico reciclado en caliente tipo MDC-2</v>
          </cell>
          <cell r="G116" t="str">
            <v>m3</v>
          </cell>
        </row>
        <row r="117">
          <cell r="C117">
            <v>462.3</v>
          </cell>
          <cell r="D117">
            <v>462</v>
          </cell>
          <cell r="F117" t="str">
            <v>Pavimento asfáltico reciclado en caliente tipo MDC-3</v>
          </cell>
          <cell r="G117" t="str">
            <v>m3</v>
          </cell>
        </row>
        <row r="118">
          <cell r="C118">
            <v>462.4</v>
          </cell>
          <cell r="D118">
            <v>462</v>
          </cell>
          <cell r="F118" t="str">
            <v>Pavimento asfáltico reciclado en caliente para bacheo</v>
          </cell>
          <cell r="G118" t="str">
            <v>m3</v>
          </cell>
        </row>
        <row r="119">
          <cell r="C119">
            <v>470</v>
          </cell>
          <cell r="E119" t="str">
            <v>470P</v>
          </cell>
          <cell r="F119" t="str">
            <v>Asfalto Natural (Asfaltita)</v>
          </cell>
          <cell r="G119" t="str">
            <v>m3</v>
          </cell>
        </row>
        <row r="120">
          <cell r="C120">
            <v>500</v>
          </cell>
          <cell r="D120">
            <v>500</v>
          </cell>
          <cell r="F120" t="str">
            <v>Pavimento de concreto hidráulico</v>
          </cell>
          <cell r="G120" t="str">
            <v>m3</v>
          </cell>
          <cell r="H120" t="str">
            <v>No incluye la preparación de la superficie existente</v>
          </cell>
        </row>
        <row r="121">
          <cell r="C121">
            <v>501</v>
          </cell>
          <cell r="E121" t="str">
            <v>501P</v>
          </cell>
          <cell r="F121" t="str">
            <v>Corte en losas de pavimento rígido</v>
          </cell>
          <cell r="G121" t="str">
            <v>ml</v>
          </cell>
        </row>
        <row r="122">
          <cell r="C122">
            <v>510</v>
          </cell>
          <cell r="D122">
            <v>510</v>
          </cell>
          <cell r="F122" t="str">
            <v>Pavimento de adoquines de concreto</v>
          </cell>
          <cell r="G122" t="str">
            <v>m2</v>
          </cell>
          <cell r="H122" t="str">
            <v>No incluye la preparación de la superficie existente. Tampoco las obras de confinamiento del pavimento.</v>
          </cell>
        </row>
        <row r="123">
          <cell r="C123">
            <v>510.1</v>
          </cell>
          <cell r="D123">
            <v>510</v>
          </cell>
          <cell r="E123" t="str">
            <v>510P</v>
          </cell>
          <cell r="F123" t="str">
            <v>Andenes en adoquín peatonal</v>
          </cell>
          <cell r="G123" t="str">
            <v>m2</v>
          </cell>
        </row>
        <row r="124">
          <cell r="C124">
            <v>510.2</v>
          </cell>
          <cell r="D124">
            <v>510</v>
          </cell>
          <cell r="E124" t="str">
            <v>510P</v>
          </cell>
          <cell r="F124" t="str">
            <v>Andenes en adoquín estructural vehicular Tipo 1</v>
          </cell>
          <cell r="G124" t="str">
            <v>m2</v>
          </cell>
        </row>
        <row r="125">
          <cell r="C125">
            <v>510.3</v>
          </cell>
          <cell r="D125">
            <v>510</v>
          </cell>
          <cell r="E125" t="str">
            <v>510P</v>
          </cell>
          <cell r="F125" t="str">
            <v>Andenes en adoquín estructural vehicular Tipo 2</v>
          </cell>
          <cell r="G125" t="str">
            <v>m2</v>
          </cell>
        </row>
        <row r="126">
          <cell r="C126">
            <v>600.1</v>
          </cell>
          <cell r="D126">
            <v>600</v>
          </cell>
          <cell r="F126" t="str">
            <v>Excavaciones varias sin clasificar</v>
          </cell>
          <cell r="G126" t="str">
            <v>m3</v>
          </cell>
        </row>
        <row r="127">
          <cell r="C127">
            <v>600.20000000000005</v>
          </cell>
          <cell r="D127">
            <v>600</v>
          </cell>
          <cell r="F127" t="str">
            <v>Excavaciones varias en roca en seco</v>
          </cell>
          <cell r="G127" t="str">
            <v>m3</v>
          </cell>
        </row>
        <row r="128">
          <cell r="C128">
            <v>600.29999999999995</v>
          </cell>
          <cell r="D128">
            <v>600</v>
          </cell>
          <cell r="F128" t="str">
            <v>Excavaciones varias en roca bajo agua</v>
          </cell>
          <cell r="G128" t="str">
            <v>m3</v>
          </cell>
        </row>
        <row r="129">
          <cell r="C129">
            <v>600.4</v>
          </cell>
          <cell r="D129">
            <v>600</v>
          </cell>
          <cell r="F129" t="str">
            <v>Excavaciones varias en material común en seco</v>
          </cell>
          <cell r="G129" t="str">
            <v>m3</v>
          </cell>
        </row>
        <row r="130">
          <cell r="C130">
            <v>600.5</v>
          </cell>
          <cell r="D130">
            <v>600</v>
          </cell>
          <cell r="F130" t="str">
            <v>Excavaciones varias en material común bajo agua</v>
          </cell>
          <cell r="G130" t="str">
            <v>m3</v>
          </cell>
        </row>
        <row r="131">
          <cell r="C131">
            <v>600.6</v>
          </cell>
          <cell r="D131">
            <v>600</v>
          </cell>
          <cell r="E131" t="str">
            <v>600P</v>
          </cell>
          <cell r="F131" t="str">
            <v>Excavaciones varias sin clasificar</v>
          </cell>
          <cell r="G131" t="str">
            <v>m3</v>
          </cell>
          <cell r="H131" t="str">
            <v>Tiene en cuenta el programa PICO y PALA</v>
          </cell>
        </row>
        <row r="132">
          <cell r="C132">
            <v>600.70000000000005</v>
          </cell>
          <cell r="D132">
            <v>600</v>
          </cell>
          <cell r="E132" t="str">
            <v>600P</v>
          </cell>
          <cell r="F132" t="str">
            <v>Excavaciones varias en material común en seco</v>
          </cell>
          <cell r="G132" t="str">
            <v>m3</v>
          </cell>
          <cell r="H132" t="str">
            <v>Tiene en cuenta el programa PICO y PALA</v>
          </cell>
        </row>
        <row r="133">
          <cell r="C133">
            <v>600.79999999999995</v>
          </cell>
          <cell r="D133">
            <v>600</v>
          </cell>
          <cell r="E133" t="str">
            <v>600P</v>
          </cell>
          <cell r="F133" t="str">
            <v>Excavaciones varias en material común bajo agua</v>
          </cell>
          <cell r="G133" t="str">
            <v>m3</v>
          </cell>
          <cell r="H133" t="str">
            <v>Tiene en cuenta el programa PICO y PALA</v>
          </cell>
        </row>
        <row r="134">
          <cell r="C134">
            <v>600.9</v>
          </cell>
          <cell r="D134">
            <v>600</v>
          </cell>
          <cell r="E134" t="str">
            <v>600P</v>
          </cell>
          <cell r="F134" t="str">
            <v>Excavaciones varias en roca bajo agua</v>
          </cell>
          <cell r="G134" t="str">
            <v>m³</v>
          </cell>
          <cell r="H134" t="str">
            <v>Tiene en cuenta el programa PICO y PALA</v>
          </cell>
        </row>
        <row r="135">
          <cell r="C135">
            <v>601.1</v>
          </cell>
          <cell r="D135">
            <v>601</v>
          </cell>
          <cell r="F135" t="str">
            <v>Excavaciones varias en roca en seco</v>
          </cell>
          <cell r="G135" t="str">
            <v>m3</v>
          </cell>
        </row>
        <row r="136">
          <cell r="C136">
            <v>601.20000000000005</v>
          </cell>
          <cell r="D136">
            <v>601</v>
          </cell>
          <cell r="F136" t="str">
            <v>Excavaciones varias en roca bajo agua</v>
          </cell>
          <cell r="G136" t="str">
            <v>m3</v>
          </cell>
        </row>
        <row r="137">
          <cell r="C137">
            <v>601.29999999999995</v>
          </cell>
          <cell r="D137">
            <v>601</v>
          </cell>
          <cell r="F137" t="str">
            <v>Excavaciones varias en material común en seco</v>
          </cell>
          <cell r="G137" t="str">
            <v>m3</v>
          </cell>
        </row>
        <row r="138">
          <cell r="C138">
            <v>601.4</v>
          </cell>
          <cell r="D138">
            <v>601</v>
          </cell>
          <cell r="F138" t="str">
            <v>Excavaciones varias en material común bajo agua</v>
          </cell>
          <cell r="G138" t="str">
            <v>m3</v>
          </cell>
        </row>
        <row r="139">
          <cell r="C139">
            <v>610.1</v>
          </cell>
          <cell r="D139">
            <v>610</v>
          </cell>
          <cell r="F139" t="str">
            <v>Rellenos para estructuras</v>
          </cell>
          <cell r="G139" t="str">
            <v>m3</v>
          </cell>
          <cell r="H139" t="str">
            <v>No incluye la preparación de la superficie sobre la que irá el relleno.</v>
          </cell>
        </row>
        <row r="140">
          <cell r="C140">
            <v>610.20000000000005</v>
          </cell>
          <cell r="D140">
            <v>610</v>
          </cell>
          <cell r="F140" t="str">
            <v>Material filtrante</v>
          </cell>
          <cell r="G140" t="str">
            <v>m3</v>
          </cell>
        </row>
        <row r="141">
          <cell r="C141">
            <v>612</v>
          </cell>
          <cell r="E141" t="str">
            <v>612P</v>
          </cell>
          <cell r="F141" t="str">
            <v>Geobloques</v>
          </cell>
          <cell r="G141" t="str">
            <v>m3</v>
          </cell>
        </row>
        <row r="142">
          <cell r="C142">
            <v>620.1</v>
          </cell>
          <cell r="D142">
            <v>620</v>
          </cell>
          <cell r="F142" t="str">
            <v>Pilotes prefabricados de concreto</v>
          </cell>
          <cell r="G142" t="str">
            <v>ml</v>
          </cell>
        </row>
        <row r="143">
          <cell r="C143">
            <v>620.20000000000005</v>
          </cell>
          <cell r="D143">
            <v>620</v>
          </cell>
          <cell r="F143" t="str">
            <v>Extensión de pilotes</v>
          </cell>
          <cell r="G143" t="str">
            <v>ml</v>
          </cell>
        </row>
        <row r="144">
          <cell r="C144">
            <v>620.29999999999995</v>
          </cell>
          <cell r="D144">
            <v>620</v>
          </cell>
          <cell r="F144" t="str">
            <v>Prueba de carga</v>
          </cell>
          <cell r="G144" t="str">
            <v>Un</v>
          </cell>
        </row>
        <row r="145">
          <cell r="C145">
            <v>621.1</v>
          </cell>
          <cell r="D145">
            <v>621</v>
          </cell>
          <cell r="F145" t="str">
            <v>Pilote de concreto fundido in-situ de diámetro____</v>
          </cell>
          <cell r="G145" t="str">
            <v>ml</v>
          </cell>
        </row>
        <row r="146">
          <cell r="C146">
            <v>621.20000000000005</v>
          </cell>
          <cell r="D146">
            <v>621</v>
          </cell>
          <cell r="F146" t="str">
            <v>Base acampanada</v>
          </cell>
          <cell r="G146" t="str">
            <v>m3</v>
          </cell>
        </row>
        <row r="147">
          <cell r="C147">
            <v>621.29999999999995</v>
          </cell>
          <cell r="D147">
            <v>621</v>
          </cell>
          <cell r="F147" t="str">
            <v>Pilote de prueba de diámetro ____</v>
          </cell>
          <cell r="G147" t="str">
            <v>ml</v>
          </cell>
        </row>
        <row r="148">
          <cell r="C148">
            <v>621.4</v>
          </cell>
          <cell r="D148">
            <v>621</v>
          </cell>
          <cell r="F148" t="str">
            <v>Base acampanada de prueba</v>
          </cell>
          <cell r="G148" t="str">
            <v>m3</v>
          </cell>
        </row>
        <row r="149">
          <cell r="C149">
            <v>621.5</v>
          </cell>
          <cell r="D149">
            <v>621</v>
          </cell>
          <cell r="F149" t="str">
            <v>Camisa permanente de diámetro exterior ____</v>
          </cell>
          <cell r="G149" t="str">
            <v>ml</v>
          </cell>
        </row>
        <row r="150">
          <cell r="C150">
            <v>621.6</v>
          </cell>
          <cell r="D150">
            <v>621</v>
          </cell>
          <cell r="F150" t="str">
            <v>Prueba de carga</v>
          </cell>
          <cell r="G150" t="str">
            <v>Un</v>
          </cell>
        </row>
        <row r="151">
          <cell r="C151">
            <v>622.1</v>
          </cell>
          <cell r="D151">
            <v>622</v>
          </cell>
          <cell r="F151" t="str">
            <v>Tablestacado de madera</v>
          </cell>
          <cell r="G151" t="str">
            <v>m2</v>
          </cell>
        </row>
        <row r="152">
          <cell r="C152">
            <v>622.20000000000005</v>
          </cell>
          <cell r="D152">
            <v>622</v>
          </cell>
          <cell r="F152" t="str">
            <v>Tablestacado metálico</v>
          </cell>
          <cell r="G152" t="str">
            <v>m2</v>
          </cell>
        </row>
        <row r="153">
          <cell r="C153">
            <v>622.29999999999995</v>
          </cell>
          <cell r="D153">
            <v>622</v>
          </cell>
          <cell r="F153" t="str">
            <v>Tablestacado de concreto reforzado</v>
          </cell>
          <cell r="G153" t="str">
            <v>m2</v>
          </cell>
        </row>
        <row r="154">
          <cell r="C154">
            <v>622.4</v>
          </cell>
          <cell r="D154">
            <v>622</v>
          </cell>
          <cell r="F154" t="str">
            <v>Tablestacado de concreto preesforzado</v>
          </cell>
          <cell r="G154" t="str">
            <v>m2</v>
          </cell>
        </row>
        <row r="155">
          <cell r="C155">
            <v>622.5</v>
          </cell>
          <cell r="D155">
            <v>622</v>
          </cell>
          <cell r="F155" t="str">
            <v>Corte del extremo superior del elemento</v>
          </cell>
          <cell r="G155" t="str">
            <v>ml</v>
          </cell>
        </row>
        <row r="156">
          <cell r="C156">
            <v>622.6</v>
          </cell>
          <cell r="D156">
            <v>622</v>
          </cell>
          <cell r="E156" t="str">
            <v>622P</v>
          </cell>
          <cell r="F156" t="str">
            <v>Tablestacado metálico</v>
          </cell>
          <cell r="G156" t="str">
            <v>ml</v>
          </cell>
          <cell r="H156" t="str">
            <v>La unidad de medida es el metro lineal</v>
          </cell>
        </row>
        <row r="157">
          <cell r="C157">
            <v>623.1</v>
          </cell>
          <cell r="E157" t="str">
            <v>623P</v>
          </cell>
          <cell r="F157" t="str">
            <v>Suministro e hincamiento de rieles</v>
          </cell>
          <cell r="G157" t="str">
            <v>ml</v>
          </cell>
        </row>
        <row r="158">
          <cell r="C158">
            <v>623.20000000000005</v>
          </cell>
          <cell r="E158" t="str">
            <v>623P</v>
          </cell>
          <cell r="F158" t="str">
            <v>Suministro e instalación de rieles</v>
          </cell>
          <cell r="G158" t="str">
            <v>ml</v>
          </cell>
        </row>
        <row r="159">
          <cell r="C159">
            <v>630.1</v>
          </cell>
          <cell r="D159">
            <v>630</v>
          </cell>
          <cell r="F159" t="str">
            <v>Concreto Clase A</v>
          </cell>
          <cell r="G159" t="str">
            <v>m3</v>
          </cell>
        </row>
        <row r="160">
          <cell r="C160">
            <v>630.20000000000005</v>
          </cell>
          <cell r="D160">
            <v>630</v>
          </cell>
          <cell r="F160" t="str">
            <v>Concreto Clase B</v>
          </cell>
          <cell r="G160" t="str">
            <v>m3</v>
          </cell>
        </row>
        <row r="161">
          <cell r="C161">
            <v>630.29999999999995</v>
          </cell>
          <cell r="D161">
            <v>630</v>
          </cell>
          <cell r="F161" t="str">
            <v>Concreto Clase C</v>
          </cell>
          <cell r="G161" t="str">
            <v>m3</v>
          </cell>
        </row>
        <row r="162">
          <cell r="C162">
            <v>630.4</v>
          </cell>
          <cell r="D162">
            <v>630</v>
          </cell>
          <cell r="F162" t="str">
            <v>Concreto Clase D</v>
          </cell>
          <cell r="G162" t="str">
            <v>m3</v>
          </cell>
        </row>
        <row r="163">
          <cell r="C163">
            <v>630.5</v>
          </cell>
          <cell r="D163">
            <v>630</v>
          </cell>
          <cell r="F163" t="str">
            <v>Concreto Clase E</v>
          </cell>
          <cell r="G163" t="str">
            <v>m3</v>
          </cell>
        </row>
        <row r="164">
          <cell r="C164">
            <v>630.6</v>
          </cell>
          <cell r="D164">
            <v>630</v>
          </cell>
          <cell r="F164" t="str">
            <v>Concreto Clase F</v>
          </cell>
          <cell r="G164" t="str">
            <v>m3</v>
          </cell>
        </row>
        <row r="165">
          <cell r="C165">
            <v>630.70000000000005</v>
          </cell>
          <cell r="D165">
            <v>630</v>
          </cell>
          <cell r="F165" t="str">
            <v>Concreto Clase G</v>
          </cell>
          <cell r="G165" t="str">
            <v>m3</v>
          </cell>
        </row>
        <row r="166">
          <cell r="C166">
            <v>630.79999999999995</v>
          </cell>
          <cell r="D166">
            <v>630</v>
          </cell>
          <cell r="E166" t="str">
            <v>630P</v>
          </cell>
          <cell r="F166" t="str">
            <v>Concreto Clase A con aditivo</v>
          </cell>
          <cell r="G166" t="str">
            <v>m3</v>
          </cell>
        </row>
        <row r="167">
          <cell r="C167">
            <v>630.9</v>
          </cell>
          <cell r="D167">
            <v>630</v>
          </cell>
          <cell r="E167" t="str">
            <v>630P</v>
          </cell>
          <cell r="F167" t="str">
            <v>Concreto Clase D con aditivo</v>
          </cell>
          <cell r="G167" t="str">
            <v>m3</v>
          </cell>
        </row>
        <row r="168">
          <cell r="C168">
            <v>630.1</v>
          </cell>
          <cell r="D168">
            <v>630</v>
          </cell>
          <cell r="E168" t="str">
            <v>630P-1</v>
          </cell>
          <cell r="F168" t="str">
            <v>Realce de cabezotes de alcantarillas</v>
          </cell>
          <cell r="G168" t="str">
            <v>m3</v>
          </cell>
        </row>
        <row r="169">
          <cell r="C169">
            <v>630.11</v>
          </cell>
          <cell r="D169">
            <v>630</v>
          </cell>
          <cell r="E169" t="str">
            <v>630P-2</v>
          </cell>
          <cell r="F169" t="str">
            <v>Realce de bordillo de cunetas</v>
          </cell>
          <cell r="G169" t="str">
            <v>ml</v>
          </cell>
        </row>
        <row r="170">
          <cell r="C170">
            <v>630.12</v>
          </cell>
          <cell r="D170">
            <v>630</v>
          </cell>
          <cell r="E170" t="str">
            <v>630P-3</v>
          </cell>
          <cell r="F170" t="str">
            <v>Concreto Clase G para cimientos</v>
          </cell>
          <cell r="G170" t="str">
            <v>m3</v>
          </cell>
        </row>
        <row r="171">
          <cell r="C171">
            <v>630.13</v>
          </cell>
          <cell r="D171">
            <v>630</v>
          </cell>
          <cell r="E171" t="str">
            <v>630P-3</v>
          </cell>
          <cell r="F171" t="str">
            <v>Concreto Clase G para elevaciones</v>
          </cell>
          <cell r="G171" t="str">
            <v>m3</v>
          </cell>
        </row>
        <row r="172">
          <cell r="C172">
            <v>630.14</v>
          </cell>
          <cell r="D172">
            <v>630</v>
          </cell>
          <cell r="E172" t="str">
            <v>630P-4</v>
          </cell>
          <cell r="F172" t="str">
            <v>Recubrimiento con malla y mortero 1:4, e=5cm</v>
          </cell>
          <cell r="G172" t="str">
            <v>m2</v>
          </cell>
        </row>
        <row r="173">
          <cell r="C173">
            <v>632</v>
          </cell>
          <cell r="D173">
            <v>632</v>
          </cell>
          <cell r="F173" t="str">
            <v>Baranda de concreto</v>
          </cell>
          <cell r="G173" t="str">
            <v>ml</v>
          </cell>
          <cell r="H173" t="str">
            <v>No incluye el acero de refuerzo</v>
          </cell>
        </row>
        <row r="174">
          <cell r="C174">
            <v>632.1</v>
          </cell>
          <cell r="E174" t="str">
            <v>632P</v>
          </cell>
          <cell r="F174" t="str">
            <v>Baranda metálica tubular</v>
          </cell>
          <cell r="G174" t="str">
            <v>ml</v>
          </cell>
        </row>
        <row r="175">
          <cell r="C175">
            <v>640.1</v>
          </cell>
          <cell r="D175">
            <v>640</v>
          </cell>
          <cell r="F175" t="str">
            <v>Acero de refuerzo Grado 37</v>
          </cell>
          <cell r="G175" t="str">
            <v>Kg</v>
          </cell>
        </row>
        <row r="176">
          <cell r="C176">
            <v>640.20000000000005</v>
          </cell>
          <cell r="D176">
            <v>640</v>
          </cell>
          <cell r="F176" t="str">
            <v>Acero de refuerzo Grado 40</v>
          </cell>
          <cell r="G176" t="str">
            <v>Kg</v>
          </cell>
        </row>
        <row r="177">
          <cell r="C177">
            <v>640.29999999999995</v>
          </cell>
          <cell r="D177">
            <v>640</v>
          </cell>
          <cell r="F177" t="str">
            <v>Acero de refuerzo Grado 60</v>
          </cell>
          <cell r="G177" t="str">
            <v>Kg</v>
          </cell>
        </row>
        <row r="178">
          <cell r="C178">
            <v>641</v>
          </cell>
          <cell r="D178">
            <v>641</v>
          </cell>
          <cell r="F178" t="str">
            <v>Acero de preesfuerzo</v>
          </cell>
          <cell r="G178" t="str">
            <v>t-m</v>
          </cell>
        </row>
        <row r="179">
          <cell r="C179">
            <v>642.1</v>
          </cell>
          <cell r="D179">
            <v>642</v>
          </cell>
          <cell r="F179" t="str">
            <v>Apoyo elastomérico</v>
          </cell>
          <cell r="G179" t="str">
            <v>Un</v>
          </cell>
        </row>
        <row r="180">
          <cell r="C180">
            <v>642.20000000000005</v>
          </cell>
          <cell r="D180">
            <v>642</v>
          </cell>
          <cell r="F180" t="str">
            <v>Sello para juntas de puentes</v>
          </cell>
          <cell r="G180" t="str">
            <v>ml</v>
          </cell>
        </row>
        <row r="181">
          <cell r="C181">
            <v>643</v>
          </cell>
          <cell r="E181" t="str">
            <v>643P</v>
          </cell>
          <cell r="F181" t="str">
            <v>Suministro e instalación de juntas de dilatación</v>
          </cell>
          <cell r="G181" t="str">
            <v>ml</v>
          </cell>
        </row>
        <row r="182">
          <cell r="C182">
            <v>644</v>
          </cell>
          <cell r="E182" t="str">
            <v>644P</v>
          </cell>
          <cell r="F182" t="str">
            <v>Suministro e instalación de sellos para juntas de puentes</v>
          </cell>
          <cell r="G182" t="str">
            <v>ml</v>
          </cell>
        </row>
        <row r="183">
          <cell r="C183">
            <v>645</v>
          </cell>
          <cell r="E183" t="str">
            <v>645P</v>
          </cell>
          <cell r="F183" t="str">
            <v>Rejilla en varilla (2.0m x 2.52 m), D=1".</v>
          </cell>
          <cell r="G183" t="str">
            <v>Un</v>
          </cell>
        </row>
        <row r="184">
          <cell r="C184">
            <v>646</v>
          </cell>
          <cell r="E184" t="str">
            <v>646P</v>
          </cell>
          <cell r="F184" t="str">
            <v>Anclajes o Tiebacks</v>
          </cell>
          <cell r="G184" t="str">
            <v>ml</v>
          </cell>
        </row>
        <row r="185">
          <cell r="C185">
            <v>650.1</v>
          </cell>
          <cell r="D185">
            <v>650</v>
          </cell>
          <cell r="F185" t="str">
            <v>Diseño y fabricación de estructura metálica</v>
          </cell>
          <cell r="G185" t="str">
            <v>Kg</v>
          </cell>
        </row>
        <row r="186">
          <cell r="C186">
            <v>650.20000000000005</v>
          </cell>
          <cell r="D186">
            <v>650</v>
          </cell>
          <cell r="F186" t="str">
            <v>Fabricación de la estructura metálica</v>
          </cell>
          <cell r="G186" t="str">
            <v>Kg</v>
          </cell>
        </row>
        <row r="187">
          <cell r="C187">
            <v>650.29999999999995</v>
          </cell>
          <cell r="D187">
            <v>650</v>
          </cell>
          <cell r="F187" t="str">
            <v>Transporte de estructura metálica</v>
          </cell>
          <cell r="G187" t="str">
            <v>Kg</v>
          </cell>
        </row>
        <row r="188">
          <cell r="C188">
            <v>650.4</v>
          </cell>
          <cell r="D188">
            <v>650</v>
          </cell>
          <cell r="F188" t="str">
            <v>Montaje y pintura de estructura metálica</v>
          </cell>
          <cell r="G188" t="str">
            <v>Kg</v>
          </cell>
        </row>
        <row r="189">
          <cell r="C189">
            <v>660.1</v>
          </cell>
          <cell r="D189">
            <v>660</v>
          </cell>
          <cell r="F189" t="str">
            <v>Tubería de concreto simple de diámetro 450 mm</v>
          </cell>
          <cell r="G189" t="str">
            <v>ml</v>
          </cell>
        </row>
        <row r="190">
          <cell r="C190">
            <v>660.2</v>
          </cell>
          <cell r="D190">
            <v>660</v>
          </cell>
          <cell r="F190" t="str">
            <v>Tubería de concreto simple de diámetro 600 mm</v>
          </cell>
          <cell r="G190" t="str">
            <v>ml</v>
          </cell>
        </row>
        <row r="191">
          <cell r="C191">
            <v>660.3</v>
          </cell>
          <cell r="D191">
            <v>660</v>
          </cell>
          <cell r="F191" t="str">
            <v>Tubería de concreto simple de diámetro 750 mm</v>
          </cell>
          <cell r="G191" t="str">
            <v>ml</v>
          </cell>
        </row>
        <row r="192">
          <cell r="C192">
            <v>660.4</v>
          </cell>
          <cell r="E192" t="str">
            <v>660P</v>
          </cell>
          <cell r="F192" t="str">
            <v>Tubería perforada de gres de 6 pulgadas de diámetro</v>
          </cell>
          <cell r="G192" t="str">
            <v>ml</v>
          </cell>
        </row>
        <row r="193">
          <cell r="C193">
            <v>661</v>
          </cell>
          <cell r="D193">
            <v>661</v>
          </cell>
          <cell r="F193" t="str">
            <v>Tubería de concreto reforzado de 900 mm diámetro interior</v>
          </cell>
          <cell r="G193" t="str">
            <v>ml</v>
          </cell>
        </row>
        <row r="194">
          <cell r="C194">
            <v>662.1</v>
          </cell>
          <cell r="D194">
            <v>662</v>
          </cell>
          <cell r="F194" t="str">
            <v>Tubería corrugada de acero galvanizado de lámina calibre __ y diámetro __ mm</v>
          </cell>
          <cell r="G194" t="str">
            <v>ml</v>
          </cell>
        </row>
        <row r="195">
          <cell r="C195">
            <v>662.2</v>
          </cell>
          <cell r="D195">
            <v>662</v>
          </cell>
          <cell r="F195" t="str">
            <v>Tubería corrugada de acero con recubrimiento bituminoso de lámina calibre __ y diámetro __ mm</v>
          </cell>
          <cell r="G195" t="str">
            <v>ml</v>
          </cell>
        </row>
        <row r="196">
          <cell r="C196">
            <v>669.1</v>
          </cell>
          <cell r="E196" t="str">
            <v>669P</v>
          </cell>
          <cell r="F196" t="str">
            <v>Andenes de sección 2m de ancho x 0.12 m de espesor</v>
          </cell>
          <cell r="G196" t="str">
            <v>m2</v>
          </cell>
        </row>
        <row r="197">
          <cell r="C197">
            <v>670.1</v>
          </cell>
          <cell r="D197">
            <v>670</v>
          </cell>
          <cell r="F197" t="str">
            <v>Disipadores de energía y sedimentadores en gaviones</v>
          </cell>
          <cell r="G197" t="str">
            <v>m3</v>
          </cell>
        </row>
        <row r="198">
          <cell r="C198">
            <v>670.2</v>
          </cell>
          <cell r="D198">
            <v>670</v>
          </cell>
          <cell r="F198" t="str">
            <v>Disipadores de energía y sedimentadores en concreto ciclópeo</v>
          </cell>
          <cell r="G198" t="str">
            <v>m3</v>
          </cell>
        </row>
        <row r="199">
          <cell r="C199">
            <v>671</v>
          </cell>
          <cell r="D199">
            <v>671</v>
          </cell>
          <cell r="F199" t="str">
            <v>Cunetas revestidas en concreto</v>
          </cell>
          <cell r="G199" t="str">
            <v>m3</v>
          </cell>
        </row>
        <row r="200">
          <cell r="C200">
            <v>671.1</v>
          </cell>
          <cell r="D200">
            <v>671</v>
          </cell>
          <cell r="E200" t="str">
            <v>671P</v>
          </cell>
          <cell r="F200" t="str">
            <v>Cunetas revestidas en concreto clase D, Sección # 1 y Sección No. 2</v>
          </cell>
          <cell r="G200" t="str">
            <v>m3</v>
          </cell>
        </row>
        <row r="201">
          <cell r="C201">
            <v>672</v>
          </cell>
          <cell r="D201">
            <v>672</v>
          </cell>
          <cell r="F201" t="str">
            <v>Bordillo</v>
          </cell>
          <cell r="G201" t="str">
            <v>ml</v>
          </cell>
        </row>
        <row r="202">
          <cell r="C202">
            <v>672.1</v>
          </cell>
          <cell r="D202">
            <v>672</v>
          </cell>
          <cell r="E202" t="str">
            <v>672P</v>
          </cell>
          <cell r="F202" t="str">
            <v>Realce de bordillo</v>
          </cell>
          <cell r="G202" t="str">
            <v>ml</v>
          </cell>
        </row>
        <row r="203">
          <cell r="C203">
            <v>673</v>
          </cell>
          <cell r="D203">
            <v>673</v>
          </cell>
          <cell r="F203" t="str">
            <v>Material filtrante</v>
          </cell>
          <cell r="G203" t="str">
            <v>m3</v>
          </cell>
        </row>
        <row r="204">
          <cell r="C204">
            <v>673.1</v>
          </cell>
          <cell r="D204">
            <v>673</v>
          </cell>
          <cell r="E204" t="str">
            <v>673P</v>
          </cell>
          <cell r="F204" t="str">
            <v>Dren horizontal 0-10 m</v>
          </cell>
          <cell r="G204" t="str">
            <v>ml</v>
          </cell>
        </row>
        <row r="205">
          <cell r="C205">
            <v>673.2</v>
          </cell>
          <cell r="D205">
            <v>673</v>
          </cell>
          <cell r="E205" t="str">
            <v>673P</v>
          </cell>
          <cell r="F205" t="str">
            <v>Dren horizontal 0-30 m</v>
          </cell>
          <cell r="G205" t="str">
            <v>ml</v>
          </cell>
        </row>
        <row r="206">
          <cell r="C206">
            <v>673.3</v>
          </cell>
          <cell r="D206">
            <v>673</v>
          </cell>
          <cell r="E206" t="str">
            <v>673P-1</v>
          </cell>
          <cell r="F206" t="str">
            <v>Filtros geocompuestos Tipo Geodren o Pack drain</v>
          </cell>
          <cell r="G206" t="str">
            <v>ml</v>
          </cell>
        </row>
        <row r="207">
          <cell r="C207">
            <v>673.4</v>
          </cell>
          <cell r="D207">
            <v>673</v>
          </cell>
          <cell r="E207" t="str">
            <v>673P-2</v>
          </cell>
          <cell r="F207" t="str">
            <v>Material filtrante, entre 3" y 6", para dren profundo</v>
          </cell>
          <cell r="G207" t="str">
            <v>ml</v>
          </cell>
        </row>
        <row r="208">
          <cell r="C208">
            <v>674.1</v>
          </cell>
          <cell r="E208" t="str">
            <v>674P</v>
          </cell>
          <cell r="F208" t="str">
            <v>Nivelación y reconstrucción de pozos de inspección</v>
          </cell>
          <cell r="G208" t="str">
            <v>Un</v>
          </cell>
        </row>
        <row r="209">
          <cell r="C209">
            <v>674.2</v>
          </cell>
          <cell r="E209" t="str">
            <v>674P</v>
          </cell>
          <cell r="F209" t="str">
            <v>Nivelación y reconstrucción de sumideros</v>
          </cell>
          <cell r="G209" t="str">
            <v>Un</v>
          </cell>
        </row>
        <row r="210">
          <cell r="C210">
            <v>674.3</v>
          </cell>
          <cell r="E210" t="str">
            <v>674P</v>
          </cell>
          <cell r="F210" t="str">
            <v>Nivelación y reconstrucción de cajas de válvulas de la EAAB</v>
          </cell>
          <cell r="G210" t="str">
            <v>Un</v>
          </cell>
        </row>
        <row r="211">
          <cell r="C211">
            <v>674.4</v>
          </cell>
          <cell r="E211" t="str">
            <v>674P</v>
          </cell>
          <cell r="F211" t="str">
            <v>Nivelación y reconstrucción de cajas de energía de CODENSA</v>
          </cell>
          <cell r="G211" t="str">
            <v>Un</v>
          </cell>
        </row>
        <row r="212">
          <cell r="C212">
            <v>674.5</v>
          </cell>
          <cell r="E212" t="str">
            <v>674P</v>
          </cell>
          <cell r="F212" t="str">
            <v>Nivelación y reconstrucción de cajas de la ETB</v>
          </cell>
          <cell r="G212" t="str">
            <v>Un</v>
          </cell>
        </row>
        <row r="213">
          <cell r="C213">
            <v>675</v>
          </cell>
          <cell r="E213" t="str">
            <v>675P</v>
          </cell>
          <cell r="F213" t="str">
            <v>Caja de inspección para alumbrado público</v>
          </cell>
          <cell r="G213" t="str">
            <v>Un</v>
          </cell>
        </row>
        <row r="214">
          <cell r="C214">
            <v>678.1</v>
          </cell>
          <cell r="E214" t="str">
            <v>678P</v>
          </cell>
          <cell r="F214" t="str">
            <v>Suministro y colocación de ductos de PVC o similar</v>
          </cell>
          <cell r="G214" t="str">
            <v>ml</v>
          </cell>
        </row>
        <row r="215">
          <cell r="C215">
            <v>680.1</v>
          </cell>
          <cell r="D215">
            <v>680</v>
          </cell>
          <cell r="F215" t="str">
            <v>Escamas en concreto</v>
          </cell>
          <cell r="G215" t="str">
            <v>m2</v>
          </cell>
        </row>
        <row r="216">
          <cell r="C216">
            <v>680.2</v>
          </cell>
          <cell r="D216">
            <v>680</v>
          </cell>
          <cell r="F216" t="str">
            <v>Armadura galvanizada</v>
          </cell>
          <cell r="G216" t="str">
            <v>ml</v>
          </cell>
        </row>
        <row r="217">
          <cell r="C217">
            <v>680.3</v>
          </cell>
          <cell r="D217">
            <v>680</v>
          </cell>
          <cell r="F217" t="str">
            <v>Relleno granular para tierra armada</v>
          </cell>
          <cell r="G217" t="str">
            <v>m3</v>
          </cell>
        </row>
        <row r="218">
          <cell r="C218">
            <v>681.1</v>
          </cell>
          <cell r="D218">
            <v>681</v>
          </cell>
          <cell r="F218" t="str">
            <v>Gaviones</v>
          </cell>
          <cell r="G218" t="str">
            <v>m3</v>
          </cell>
        </row>
        <row r="219">
          <cell r="C219">
            <v>682</v>
          </cell>
          <cell r="D219">
            <v>682</v>
          </cell>
          <cell r="F219" t="str">
            <v>Muro de contención de suelo reforzado con geotextil</v>
          </cell>
          <cell r="G219" t="str">
            <v>m3</v>
          </cell>
          <cell r="H219" t="str">
            <v>No incluye geotextil ni recubrimiento del muro</v>
          </cell>
        </row>
        <row r="220">
          <cell r="C220">
            <v>682.1</v>
          </cell>
          <cell r="E220" t="str">
            <v>682P</v>
          </cell>
          <cell r="F220" t="str">
            <v>Geotextil para refuerzo</v>
          </cell>
          <cell r="G220" t="str">
            <v>m²</v>
          </cell>
        </row>
        <row r="221">
          <cell r="C221">
            <v>682.2</v>
          </cell>
          <cell r="E221" t="str">
            <v>682P</v>
          </cell>
          <cell r="F221" t="str">
            <v>Suministro y colocación de malla de gallinero recubierta con mortero</v>
          </cell>
          <cell r="G221" t="str">
            <v>m²</v>
          </cell>
        </row>
        <row r="222">
          <cell r="C222">
            <v>682.3</v>
          </cell>
          <cell r="E222" t="str">
            <v>682P</v>
          </cell>
          <cell r="F222" t="str">
            <v>Relleno para muro de tierra</v>
          </cell>
          <cell r="G222" t="str">
            <v>m³</v>
          </cell>
        </row>
        <row r="223">
          <cell r="C223">
            <v>683</v>
          </cell>
          <cell r="E223" t="str">
            <v>683P</v>
          </cell>
          <cell r="F223" t="str">
            <v>Bolsacretos en concreto Clase F</v>
          </cell>
          <cell r="G223" t="str">
            <v>m3</v>
          </cell>
        </row>
        <row r="224">
          <cell r="C224">
            <v>683.1</v>
          </cell>
          <cell r="E224" t="str">
            <v>683P-1</v>
          </cell>
          <cell r="F224" t="str">
            <v>Bolsacretos en concreto Clase D</v>
          </cell>
          <cell r="G224" t="str">
            <v>m³</v>
          </cell>
        </row>
        <row r="225">
          <cell r="C225">
            <v>700.1</v>
          </cell>
          <cell r="D225">
            <v>700</v>
          </cell>
          <cell r="F225" t="str">
            <v>Línea de demarcación</v>
          </cell>
          <cell r="G225" t="str">
            <v>ml</v>
          </cell>
        </row>
        <row r="226">
          <cell r="C226">
            <v>700.2</v>
          </cell>
          <cell r="D226">
            <v>700</v>
          </cell>
          <cell r="F226" t="str">
            <v>Marca vial</v>
          </cell>
          <cell r="G226" t="str">
            <v>m2</v>
          </cell>
        </row>
        <row r="227">
          <cell r="C227">
            <v>700.3</v>
          </cell>
          <cell r="D227">
            <v>700</v>
          </cell>
          <cell r="E227" t="str">
            <v>700P</v>
          </cell>
          <cell r="F227" t="str">
            <v>Línea de demarcación sobre concreto rígido</v>
          </cell>
          <cell r="G227" t="str">
            <v>ml</v>
          </cell>
        </row>
        <row r="228">
          <cell r="C228">
            <v>701</v>
          </cell>
          <cell r="D228">
            <v>701</v>
          </cell>
          <cell r="F228" t="str">
            <v>Tacha reflectiva</v>
          </cell>
          <cell r="G228" t="str">
            <v>Un</v>
          </cell>
        </row>
        <row r="229">
          <cell r="C229">
            <v>710.1</v>
          </cell>
          <cell r="D229">
            <v>710</v>
          </cell>
          <cell r="F229" t="str">
            <v>Señal de tránsito grupo I</v>
          </cell>
          <cell r="G229" t="str">
            <v>Un</v>
          </cell>
        </row>
        <row r="230">
          <cell r="C230">
            <v>710.2</v>
          </cell>
          <cell r="D230">
            <v>710</v>
          </cell>
          <cell r="F230" t="str">
            <v>Señal de tránsito grupo II</v>
          </cell>
          <cell r="G230" t="str">
            <v>Un</v>
          </cell>
        </row>
        <row r="231">
          <cell r="C231">
            <v>710.3</v>
          </cell>
          <cell r="D231">
            <v>710</v>
          </cell>
          <cell r="F231" t="str">
            <v>Señal de tránsito grupo III</v>
          </cell>
          <cell r="G231" t="str">
            <v>Un</v>
          </cell>
        </row>
        <row r="232">
          <cell r="C232">
            <v>710.4</v>
          </cell>
          <cell r="D232">
            <v>710</v>
          </cell>
          <cell r="F232" t="str">
            <v>Señal de tránsito grupo IV</v>
          </cell>
          <cell r="G232" t="str">
            <v>Un</v>
          </cell>
        </row>
        <row r="233">
          <cell r="C233">
            <v>710.5</v>
          </cell>
          <cell r="D233">
            <v>710</v>
          </cell>
          <cell r="F233" t="str">
            <v>Señal de tránsito grupo V</v>
          </cell>
          <cell r="G233" t="str">
            <v>m2</v>
          </cell>
        </row>
        <row r="234">
          <cell r="C234">
            <v>710.6</v>
          </cell>
          <cell r="D234">
            <v>710</v>
          </cell>
          <cell r="E234" t="str">
            <v>710P</v>
          </cell>
          <cell r="F234" t="str">
            <v>Suministro e intalación de pasavías</v>
          </cell>
          <cell r="G234" t="str">
            <v>Un</v>
          </cell>
        </row>
        <row r="235">
          <cell r="C235">
            <v>720</v>
          </cell>
          <cell r="D235">
            <v>720</v>
          </cell>
          <cell r="F235" t="str">
            <v>Poste de kilometraje</v>
          </cell>
          <cell r="G235" t="str">
            <v>Un</v>
          </cell>
        </row>
        <row r="236">
          <cell r="C236">
            <v>730.1</v>
          </cell>
          <cell r="D236">
            <v>730</v>
          </cell>
          <cell r="F236" t="str">
            <v>Defensa metálica</v>
          </cell>
          <cell r="G236" t="str">
            <v>ml</v>
          </cell>
        </row>
        <row r="237">
          <cell r="C237">
            <v>730.2</v>
          </cell>
          <cell r="D237">
            <v>730</v>
          </cell>
          <cell r="F237" t="str">
            <v>Sección final</v>
          </cell>
          <cell r="G237" t="str">
            <v>Un</v>
          </cell>
        </row>
        <row r="238">
          <cell r="C238">
            <v>730.3</v>
          </cell>
          <cell r="D238">
            <v>730</v>
          </cell>
          <cell r="F238" t="str">
            <v>Sección de tope</v>
          </cell>
          <cell r="G238" t="str">
            <v>Un</v>
          </cell>
        </row>
        <row r="239">
          <cell r="C239">
            <v>731</v>
          </cell>
          <cell r="E239" t="str">
            <v>731P</v>
          </cell>
          <cell r="F239" t="str">
            <v>Amortiguadores para defensa metálica</v>
          </cell>
          <cell r="G239" t="str">
            <v>Un</v>
          </cell>
        </row>
        <row r="240">
          <cell r="C240">
            <v>740</v>
          </cell>
          <cell r="D240">
            <v>740</v>
          </cell>
          <cell r="F240" t="str">
            <v>Captafaros</v>
          </cell>
          <cell r="G240" t="str">
            <v>Un</v>
          </cell>
        </row>
        <row r="241">
          <cell r="C241">
            <v>741</v>
          </cell>
          <cell r="E241" t="str">
            <v>741P</v>
          </cell>
          <cell r="F241" t="str">
            <v>Pintura de muros</v>
          </cell>
          <cell r="G241" t="str">
            <v>m2</v>
          </cell>
        </row>
        <row r="242">
          <cell r="C242">
            <v>741.1</v>
          </cell>
          <cell r="E242" t="str">
            <v>741P-1</v>
          </cell>
          <cell r="F242" t="str">
            <v>Pintura de muros</v>
          </cell>
          <cell r="G242" t="str">
            <v>m2</v>
          </cell>
        </row>
        <row r="243">
          <cell r="C243">
            <v>750</v>
          </cell>
          <cell r="E243" t="str">
            <v>750P</v>
          </cell>
          <cell r="F243" t="str">
            <v>Bandas sonoras reductoras de velocidad</v>
          </cell>
          <cell r="G243" t="str">
            <v>m2</v>
          </cell>
        </row>
        <row r="244">
          <cell r="C244">
            <v>800.1</v>
          </cell>
          <cell r="D244">
            <v>800</v>
          </cell>
          <cell r="F244" t="str">
            <v>Cerca de alambre de púas con postes de madera</v>
          </cell>
          <cell r="G244" t="str">
            <v>ml</v>
          </cell>
        </row>
        <row r="245">
          <cell r="C245">
            <v>800.2</v>
          </cell>
          <cell r="D245">
            <v>800</v>
          </cell>
          <cell r="F245" t="str">
            <v>Cerca de alambre de púas con postes de concreto</v>
          </cell>
          <cell r="G245" t="str">
            <v>ml</v>
          </cell>
        </row>
        <row r="246">
          <cell r="C246">
            <v>800.3</v>
          </cell>
          <cell r="D246">
            <v>800</v>
          </cell>
          <cell r="F246" t="str">
            <v>Cerca de malla con postes de madera</v>
          </cell>
          <cell r="G246" t="str">
            <v>ml</v>
          </cell>
        </row>
        <row r="247">
          <cell r="C247">
            <v>800.4</v>
          </cell>
          <cell r="D247">
            <v>800</v>
          </cell>
          <cell r="F247" t="str">
            <v>Cerca de malla con postes de concreto</v>
          </cell>
          <cell r="G247" t="str">
            <v>ml</v>
          </cell>
        </row>
        <row r="248">
          <cell r="C248">
            <v>810.1</v>
          </cell>
          <cell r="D248">
            <v>810</v>
          </cell>
          <cell r="F248" t="str">
            <v>Empradización de taludes con bloques de césped</v>
          </cell>
          <cell r="G248" t="str">
            <v>m2</v>
          </cell>
          <cell r="H248" t="str">
            <v>No incluye transporte de materiales</v>
          </cell>
        </row>
        <row r="249">
          <cell r="C249">
            <v>810.2</v>
          </cell>
          <cell r="D249">
            <v>810</v>
          </cell>
          <cell r="F249" t="str">
            <v>Empradización de taludes con tierra orgánica y semillas</v>
          </cell>
          <cell r="G249" t="str">
            <v>m2</v>
          </cell>
          <cell r="H249" t="str">
            <v>No incluye transporte de materiales</v>
          </cell>
        </row>
        <row r="250">
          <cell r="C250">
            <v>810.3</v>
          </cell>
          <cell r="D250">
            <v>810</v>
          </cell>
          <cell r="E250" t="str">
            <v>810P</v>
          </cell>
          <cell r="F250" t="str">
            <v>Empradización de taludes con bloques de césped</v>
          </cell>
          <cell r="G250" t="str">
            <v>m2</v>
          </cell>
          <cell r="H250" t="str">
            <v>Incluye transporte de materiales</v>
          </cell>
        </row>
        <row r="251">
          <cell r="C251">
            <v>810.4</v>
          </cell>
          <cell r="D251">
            <v>810</v>
          </cell>
          <cell r="E251" t="str">
            <v>810P</v>
          </cell>
          <cell r="F251" t="str">
            <v>Empradización de taludes con tierra orgánica y semillas</v>
          </cell>
          <cell r="G251" t="str">
            <v>m2</v>
          </cell>
          <cell r="H251" t="str">
            <v>Incluye transporte de materiales</v>
          </cell>
        </row>
        <row r="252">
          <cell r="C252">
            <v>820.1</v>
          </cell>
          <cell r="D252">
            <v>820</v>
          </cell>
          <cell r="F252" t="str">
            <v>Geotextil</v>
          </cell>
          <cell r="G252" t="str">
            <v>m2</v>
          </cell>
        </row>
        <row r="253">
          <cell r="C253">
            <v>820.2</v>
          </cell>
          <cell r="D253">
            <v>820</v>
          </cell>
          <cell r="F253" t="str">
            <v>Geotextil para refuerzo del pavimento</v>
          </cell>
          <cell r="G253" t="str">
            <v>m2</v>
          </cell>
        </row>
        <row r="254">
          <cell r="C254">
            <v>830</v>
          </cell>
          <cell r="E254" t="str">
            <v>830P</v>
          </cell>
          <cell r="F254" t="str">
            <v>Limpieza de bermas, incluye cargue y retiro del material sobrante</v>
          </cell>
          <cell r="G254" t="str">
            <v>m2</v>
          </cell>
        </row>
        <row r="255">
          <cell r="C255">
            <v>900.1</v>
          </cell>
          <cell r="D255">
            <v>900</v>
          </cell>
          <cell r="F255" t="str">
            <v>Transporte de materiales provenientes de excavación de la explanación, canales y préstamos, entre 100m y 1000m</v>
          </cell>
          <cell r="G255" t="str">
            <v>m³-E</v>
          </cell>
        </row>
        <row r="256">
          <cell r="C256">
            <v>900.2</v>
          </cell>
          <cell r="D256">
            <v>900</v>
          </cell>
          <cell r="F256" t="str">
            <v>Transporte de materiales provenientes de la excavación de la explanación, canales y préstamos para distancias mayores de 1000m</v>
          </cell>
          <cell r="G256" t="str">
            <v>m³-km</v>
          </cell>
        </row>
        <row r="257">
          <cell r="C257">
            <v>900.3</v>
          </cell>
          <cell r="D257">
            <v>900</v>
          </cell>
          <cell r="F257" t="str">
            <v>Transporte de materiales provenientes de derrumbes</v>
          </cell>
          <cell r="G257" t="str">
            <v>m³-km</v>
          </cell>
        </row>
        <row r="258">
          <cell r="C258">
            <v>1000.1</v>
          </cell>
          <cell r="E258" t="str">
            <v>1000P</v>
          </cell>
          <cell r="F258" t="str">
            <v>Retroexcavadora sobre orugas de capacidad mínima 1.5 yardas cúbicas</v>
          </cell>
          <cell r="G258" t="str">
            <v>H-maq</v>
          </cell>
        </row>
      </sheetData>
      <sheetData sheetId="2"/>
      <sheetData sheetId="3">
        <row r="5">
          <cell r="A5">
            <v>201.2</v>
          </cell>
          <cell r="B5" t="str">
            <v>DEMOLICION DE ESTRUCTURAS</v>
          </cell>
          <cell r="C5" t="str">
            <v>GBL</v>
          </cell>
          <cell r="D5">
            <v>30134</v>
          </cell>
          <cell r="E5">
            <v>26377</v>
          </cell>
          <cell r="F5">
            <v>23889</v>
          </cell>
          <cell r="G5">
            <v>28465</v>
          </cell>
          <cell r="H5">
            <v>31045</v>
          </cell>
          <cell r="I5">
            <v>24870</v>
          </cell>
          <cell r="J5">
            <v>29228</v>
          </cell>
          <cell r="K5">
            <v>28574</v>
          </cell>
        </row>
        <row r="6">
          <cell r="A6">
            <v>201.7</v>
          </cell>
          <cell r="B6" t="str">
            <v>DEMOLICION DE PAVIMENTOS, PISOS, ANDENES</v>
          </cell>
          <cell r="C6" t="str">
            <v>M2</v>
          </cell>
          <cell r="D6">
            <v>30134</v>
          </cell>
          <cell r="E6">
            <v>26377</v>
          </cell>
          <cell r="F6">
            <v>23889</v>
          </cell>
          <cell r="G6">
            <v>28465</v>
          </cell>
          <cell r="H6">
            <v>31045</v>
          </cell>
          <cell r="I6">
            <v>24870</v>
          </cell>
          <cell r="J6">
            <v>29228</v>
          </cell>
          <cell r="K6">
            <v>28574</v>
          </cell>
        </row>
        <row r="7">
          <cell r="A7">
            <v>201.16</v>
          </cell>
          <cell r="B7" t="str">
            <v>DEMOLICONES CONCRETO REFORZADO</v>
          </cell>
          <cell r="C7" t="str">
            <v>M3</v>
          </cell>
          <cell r="D7">
            <v>30134</v>
          </cell>
          <cell r="E7">
            <v>26377</v>
          </cell>
          <cell r="F7">
            <v>23889</v>
          </cell>
          <cell r="G7">
            <v>28465</v>
          </cell>
          <cell r="H7">
            <v>31045</v>
          </cell>
          <cell r="I7">
            <v>24870</v>
          </cell>
          <cell r="J7">
            <v>29228</v>
          </cell>
          <cell r="K7">
            <v>28574</v>
          </cell>
          <cell r="L7">
            <v>25220</v>
          </cell>
        </row>
        <row r="8">
          <cell r="A8">
            <v>210.1</v>
          </cell>
          <cell r="B8" t="str">
            <v>EXCAV. EN ROCA EXPLAN,CANALES,PRESTAMOS</v>
          </cell>
          <cell r="C8" t="str">
            <v>M3</v>
          </cell>
          <cell r="D8">
            <v>5018</v>
          </cell>
          <cell r="E8">
            <v>4432</v>
          </cell>
          <cell r="F8">
            <v>3998</v>
          </cell>
          <cell r="G8">
            <v>4746</v>
          </cell>
          <cell r="H8">
            <v>4713</v>
          </cell>
          <cell r="I8">
            <v>5181</v>
          </cell>
          <cell r="J8">
            <v>5525</v>
          </cell>
          <cell r="K8">
            <v>4141</v>
          </cell>
        </row>
        <row r="9">
          <cell r="A9">
            <v>210.2</v>
          </cell>
          <cell r="B9" t="str">
            <v>EXCAV. EN ROCA EXPLAN,CANALES,PRESTAMOS</v>
          </cell>
          <cell r="C9" t="str">
            <v>M3</v>
          </cell>
          <cell r="D9">
            <v>5018</v>
          </cell>
          <cell r="E9">
            <v>4432</v>
          </cell>
          <cell r="F9">
            <v>3998</v>
          </cell>
          <cell r="G9">
            <v>4746</v>
          </cell>
          <cell r="H9">
            <v>4713</v>
          </cell>
          <cell r="I9">
            <v>5181</v>
          </cell>
          <cell r="J9">
            <v>5525</v>
          </cell>
          <cell r="K9">
            <v>4141</v>
          </cell>
        </row>
        <row r="10">
          <cell r="A10">
            <v>210.3</v>
          </cell>
          <cell r="B10" t="str">
            <v>EXCAV.MAT COMUN EXPLAN,CANALES,PRESTAMOS</v>
          </cell>
          <cell r="C10" t="str">
            <v>M3</v>
          </cell>
          <cell r="D10">
            <v>2058</v>
          </cell>
          <cell r="E10">
            <v>2383</v>
          </cell>
          <cell r="F10">
            <v>1950</v>
          </cell>
          <cell r="G10">
            <v>2275</v>
          </cell>
          <cell r="H10">
            <v>2275</v>
          </cell>
          <cell r="I10">
            <v>1977</v>
          </cell>
          <cell r="J10">
            <v>2058</v>
          </cell>
          <cell r="K10">
            <v>2167</v>
          </cell>
        </row>
        <row r="11">
          <cell r="A11">
            <v>210.4</v>
          </cell>
          <cell r="B11" t="str">
            <v>LIMPIEZA DE CANALES</v>
          </cell>
          <cell r="C11" t="str">
            <v>M3</v>
          </cell>
          <cell r="D11">
            <v>2058</v>
          </cell>
          <cell r="E11">
            <v>2383</v>
          </cell>
          <cell r="F11">
            <v>1950</v>
          </cell>
          <cell r="G11">
            <v>2275</v>
          </cell>
          <cell r="H11">
            <v>2275</v>
          </cell>
          <cell r="I11">
            <v>1977</v>
          </cell>
          <cell r="J11">
            <v>2058</v>
          </cell>
          <cell r="K11">
            <v>2167</v>
          </cell>
        </row>
        <row r="12">
          <cell r="A12">
            <v>211</v>
          </cell>
          <cell r="B12" t="str">
            <v>REMOCION DE DERRUMBES</v>
          </cell>
          <cell r="C12" t="str">
            <v>M3</v>
          </cell>
          <cell r="D12">
            <v>2805</v>
          </cell>
          <cell r="E12">
            <v>2980</v>
          </cell>
          <cell r="F12">
            <v>2609</v>
          </cell>
          <cell r="G12">
            <v>2880</v>
          </cell>
          <cell r="H12">
            <v>2964</v>
          </cell>
          <cell r="I12">
            <v>2314</v>
          </cell>
          <cell r="J12">
            <v>2661</v>
          </cell>
          <cell r="K12">
            <v>2427</v>
          </cell>
          <cell r="L12">
            <v>3000</v>
          </cell>
        </row>
        <row r="13">
          <cell r="A13">
            <v>211.1</v>
          </cell>
          <cell r="B13" t="str">
            <v>REMOCION DE DERRUMBES</v>
          </cell>
          <cell r="C13" t="str">
            <v>M3</v>
          </cell>
          <cell r="L13">
            <v>5009</v>
          </cell>
        </row>
        <row r="14">
          <cell r="A14">
            <v>220</v>
          </cell>
          <cell r="B14" t="str">
            <v>TERRAPLEN</v>
          </cell>
          <cell r="C14" t="str">
            <v>M3</v>
          </cell>
          <cell r="D14">
            <v>2405</v>
          </cell>
          <cell r="E14">
            <v>2718</v>
          </cell>
          <cell r="F14">
            <v>2102</v>
          </cell>
          <cell r="G14">
            <v>2275</v>
          </cell>
          <cell r="H14">
            <v>2383</v>
          </cell>
          <cell r="I14">
            <v>2280</v>
          </cell>
          <cell r="J14">
            <v>2600</v>
          </cell>
          <cell r="K14">
            <v>2492</v>
          </cell>
        </row>
        <row r="15">
          <cell r="A15">
            <v>310</v>
          </cell>
          <cell r="B15" t="str">
            <v>CONFORM. CALZ EXIST.(Compactada sin mat)</v>
          </cell>
          <cell r="C15" t="str">
            <v>M2</v>
          </cell>
          <cell r="D15">
            <v>187</v>
          </cell>
          <cell r="E15">
            <v>205</v>
          </cell>
          <cell r="F15">
            <v>178</v>
          </cell>
          <cell r="G15">
            <v>178</v>
          </cell>
          <cell r="H15">
            <v>185</v>
          </cell>
          <cell r="I15">
            <v>160</v>
          </cell>
          <cell r="J15">
            <v>200</v>
          </cell>
          <cell r="K15">
            <v>185</v>
          </cell>
        </row>
        <row r="16">
          <cell r="A16">
            <v>310.10000000000002</v>
          </cell>
          <cell r="B16" t="str">
            <v>Conformación de la Explanación</v>
          </cell>
          <cell r="C16" t="str">
            <v>M2</v>
          </cell>
          <cell r="L16">
            <v>504</v>
          </cell>
        </row>
        <row r="17">
          <cell r="A17">
            <v>310.2</v>
          </cell>
          <cell r="B17" t="str">
            <v>Conformación de la calzada existente</v>
          </cell>
          <cell r="C17" t="str">
            <v>M2</v>
          </cell>
          <cell r="L17">
            <v>214</v>
          </cell>
        </row>
        <row r="18">
          <cell r="A18">
            <v>311</v>
          </cell>
          <cell r="B18" t="str">
            <v>AFIRMADO</v>
          </cell>
          <cell r="C18" t="str">
            <v>M3</v>
          </cell>
          <cell r="D18">
            <v>20004</v>
          </cell>
          <cell r="E18">
            <v>40694</v>
          </cell>
          <cell r="F18">
            <v>30385</v>
          </cell>
          <cell r="G18">
            <v>40151</v>
          </cell>
          <cell r="H18">
            <v>44339</v>
          </cell>
          <cell r="I18">
            <v>38432</v>
          </cell>
          <cell r="J18">
            <v>24337</v>
          </cell>
          <cell r="K18">
            <v>24847</v>
          </cell>
          <cell r="L18">
            <v>25264</v>
          </cell>
        </row>
        <row r="19">
          <cell r="A19">
            <v>311.10000000000002</v>
          </cell>
          <cell r="B19" t="str">
            <v>BACHEO CON MATERIAL DE AFIRMADO</v>
          </cell>
          <cell r="C19" t="str">
            <v>M3</v>
          </cell>
          <cell r="D19">
            <v>20004</v>
          </cell>
          <cell r="E19">
            <v>40694</v>
          </cell>
          <cell r="F19">
            <v>30385</v>
          </cell>
          <cell r="G19">
            <v>40151</v>
          </cell>
          <cell r="H19">
            <v>44339</v>
          </cell>
          <cell r="I19">
            <v>38432</v>
          </cell>
          <cell r="J19">
            <v>24337</v>
          </cell>
          <cell r="K19">
            <v>24847</v>
          </cell>
        </row>
        <row r="20">
          <cell r="A20">
            <v>311.2</v>
          </cell>
          <cell r="B20" t="str">
            <v>RELLENO CON MATERIAL DE AFIRMADO</v>
          </cell>
          <cell r="C20" t="str">
            <v>M3</v>
          </cell>
          <cell r="D20">
            <v>20004</v>
          </cell>
          <cell r="E20">
            <v>40694</v>
          </cell>
          <cell r="F20">
            <v>30385</v>
          </cell>
          <cell r="G20">
            <v>40151</v>
          </cell>
          <cell r="H20">
            <v>44339</v>
          </cell>
          <cell r="I20">
            <v>38432</v>
          </cell>
          <cell r="J20">
            <v>24337</v>
          </cell>
          <cell r="K20">
            <v>24847</v>
          </cell>
          <cell r="L20">
            <v>38350</v>
          </cell>
        </row>
        <row r="21">
          <cell r="A21">
            <v>320.2</v>
          </cell>
          <cell r="B21" t="str">
            <v>SUBBASE GRANULAR</v>
          </cell>
          <cell r="C21" t="str">
            <v>M3</v>
          </cell>
          <cell r="D21">
            <v>32435</v>
          </cell>
          <cell r="E21">
            <v>27157</v>
          </cell>
          <cell r="F21">
            <v>27278</v>
          </cell>
          <cell r="G21">
            <v>40300</v>
          </cell>
          <cell r="H21">
            <v>53517</v>
          </cell>
          <cell r="I21">
            <v>47596</v>
          </cell>
          <cell r="J21">
            <v>35263</v>
          </cell>
          <cell r="K21">
            <v>29142</v>
          </cell>
        </row>
        <row r="22">
          <cell r="A22">
            <v>320.3</v>
          </cell>
          <cell r="B22" t="str">
            <v>SUBBASE GRANULAR</v>
          </cell>
          <cell r="C22" t="str">
            <v>M3</v>
          </cell>
          <cell r="D22">
            <v>23500</v>
          </cell>
          <cell r="E22">
            <v>23500</v>
          </cell>
          <cell r="F22">
            <v>23500</v>
          </cell>
          <cell r="G22">
            <v>23500</v>
          </cell>
          <cell r="H22">
            <v>23500</v>
          </cell>
          <cell r="I22">
            <v>23500</v>
          </cell>
          <cell r="J22">
            <v>23500</v>
          </cell>
          <cell r="K22">
            <v>23500</v>
          </cell>
        </row>
        <row r="23">
          <cell r="A23">
            <v>320.39999999999998</v>
          </cell>
          <cell r="B23" t="str">
            <v>SUBBASE GRANULAR PARA BACHEO</v>
          </cell>
          <cell r="C23" t="str">
            <v>M3</v>
          </cell>
          <cell r="D23">
            <v>46183</v>
          </cell>
          <cell r="E23">
            <v>45899</v>
          </cell>
          <cell r="F23">
            <v>41119</v>
          </cell>
          <cell r="G23">
            <v>55257</v>
          </cell>
          <cell r="H23">
            <v>65039</v>
          </cell>
          <cell r="I23">
            <v>58780</v>
          </cell>
          <cell r="J23">
            <v>46690</v>
          </cell>
          <cell r="K23">
            <v>42933</v>
          </cell>
        </row>
        <row r="24">
          <cell r="A24">
            <v>330.1</v>
          </cell>
          <cell r="B24" t="str">
            <v>BASE GRANULAR</v>
          </cell>
          <cell r="C24" t="str">
            <v>M3</v>
          </cell>
          <cell r="D24">
            <v>42754</v>
          </cell>
          <cell r="E24">
            <v>40694</v>
          </cell>
          <cell r="F24">
            <v>34813</v>
          </cell>
          <cell r="G24">
            <v>52338</v>
          </cell>
          <cell r="H24">
            <v>60589</v>
          </cell>
          <cell r="I24">
            <v>38974</v>
          </cell>
          <cell r="J24">
            <v>51150</v>
          </cell>
          <cell r="K24">
            <v>32972</v>
          </cell>
          <cell r="L24">
            <v>54691</v>
          </cell>
        </row>
        <row r="25">
          <cell r="A25">
            <v>330.2</v>
          </cell>
          <cell r="B25" t="str">
            <v>BASE GRANULAR PARA BACHEO</v>
          </cell>
          <cell r="C25" t="str">
            <v>M3</v>
          </cell>
          <cell r="D25">
            <v>57558</v>
          </cell>
          <cell r="E25">
            <v>60524</v>
          </cell>
          <cell r="F25">
            <v>49609</v>
          </cell>
          <cell r="G25">
            <v>68257</v>
          </cell>
          <cell r="H25">
            <v>73164</v>
          </cell>
          <cell r="I25">
            <v>51061</v>
          </cell>
          <cell r="J25">
            <v>63752</v>
          </cell>
          <cell r="K25">
            <v>47808</v>
          </cell>
        </row>
        <row r="26">
          <cell r="A26">
            <v>330.3</v>
          </cell>
          <cell r="B26" t="str">
            <v>BASE TRITURADA</v>
          </cell>
          <cell r="C26" t="str">
            <v>M3</v>
          </cell>
          <cell r="E26">
            <v>72975</v>
          </cell>
        </row>
        <row r="27">
          <cell r="A27">
            <v>411.2</v>
          </cell>
          <cell r="B27" t="str">
            <v>EMULSION ASFALTICA DE ROTURA LENTA CRL-1</v>
          </cell>
          <cell r="C27" t="str">
            <v>LT</v>
          </cell>
          <cell r="J27">
            <v>420</v>
          </cell>
        </row>
        <row r="28">
          <cell r="A28">
            <v>413.1</v>
          </cell>
          <cell r="B28" t="str">
            <v>EXCAVACION PARA REPARACION PAV. EXISTEN.</v>
          </cell>
          <cell r="C28" t="str">
            <v>M3</v>
          </cell>
          <cell r="D28">
            <v>19965</v>
          </cell>
          <cell r="E28">
            <v>20613</v>
          </cell>
          <cell r="F28">
            <v>18253</v>
          </cell>
          <cell r="G28">
            <v>20992</v>
          </cell>
          <cell r="H28">
            <v>20657</v>
          </cell>
          <cell r="I28">
            <v>16873</v>
          </cell>
          <cell r="J28">
            <v>19954</v>
          </cell>
          <cell r="K28">
            <v>19906</v>
          </cell>
        </row>
        <row r="29">
          <cell r="A29">
            <v>420</v>
          </cell>
          <cell r="B29" t="str">
            <v>IMPRIMACION (EMULSION)</v>
          </cell>
          <cell r="C29" t="str">
            <v>M2</v>
          </cell>
          <cell r="D29">
            <v>646</v>
          </cell>
          <cell r="E29">
            <v>1222</v>
          </cell>
          <cell r="F29">
            <v>807</v>
          </cell>
          <cell r="G29">
            <v>707</v>
          </cell>
          <cell r="H29">
            <v>580</v>
          </cell>
          <cell r="I29">
            <v>473</v>
          </cell>
          <cell r="J29">
            <v>560</v>
          </cell>
          <cell r="K29">
            <v>477</v>
          </cell>
          <cell r="L29">
            <v>1360</v>
          </cell>
        </row>
        <row r="30">
          <cell r="A30">
            <v>421</v>
          </cell>
          <cell r="B30" t="str">
            <v>RIEGO DE LIGA</v>
          </cell>
          <cell r="C30" t="str">
            <v>M2</v>
          </cell>
          <cell r="D30">
            <v>332</v>
          </cell>
          <cell r="E30">
            <v>426</v>
          </cell>
          <cell r="F30">
            <v>286</v>
          </cell>
          <cell r="G30">
            <v>459</v>
          </cell>
          <cell r="H30">
            <v>377</v>
          </cell>
          <cell r="I30">
            <v>475</v>
          </cell>
          <cell r="J30">
            <v>381</v>
          </cell>
          <cell r="K30">
            <v>242</v>
          </cell>
          <cell r="L30">
            <v>690</v>
          </cell>
          <cell r="M30">
            <v>570</v>
          </cell>
        </row>
        <row r="31">
          <cell r="A31">
            <v>421.1</v>
          </cell>
          <cell r="B31" t="str">
            <v>RIEGO DE LIGA (CEMENTO ASFALTICO)</v>
          </cell>
          <cell r="C31" t="str">
            <v>M2</v>
          </cell>
          <cell r="D31">
            <v>332</v>
          </cell>
          <cell r="E31">
            <v>426</v>
          </cell>
          <cell r="F31">
            <v>286</v>
          </cell>
          <cell r="G31">
            <v>459</v>
          </cell>
          <cell r="H31">
            <v>377</v>
          </cell>
          <cell r="I31">
            <v>475</v>
          </cell>
          <cell r="J31">
            <v>381</v>
          </cell>
          <cell r="K31">
            <v>242</v>
          </cell>
        </row>
        <row r="32">
          <cell r="A32">
            <v>421.2</v>
          </cell>
          <cell r="B32" t="str">
            <v>RIEGO DE LIGA (EMULSION)</v>
          </cell>
          <cell r="C32" t="str">
            <v>M2</v>
          </cell>
          <cell r="D32">
            <v>430</v>
          </cell>
          <cell r="E32">
            <v>758</v>
          </cell>
          <cell r="F32">
            <v>514</v>
          </cell>
          <cell r="G32">
            <v>494</v>
          </cell>
          <cell r="H32">
            <v>397</v>
          </cell>
          <cell r="I32">
            <v>341</v>
          </cell>
          <cell r="J32">
            <v>400</v>
          </cell>
          <cell r="K32">
            <v>346</v>
          </cell>
        </row>
        <row r="33">
          <cell r="A33">
            <v>430</v>
          </cell>
          <cell r="B33" t="str">
            <v>TRATAMIENTO SUPERFICIAL SIMPLE</v>
          </cell>
          <cell r="C33" t="str">
            <v>M2</v>
          </cell>
          <cell r="D33">
            <v>2947</v>
          </cell>
          <cell r="E33">
            <v>3903</v>
          </cell>
          <cell r="F33">
            <v>3036</v>
          </cell>
          <cell r="G33">
            <v>2748</v>
          </cell>
          <cell r="H33">
            <v>2661</v>
          </cell>
          <cell r="I33">
            <v>2467</v>
          </cell>
          <cell r="J33">
            <v>2626</v>
          </cell>
          <cell r="K33">
            <v>2262</v>
          </cell>
        </row>
        <row r="34">
          <cell r="A34">
            <v>431</v>
          </cell>
          <cell r="B34" t="str">
            <v>TRATAMIENTO SUPERFICIAL DOBLE</v>
          </cell>
          <cell r="C34" t="str">
            <v>M2</v>
          </cell>
          <cell r="D34">
            <v>4729</v>
          </cell>
          <cell r="E34">
            <v>6887</v>
          </cell>
          <cell r="F34">
            <v>5057</v>
          </cell>
          <cell r="G34">
            <v>4324</v>
          </cell>
          <cell r="H34">
            <v>4141</v>
          </cell>
          <cell r="I34">
            <v>3778</v>
          </cell>
          <cell r="J34">
            <v>4047</v>
          </cell>
          <cell r="K34">
            <v>3345</v>
          </cell>
        </row>
        <row r="35">
          <cell r="A35">
            <v>432</v>
          </cell>
          <cell r="B35" t="str">
            <v>SELLO ARENA - EMULSION</v>
          </cell>
          <cell r="C35" t="str">
            <v>M2</v>
          </cell>
          <cell r="D35">
            <v>1834</v>
          </cell>
          <cell r="E35">
            <v>2133</v>
          </cell>
          <cell r="F35">
            <v>1746</v>
          </cell>
          <cell r="G35">
            <v>1668</v>
          </cell>
          <cell r="H35">
            <v>1507</v>
          </cell>
          <cell r="I35">
            <v>1360</v>
          </cell>
          <cell r="J35">
            <v>1620</v>
          </cell>
          <cell r="K35">
            <v>1364</v>
          </cell>
        </row>
        <row r="36">
          <cell r="A36">
            <v>433</v>
          </cell>
          <cell r="B36" t="str">
            <v>LECHADA ASFALTICA</v>
          </cell>
          <cell r="C36" t="str">
            <v>M2</v>
          </cell>
          <cell r="D36">
            <v>6299</v>
          </cell>
          <cell r="E36">
            <v>6634</v>
          </cell>
          <cell r="F36">
            <v>6339</v>
          </cell>
          <cell r="G36">
            <v>6119</v>
          </cell>
          <cell r="H36">
            <v>5708</v>
          </cell>
          <cell r="I36">
            <v>5428</v>
          </cell>
          <cell r="J36">
            <v>5517</v>
          </cell>
          <cell r="K36">
            <v>4134</v>
          </cell>
        </row>
        <row r="37">
          <cell r="A37">
            <v>440.1</v>
          </cell>
          <cell r="B37" t="str">
            <v>MEZCLA DENSA EN FRIO</v>
          </cell>
          <cell r="C37" t="str">
            <v>M3</v>
          </cell>
          <cell r="D37">
            <v>176355</v>
          </cell>
          <cell r="E37">
            <v>200444</v>
          </cell>
          <cell r="F37">
            <v>183838</v>
          </cell>
          <cell r="G37">
            <v>200252</v>
          </cell>
          <cell r="H37">
            <v>199896</v>
          </cell>
          <cell r="I37">
            <v>199779</v>
          </cell>
          <cell r="J37">
            <v>208671</v>
          </cell>
          <cell r="K37">
            <v>143585</v>
          </cell>
        </row>
        <row r="38">
          <cell r="A38">
            <v>440.2</v>
          </cell>
          <cell r="B38" t="str">
            <v>MEZCLA DENSA EN FRIO</v>
          </cell>
          <cell r="C38" t="str">
            <v>M3</v>
          </cell>
          <cell r="D38">
            <v>176355</v>
          </cell>
          <cell r="E38">
            <v>200444</v>
          </cell>
          <cell r="F38">
            <v>183838</v>
          </cell>
          <cell r="G38">
            <v>200252</v>
          </cell>
          <cell r="H38">
            <v>199896</v>
          </cell>
          <cell r="I38">
            <v>199779</v>
          </cell>
          <cell r="J38">
            <v>208671</v>
          </cell>
          <cell r="K38">
            <v>143585</v>
          </cell>
        </row>
        <row r="39">
          <cell r="A39">
            <v>440.3</v>
          </cell>
          <cell r="B39" t="str">
            <v>MEZCLA DENSA EN FRIO</v>
          </cell>
          <cell r="C39" t="str">
            <v>M3</v>
          </cell>
          <cell r="D39">
            <v>176355</v>
          </cell>
          <cell r="E39">
            <v>200444</v>
          </cell>
          <cell r="F39">
            <v>183838</v>
          </cell>
          <cell r="G39">
            <v>200252</v>
          </cell>
          <cell r="H39">
            <v>199896</v>
          </cell>
          <cell r="I39">
            <v>199779</v>
          </cell>
          <cell r="J39">
            <v>208671</v>
          </cell>
          <cell r="K39">
            <v>143585</v>
          </cell>
        </row>
        <row r="40">
          <cell r="A40">
            <v>440.5</v>
          </cell>
          <cell r="B40" t="str">
            <v>MEZCLA DENSA EN FRIO PARA BACHEO</v>
          </cell>
          <cell r="C40" t="str">
            <v>M3</v>
          </cell>
          <cell r="D40">
            <v>180881</v>
          </cell>
          <cell r="E40">
            <v>204166</v>
          </cell>
          <cell r="F40">
            <v>187928</v>
          </cell>
          <cell r="G40">
            <v>203155</v>
          </cell>
          <cell r="H40">
            <v>203841</v>
          </cell>
          <cell r="I40">
            <v>202683</v>
          </cell>
          <cell r="J40">
            <v>213759</v>
          </cell>
          <cell r="K40">
            <v>147358</v>
          </cell>
        </row>
        <row r="41">
          <cell r="A41">
            <v>450.5</v>
          </cell>
          <cell r="B41" t="str">
            <v>PARCHEO CON MEZCLA DENSA EN CALIENTE</v>
          </cell>
          <cell r="C41" t="str">
            <v>M3</v>
          </cell>
          <cell r="D41">
            <v>192930</v>
          </cell>
          <cell r="E41">
            <v>200444</v>
          </cell>
          <cell r="F41">
            <v>192288</v>
          </cell>
          <cell r="G41">
            <v>239252</v>
          </cell>
          <cell r="H41">
            <v>207696</v>
          </cell>
          <cell r="I41">
            <v>242679</v>
          </cell>
          <cell r="J41">
            <v>231746</v>
          </cell>
          <cell r="K41">
            <v>145860</v>
          </cell>
        </row>
        <row r="42">
          <cell r="A42">
            <v>450.6</v>
          </cell>
          <cell r="B42" t="str">
            <v>MEZCLA DENSA EN CALIENTE</v>
          </cell>
          <cell r="C42" t="str">
            <v>M3</v>
          </cell>
          <cell r="D42">
            <v>192930</v>
          </cell>
          <cell r="E42">
            <v>200444</v>
          </cell>
          <cell r="F42">
            <v>192288</v>
          </cell>
          <cell r="G42">
            <v>239252</v>
          </cell>
          <cell r="H42">
            <v>207696</v>
          </cell>
          <cell r="I42">
            <v>242679</v>
          </cell>
          <cell r="J42">
            <v>231746</v>
          </cell>
          <cell r="K42">
            <v>145860</v>
          </cell>
          <cell r="L42">
            <v>220000</v>
          </cell>
          <cell r="M42">
            <v>209300</v>
          </cell>
        </row>
        <row r="43">
          <cell r="A43">
            <v>450.7</v>
          </cell>
          <cell r="B43" t="str">
            <v>MEZCLA DENSA EN CALIENTE</v>
          </cell>
          <cell r="C43" t="str">
            <v>M3</v>
          </cell>
          <cell r="D43">
            <v>192930</v>
          </cell>
          <cell r="E43">
            <v>200444</v>
          </cell>
          <cell r="F43">
            <v>192288</v>
          </cell>
          <cell r="G43">
            <v>239252</v>
          </cell>
          <cell r="H43">
            <v>207696</v>
          </cell>
          <cell r="I43">
            <v>242679</v>
          </cell>
          <cell r="J43">
            <v>231746</v>
          </cell>
          <cell r="K43">
            <v>145860</v>
          </cell>
          <cell r="L43">
            <v>186875</v>
          </cell>
          <cell r="M43">
            <v>205600</v>
          </cell>
        </row>
        <row r="44">
          <cell r="A44">
            <v>450.8</v>
          </cell>
          <cell r="B44" t="str">
            <v>MEZCLA DENSA EN CALIENTE</v>
          </cell>
          <cell r="C44" t="str">
            <v>M3</v>
          </cell>
          <cell r="D44">
            <v>192930</v>
          </cell>
          <cell r="E44">
            <v>200444</v>
          </cell>
          <cell r="F44">
            <v>192288</v>
          </cell>
          <cell r="G44">
            <v>239252</v>
          </cell>
          <cell r="H44">
            <v>207696</v>
          </cell>
          <cell r="I44">
            <v>242679</v>
          </cell>
          <cell r="J44">
            <v>231746</v>
          </cell>
          <cell r="K44">
            <v>145860</v>
          </cell>
        </row>
        <row r="45">
          <cell r="A45">
            <v>450.11</v>
          </cell>
          <cell r="B45" t="str">
            <v>MEZCLA DENSA EN CALIENTE PARA BACHEO</v>
          </cell>
          <cell r="C45" t="str">
            <v>M3</v>
          </cell>
          <cell r="D45">
            <v>198283</v>
          </cell>
          <cell r="E45">
            <v>206058</v>
          </cell>
          <cell r="F45">
            <v>197937</v>
          </cell>
          <cell r="G45">
            <v>246359</v>
          </cell>
          <cell r="H45">
            <v>214079</v>
          </cell>
          <cell r="I45">
            <v>250271</v>
          </cell>
          <cell r="J45">
            <v>239028</v>
          </cell>
          <cell r="K45">
            <v>149205</v>
          </cell>
        </row>
        <row r="46">
          <cell r="A46">
            <v>450.12</v>
          </cell>
          <cell r="B46" t="str">
            <v>MEZCLA DENSA EN CALIENTE PARA BACHEO</v>
          </cell>
          <cell r="C46" t="str">
            <v>M3</v>
          </cell>
          <cell r="D46">
            <v>198283</v>
          </cell>
          <cell r="E46">
            <v>206058</v>
          </cell>
          <cell r="F46">
            <v>197937</v>
          </cell>
          <cell r="G46">
            <v>246359</v>
          </cell>
          <cell r="H46">
            <v>214079</v>
          </cell>
          <cell r="I46">
            <v>250271</v>
          </cell>
          <cell r="J46">
            <v>239028</v>
          </cell>
          <cell r="K46">
            <v>149205</v>
          </cell>
        </row>
        <row r="47">
          <cell r="A47">
            <v>450.13</v>
          </cell>
          <cell r="B47" t="str">
            <v>MEZCLA DENSA EN CALIENTE</v>
          </cell>
          <cell r="C47" t="str">
            <v>M3</v>
          </cell>
          <cell r="D47">
            <v>192930</v>
          </cell>
          <cell r="E47">
            <v>200444</v>
          </cell>
          <cell r="F47">
            <v>192288</v>
          </cell>
          <cell r="G47">
            <v>239252</v>
          </cell>
          <cell r="H47">
            <v>207696</v>
          </cell>
          <cell r="I47">
            <v>242679</v>
          </cell>
          <cell r="J47">
            <v>231746</v>
          </cell>
          <cell r="K47">
            <v>145860</v>
          </cell>
        </row>
        <row r="48">
          <cell r="A48">
            <v>450.14</v>
          </cell>
          <cell r="B48" t="str">
            <v>MEZCLA DENSA EN CALIENTE</v>
          </cell>
          <cell r="C48" t="str">
            <v>M3</v>
          </cell>
          <cell r="D48">
            <v>192930</v>
          </cell>
          <cell r="E48">
            <v>200444</v>
          </cell>
          <cell r="F48">
            <v>192288</v>
          </cell>
          <cell r="G48">
            <v>239252</v>
          </cell>
          <cell r="H48">
            <v>207696</v>
          </cell>
          <cell r="I48">
            <v>242679</v>
          </cell>
          <cell r="J48">
            <v>231746</v>
          </cell>
          <cell r="K48">
            <v>145860</v>
          </cell>
        </row>
        <row r="49">
          <cell r="A49">
            <v>450.15</v>
          </cell>
          <cell r="B49" t="str">
            <v>MEZCLA DENSA EN CALIENTE</v>
          </cell>
          <cell r="C49" t="str">
            <v>M3</v>
          </cell>
          <cell r="D49">
            <v>192930</v>
          </cell>
          <cell r="E49">
            <v>200444</v>
          </cell>
          <cell r="F49">
            <v>192288</v>
          </cell>
          <cell r="G49">
            <v>239252</v>
          </cell>
          <cell r="H49">
            <v>207696</v>
          </cell>
          <cell r="I49">
            <v>242679</v>
          </cell>
          <cell r="J49">
            <v>231746</v>
          </cell>
          <cell r="K49">
            <v>145860</v>
          </cell>
        </row>
        <row r="50">
          <cell r="A50">
            <v>450.16</v>
          </cell>
          <cell r="B50" t="str">
            <v>PARCHEO CON MEZCLA DENSA EN CALIENTE</v>
          </cell>
          <cell r="C50" t="str">
            <v>M3</v>
          </cell>
          <cell r="D50">
            <v>192930</v>
          </cell>
          <cell r="E50">
            <v>200444</v>
          </cell>
          <cell r="F50">
            <v>192288</v>
          </cell>
          <cell r="G50">
            <v>239252</v>
          </cell>
          <cell r="H50">
            <v>207696</v>
          </cell>
          <cell r="I50">
            <v>242679</v>
          </cell>
          <cell r="J50">
            <v>231746</v>
          </cell>
          <cell r="K50">
            <v>145860</v>
          </cell>
          <cell r="L50">
            <v>277121</v>
          </cell>
        </row>
        <row r="51">
          <cell r="A51">
            <v>450.17</v>
          </cell>
          <cell r="B51" t="str">
            <v>MEZCLA DENSA EN CALIENTE MDC-2</v>
          </cell>
          <cell r="C51" t="str">
            <v>M3</v>
          </cell>
          <cell r="D51">
            <v>192930</v>
          </cell>
          <cell r="E51">
            <v>200444</v>
          </cell>
          <cell r="F51">
            <v>192288</v>
          </cell>
          <cell r="G51">
            <v>239252</v>
          </cell>
          <cell r="H51">
            <v>207696</v>
          </cell>
          <cell r="I51">
            <v>242679</v>
          </cell>
          <cell r="J51">
            <v>231746</v>
          </cell>
          <cell r="K51">
            <v>145860</v>
          </cell>
          <cell r="L51">
            <v>256424</v>
          </cell>
        </row>
        <row r="52">
          <cell r="A52">
            <v>450.18</v>
          </cell>
          <cell r="B52" t="str">
            <v>MEZCLA DENSA EN CALIENTE MDC-2</v>
          </cell>
          <cell r="C52" t="str">
            <v>M3</v>
          </cell>
          <cell r="D52">
            <v>192930</v>
          </cell>
          <cell r="E52">
            <v>200444</v>
          </cell>
          <cell r="F52">
            <v>192288</v>
          </cell>
          <cell r="G52">
            <v>239252</v>
          </cell>
          <cell r="H52">
            <v>207696</v>
          </cell>
          <cell r="I52">
            <v>242679</v>
          </cell>
          <cell r="J52">
            <v>231746</v>
          </cell>
          <cell r="K52">
            <v>145860</v>
          </cell>
        </row>
        <row r="53">
          <cell r="A53">
            <v>450.19</v>
          </cell>
          <cell r="B53" t="str">
            <v>MEZCLA DENSA EN CALIENTE MDC-2</v>
          </cell>
          <cell r="C53" t="str">
            <v>M3</v>
          </cell>
          <cell r="D53">
            <v>192930</v>
          </cell>
          <cell r="E53">
            <v>200444</v>
          </cell>
          <cell r="F53">
            <v>192288</v>
          </cell>
          <cell r="G53">
            <v>239252</v>
          </cell>
          <cell r="H53">
            <v>207696</v>
          </cell>
          <cell r="I53">
            <v>242679</v>
          </cell>
          <cell r="J53">
            <v>231746</v>
          </cell>
          <cell r="K53">
            <v>145860</v>
          </cell>
        </row>
        <row r="54">
          <cell r="A54">
            <v>450.21</v>
          </cell>
          <cell r="B54" t="str">
            <v>MEZCLA DENSA EN CALIENTE MDC-3</v>
          </cell>
          <cell r="C54" t="str">
            <v>M3</v>
          </cell>
          <cell r="D54">
            <v>192930</v>
          </cell>
          <cell r="E54">
            <v>200444</v>
          </cell>
          <cell r="F54">
            <v>192288</v>
          </cell>
          <cell r="G54">
            <v>239252</v>
          </cell>
          <cell r="H54">
            <v>207696</v>
          </cell>
          <cell r="I54">
            <v>242679</v>
          </cell>
          <cell r="J54">
            <v>231746</v>
          </cell>
          <cell r="K54">
            <v>145860</v>
          </cell>
          <cell r="L54">
            <v>258690</v>
          </cell>
        </row>
        <row r="55">
          <cell r="A55">
            <v>450.22</v>
          </cell>
          <cell r="B55" t="str">
            <v>PARCHEO CON MEZCLA DENSA EN CALIENTE</v>
          </cell>
          <cell r="C55" t="str">
            <v>M3</v>
          </cell>
          <cell r="D55">
            <v>192930</v>
          </cell>
          <cell r="E55">
            <v>200444</v>
          </cell>
          <cell r="F55">
            <v>192288</v>
          </cell>
          <cell r="G55">
            <v>239252</v>
          </cell>
          <cell r="H55">
            <v>207696</v>
          </cell>
          <cell r="I55">
            <v>242679</v>
          </cell>
          <cell r="J55">
            <v>231746</v>
          </cell>
          <cell r="K55">
            <v>145860</v>
          </cell>
        </row>
        <row r="56">
          <cell r="A56">
            <v>450.24</v>
          </cell>
          <cell r="B56" t="str">
            <v>MEZCLA DENSA EN CALIENTE MDC-2</v>
          </cell>
          <cell r="C56" t="str">
            <v>M3</v>
          </cell>
          <cell r="D56">
            <v>192930</v>
          </cell>
          <cell r="E56">
            <v>200444</v>
          </cell>
          <cell r="F56">
            <v>192288</v>
          </cell>
          <cell r="G56">
            <v>239252</v>
          </cell>
          <cell r="H56">
            <v>207696</v>
          </cell>
          <cell r="I56">
            <v>242679</v>
          </cell>
          <cell r="J56">
            <v>231746</v>
          </cell>
          <cell r="K56">
            <v>145860</v>
          </cell>
        </row>
        <row r="57">
          <cell r="A57">
            <v>450.26</v>
          </cell>
          <cell r="B57" t="str">
            <v>MEZCLA DENSA EN CALIENTE MDC-2 PARA BACHEO</v>
          </cell>
          <cell r="C57" t="str">
            <v>M3</v>
          </cell>
          <cell r="D57">
            <v>192930</v>
          </cell>
          <cell r="E57">
            <v>200444</v>
          </cell>
          <cell r="F57">
            <v>192288</v>
          </cell>
          <cell r="G57">
            <v>239252</v>
          </cell>
          <cell r="H57">
            <v>207696</v>
          </cell>
          <cell r="I57">
            <v>242679</v>
          </cell>
          <cell r="J57">
            <v>231746</v>
          </cell>
          <cell r="K57">
            <v>145860</v>
          </cell>
        </row>
        <row r="58">
          <cell r="A58">
            <v>450.27</v>
          </cell>
          <cell r="B58" t="str">
            <v>MEZCLA DENSA EN CALIENTE MDC-1</v>
          </cell>
          <cell r="C58" t="str">
            <v>M3</v>
          </cell>
          <cell r="L58">
            <v>254000</v>
          </cell>
        </row>
        <row r="59">
          <cell r="A59">
            <v>460</v>
          </cell>
          <cell r="B59" t="str">
            <v>FRESADO DE PAVIMENTO ASFALTICO (H= 0.20)</v>
          </cell>
          <cell r="C59" t="str">
            <v>M2</v>
          </cell>
          <cell r="D59">
            <v>6760</v>
          </cell>
          <cell r="E59">
            <v>8250</v>
          </cell>
          <cell r="F59">
            <v>8182</v>
          </cell>
          <cell r="G59">
            <v>8145</v>
          </cell>
          <cell r="H59">
            <v>8139</v>
          </cell>
          <cell r="I59">
            <v>7774</v>
          </cell>
          <cell r="J59">
            <v>8152</v>
          </cell>
          <cell r="K59">
            <v>7892</v>
          </cell>
          <cell r="L59">
            <v>7271</v>
          </cell>
          <cell r="M59">
            <v>2950</v>
          </cell>
        </row>
        <row r="60">
          <cell r="A60">
            <v>460.1</v>
          </cell>
          <cell r="B60" t="str">
            <v>FRESADO DE PAVIMENTO ASFALTICO (H= 0.20)</v>
          </cell>
          <cell r="C60" t="str">
            <v>M3</v>
          </cell>
          <cell r="D60">
            <v>33800</v>
          </cell>
          <cell r="E60">
            <v>41250</v>
          </cell>
          <cell r="F60">
            <v>40910</v>
          </cell>
          <cell r="G60">
            <v>40725</v>
          </cell>
          <cell r="H60">
            <v>40695</v>
          </cell>
          <cell r="I60">
            <v>38870</v>
          </cell>
          <cell r="J60">
            <v>40760</v>
          </cell>
          <cell r="K60">
            <v>39460</v>
          </cell>
          <cell r="L60">
            <v>51088</v>
          </cell>
        </row>
        <row r="61">
          <cell r="A61">
            <v>461.1</v>
          </cell>
          <cell r="B61" t="str">
            <v>PAVIMENTO ASFALTICO RECICLADO EN FRIO</v>
          </cell>
          <cell r="C61" t="str">
            <v>M3</v>
          </cell>
          <cell r="D61">
            <v>41246</v>
          </cell>
          <cell r="E61">
            <v>42740</v>
          </cell>
          <cell r="F61">
            <v>39192</v>
          </cell>
          <cell r="G61">
            <v>39241</v>
          </cell>
          <cell r="H61">
            <v>38775</v>
          </cell>
          <cell r="I61">
            <v>40002</v>
          </cell>
          <cell r="J61">
            <v>42089</v>
          </cell>
          <cell r="K61">
            <v>37835</v>
          </cell>
        </row>
        <row r="62">
          <cell r="A62">
            <v>461.2</v>
          </cell>
          <cell r="B62" t="str">
            <v>PAVIMENTO ASFALTICO RECICLADO EN FRIO</v>
          </cell>
          <cell r="C62" t="str">
            <v>M3</v>
          </cell>
          <cell r="D62">
            <v>41246</v>
          </cell>
          <cell r="E62">
            <v>42740</v>
          </cell>
          <cell r="F62">
            <v>39192</v>
          </cell>
          <cell r="G62">
            <v>39241</v>
          </cell>
          <cell r="H62">
            <v>38775</v>
          </cell>
          <cell r="I62">
            <v>40002</v>
          </cell>
          <cell r="J62">
            <v>42089</v>
          </cell>
          <cell r="K62">
            <v>37835</v>
          </cell>
        </row>
        <row r="63">
          <cell r="A63">
            <v>461.3</v>
          </cell>
          <cell r="B63" t="str">
            <v>PAVIMENTO ASFALTICO RECICLADO EN FRIO</v>
          </cell>
          <cell r="C63" t="str">
            <v>M3</v>
          </cell>
          <cell r="D63">
            <v>41246</v>
          </cell>
          <cell r="E63">
            <v>42740</v>
          </cell>
          <cell r="F63">
            <v>39192</v>
          </cell>
          <cell r="G63">
            <v>39241</v>
          </cell>
          <cell r="H63">
            <v>38775</v>
          </cell>
          <cell r="I63">
            <v>40002</v>
          </cell>
          <cell r="J63">
            <v>42089</v>
          </cell>
          <cell r="K63">
            <v>37835</v>
          </cell>
        </row>
        <row r="64">
          <cell r="A64">
            <v>462.1</v>
          </cell>
          <cell r="B64" t="str">
            <v>PAVIM ASF RECICLADO EN CALIENT</v>
          </cell>
          <cell r="C64" t="str">
            <v>M3</v>
          </cell>
          <cell r="D64">
            <v>51974</v>
          </cell>
          <cell r="E64">
            <v>54317</v>
          </cell>
          <cell r="F64">
            <v>52027</v>
          </cell>
          <cell r="G64">
            <v>60334</v>
          </cell>
          <cell r="H64">
            <v>54688</v>
          </cell>
          <cell r="I64">
            <v>59810</v>
          </cell>
          <cell r="J64">
            <v>59686</v>
          </cell>
          <cell r="K64">
            <v>44898</v>
          </cell>
        </row>
        <row r="65">
          <cell r="A65">
            <v>462.2</v>
          </cell>
          <cell r="B65" t="str">
            <v>PAVIM ASF RECICLADO EN CALIENT</v>
          </cell>
          <cell r="C65" t="str">
            <v>M3</v>
          </cell>
          <cell r="D65">
            <v>51974</v>
          </cell>
          <cell r="E65">
            <v>54317</v>
          </cell>
          <cell r="F65">
            <v>52027</v>
          </cell>
          <cell r="G65">
            <v>60334</v>
          </cell>
          <cell r="H65">
            <v>54688</v>
          </cell>
          <cell r="I65">
            <v>59810</v>
          </cell>
          <cell r="J65">
            <v>59686</v>
          </cell>
          <cell r="K65">
            <v>44898</v>
          </cell>
        </row>
        <row r="66">
          <cell r="A66">
            <v>462.3</v>
          </cell>
          <cell r="B66" t="str">
            <v>PAVIM ASF RECICLADO EN CALIENT</v>
          </cell>
          <cell r="C66" t="str">
            <v>M3</v>
          </cell>
          <cell r="D66">
            <v>51974</v>
          </cell>
          <cell r="E66">
            <v>54317</v>
          </cell>
          <cell r="F66">
            <v>52027</v>
          </cell>
          <cell r="G66">
            <v>60334</v>
          </cell>
          <cell r="H66">
            <v>54688</v>
          </cell>
          <cell r="I66">
            <v>59810</v>
          </cell>
          <cell r="J66">
            <v>59686</v>
          </cell>
          <cell r="K66">
            <v>44898</v>
          </cell>
        </row>
        <row r="67">
          <cell r="A67">
            <v>462.4</v>
          </cell>
          <cell r="B67" t="str">
            <v>PAVIM ASFALT RECICL. EN CALIENTE/BACHEO</v>
          </cell>
          <cell r="C67" t="str">
            <v>M3</v>
          </cell>
          <cell r="D67">
            <v>59712</v>
          </cell>
          <cell r="E67">
            <v>63531</v>
          </cell>
          <cell r="F67">
            <v>61305</v>
          </cell>
          <cell r="G67">
            <v>68470</v>
          </cell>
          <cell r="H67">
            <v>64121</v>
          </cell>
          <cell r="I67">
            <v>67941</v>
          </cell>
          <cell r="J67">
            <v>69250</v>
          </cell>
          <cell r="K67">
            <v>53307</v>
          </cell>
          <cell r="L67">
            <v>401518</v>
          </cell>
        </row>
        <row r="68">
          <cell r="A68">
            <v>500</v>
          </cell>
          <cell r="B68" t="str">
            <v>PAVIMENTO DE CONCRETO HIDRAULICO</v>
          </cell>
          <cell r="C68" t="str">
            <v>M3</v>
          </cell>
        </row>
        <row r="69">
          <cell r="A69">
            <v>600.20000000000005</v>
          </cell>
          <cell r="B69" t="str">
            <v>EXCAVACION VARIAS EN ROCA EN SECO</v>
          </cell>
          <cell r="C69" t="str">
            <v>M3</v>
          </cell>
          <cell r="D69">
            <v>26299</v>
          </cell>
          <cell r="E69">
            <v>24249</v>
          </cell>
          <cell r="F69">
            <v>21957</v>
          </cell>
          <cell r="G69">
            <v>26139</v>
          </cell>
          <cell r="H69">
            <v>26614</v>
          </cell>
          <cell r="I69">
            <v>23163</v>
          </cell>
          <cell r="J69">
            <v>27920</v>
          </cell>
          <cell r="K69">
            <v>23839</v>
          </cell>
        </row>
        <row r="70">
          <cell r="A70">
            <v>600.29999999999995</v>
          </cell>
          <cell r="B70" t="str">
            <v>EXCAVACION VARIAS EN ROCA BAJO AGUA</v>
          </cell>
          <cell r="C70" t="str">
            <v>M3</v>
          </cell>
          <cell r="D70">
            <v>32559</v>
          </cell>
          <cell r="E70">
            <v>31815</v>
          </cell>
          <cell r="F70">
            <v>29289</v>
          </cell>
          <cell r="G70">
            <v>34424</v>
          </cell>
          <cell r="H70">
            <v>34535</v>
          </cell>
          <cell r="I70">
            <v>27959</v>
          </cell>
          <cell r="J70">
            <v>34077</v>
          </cell>
          <cell r="K70">
            <v>32598</v>
          </cell>
        </row>
        <row r="71">
          <cell r="A71">
            <v>600.6</v>
          </cell>
          <cell r="B71" t="str">
            <v>EXCAVACION VARIAS SIN CLASIFICAR</v>
          </cell>
          <cell r="C71" t="str">
            <v>M3</v>
          </cell>
          <cell r="D71">
            <v>24079</v>
          </cell>
          <cell r="E71">
            <v>32998</v>
          </cell>
          <cell r="F71">
            <v>27105</v>
          </cell>
          <cell r="G71">
            <v>29245</v>
          </cell>
          <cell r="H71">
            <v>25041</v>
          </cell>
          <cell r="I71">
            <v>21146</v>
          </cell>
          <cell r="J71">
            <v>24588</v>
          </cell>
          <cell r="K71">
            <v>22877</v>
          </cell>
          <cell r="L71">
            <v>17327</v>
          </cell>
        </row>
        <row r="72">
          <cell r="A72">
            <v>600.70000000000005</v>
          </cell>
          <cell r="B72" t="str">
            <v>EXCAVACION VARIAS MATERIAL COMUN EN SECO</v>
          </cell>
          <cell r="C72" t="str">
            <v>M3</v>
          </cell>
          <cell r="D72">
            <v>20506</v>
          </cell>
          <cell r="E72">
            <v>27959</v>
          </cell>
          <cell r="F72">
            <v>22968</v>
          </cell>
          <cell r="G72">
            <v>24795</v>
          </cell>
          <cell r="H72">
            <v>21311</v>
          </cell>
          <cell r="I72">
            <v>17988</v>
          </cell>
          <cell r="J72">
            <v>20890</v>
          </cell>
          <cell r="K72">
            <v>19430</v>
          </cell>
        </row>
        <row r="73">
          <cell r="A73">
            <v>600.79999999999995</v>
          </cell>
          <cell r="B73" t="str">
            <v>EXCAVACION VARIAS MAT. COMUN BAJO AGUA</v>
          </cell>
          <cell r="C73" t="str">
            <v>M3</v>
          </cell>
          <cell r="D73">
            <v>26161</v>
          </cell>
          <cell r="E73">
            <v>35331</v>
          </cell>
          <cell r="F73">
            <v>30079</v>
          </cell>
          <cell r="G73">
            <v>31906</v>
          </cell>
          <cell r="H73">
            <v>27617</v>
          </cell>
          <cell r="I73">
            <v>24050</v>
          </cell>
          <cell r="J73">
            <v>26875</v>
          </cell>
          <cell r="K73">
            <v>23622</v>
          </cell>
          <cell r="L73">
            <v>22858</v>
          </cell>
        </row>
        <row r="74">
          <cell r="A74">
            <v>600.9</v>
          </cell>
          <cell r="B74" t="str">
            <v>EXCAVACIONES VARIAS EN ROCA BAJO AGUA</v>
          </cell>
          <cell r="C74" t="str">
            <v>M3</v>
          </cell>
          <cell r="D74">
            <v>32559</v>
          </cell>
          <cell r="E74">
            <v>31815</v>
          </cell>
          <cell r="F74">
            <v>29289</v>
          </cell>
          <cell r="G74">
            <v>34424</v>
          </cell>
          <cell r="H74">
            <v>34535</v>
          </cell>
          <cell r="I74">
            <v>27959</v>
          </cell>
          <cell r="J74">
            <v>34077</v>
          </cell>
          <cell r="K74">
            <v>32598</v>
          </cell>
        </row>
        <row r="75">
          <cell r="A75">
            <v>610.1</v>
          </cell>
          <cell r="B75" t="str">
            <v>RELLENO PARA ESTRUCTURAS</v>
          </cell>
          <cell r="C75" t="str">
            <v>M3</v>
          </cell>
          <cell r="D75">
            <v>19312</v>
          </cell>
          <cell r="E75">
            <v>17272</v>
          </cell>
          <cell r="F75">
            <v>19274</v>
          </cell>
          <cell r="G75">
            <v>21451</v>
          </cell>
          <cell r="H75">
            <v>24786</v>
          </cell>
          <cell r="I75">
            <v>31143</v>
          </cell>
          <cell r="J75">
            <v>17365</v>
          </cell>
          <cell r="K75">
            <v>19312</v>
          </cell>
          <cell r="L75">
            <v>32743</v>
          </cell>
        </row>
        <row r="76">
          <cell r="A76">
            <v>623.1</v>
          </cell>
          <cell r="B76" t="str">
            <v>SUMINISTRO E HINCAMIENTO DE RIELES</v>
          </cell>
          <cell r="C76" t="str">
            <v>M3</v>
          </cell>
          <cell r="D76">
            <v>59266</v>
          </cell>
          <cell r="E76">
            <v>59266</v>
          </cell>
          <cell r="F76">
            <v>59266</v>
          </cell>
          <cell r="G76">
            <v>59266</v>
          </cell>
          <cell r="H76">
            <v>59266</v>
          </cell>
          <cell r="I76">
            <v>59266</v>
          </cell>
          <cell r="J76">
            <v>59266</v>
          </cell>
          <cell r="K76">
            <v>59266</v>
          </cell>
          <cell r="L76">
            <v>81212</v>
          </cell>
        </row>
        <row r="77">
          <cell r="A77">
            <v>623.20000000000005</v>
          </cell>
          <cell r="B77" t="str">
            <v>SUMINISTRO E INSTALACION DE RIELES</v>
          </cell>
          <cell r="C77" t="str">
            <v>M3</v>
          </cell>
          <cell r="D77">
            <v>49871</v>
          </cell>
          <cell r="E77">
            <v>49871</v>
          </cell>
          <cell r="F77">
            <v>49871</v>
          </cell>
          <cell r="G77">
            <v>49871</v>
          </cell>
          <cell r="H77">
            <v>49871</v>
          </cell>
          <cell r="I77">
            <v>49871</v>
          </cell>
          <cell r="J77">
            <v>49871</v>
          </cell>
          <cell r="K77">
            <v>49871</v>
          </cell>
          <cell r="L77">
            <v>70032</v>
          </cell>
        </row>
        <row r="78">
          <cell r="A78">
            <v>630.29999999999995</v>
          </cell>
          <cell r="B78" t="str">
            <v>CONCRETO CLASE C</v>
          </cell>
          <cell r="C78" t="str">
            <v>M3</v>
          </cell>
          <cell r="D78">
            <v>279236</v>
          </cell>
          <cell r="E78">
            <v>294531</v>
          </cell>
          <cell r="F78">
            <v>263588</v>
          </cell>
          <cell r="G78">
            <v>335369</v>
          </cell>
          <cell r="H78">
            <v>285754</v>
          </cell>
          <cell r="I78">
            <v>267211</v>
          </cell>
          <cell r="J78">
            <v>270488</v>
          </cell>
          <cell r="K78">
            <v>213438</v>
          </cell>
        </row>
        <row r="79">
          <cell r="A79">
            <v>630.4</v>
          </cell>
          <cell r="B79" t="str">
            <v>CONCRETO CLASE D</v>
          </cell>
          <cell r="C79" t="str">
            <v>M3</v>
          </cell>
          <cell r="D79">
            <v>261647</v>
          </cell>
          <cell r="E79">
            <v>281102</v>
          </cell>
          <cell r="F79">
            <v>244478</v>
          </cell>
          <cell r="G79">
            <v>307213</v>
          </cell>
          <cell r="H79">
            <v>265299</v>
          </cell>
          <cell r="I79">
            <v>250493</v>
          </cell>
          <cell r="J79">
            <v>252334</v>
          </cell>
          <cell r="K79">
            <v>197162</v>
          </cell>
          <cell r="L79">
            <v>378100</v>
          </cell>
        </row>
        <row r="80">
          <cell r="A80">
            <v>630.5</v>
          </cell>
          <cell r="B80" t="str">
            <v>CONCRETO CLASE E</v>
          </cell>
          <cell r="C80" t="str">
            <v>M3</v>
          </cell>
          <cell r="D80">
            <v>239651</v>
          </cell>
          <cell r="E80">
            <v>260692</v>
          </cell>
          <cell r="F80">
            <v>220688</v>
          </cell>
          <cell r="G80">
            <v>274323</v>
          </cell>
          <cell r="H80">
            <v>237037</v>
          </cell>
          <cell r="I80">
            <v>229927</v>
          </cell>
          <cell r="J80">
            <v>227491</v>
          </cell>
          <cell r="K80">
            <v>175738</v>
          </cell>
        </row>
        <row r="81">
          <cell r="A81">
            <v>630.6</v>
          </cell>
          <cell r="B81" t="str">
            <v>CONCRETO CLASE F</v>
          </cell>
          <cell r="C81" t="str">
            <v>M3</v>
          </cell>
          <cell r="D81">
            <v>214526</v>
          </cell>
          <cell r="E81">
            <v>219476</v>
          </cell>
          <cell r="F81">
            <v>198254</v>
          </cell>
          <cell r="G81">
            <v>240261</v>
          </cell>
          <cell r="H81">
            <v>213901</v>
          </cell>
          <cell r="I81">
            <v>200318</v>
          </cell>
          <cell r="J81">
            <v>202628</v>
          </cell>
          <cell r="K81">
            <v>155789</v>
          </cell>
          <cell r="L81">
            <v>308170</v>
          </cell>
        </row>
        <row r="82">
          <cell r="A82">
            <v>630.70000000000005</v>
          </cell>
          <cell r="B82" t="str">
            <v xml:space="preserve">CONCRETO CLASE G </v>
          </cell>
          <cell r="C82" t="str">
            <v>M3</v>
          </cell>
          <cell r="D82">
            <v>203415</v>
          </cell>
          <cell r="E82">
            <v>232154</v>
          </cell>
          <cell r="F82">
            <v>188702</v>
          </cell>
          <cell r="G82">
            <v>234666</v>
          </cell>
          <cell r="H82">
            <v>191391</v>
          </cell>
          <cell r="I82">
            <v>202790</v>
          </cell>
          <cell r="J82">
            <v>186902</v>
          </cell>
          <cell r="K82">
            <v>137452</v>
          </cell>
          <cell r="L82">
            <v>238347</v>
          </cell>
        </row>
        <row r="83">
          <cell r="A83">
            <v>630.11</v>
          </cell>
          <cell r="B83" t="str">
            <v>REALCE DE BORDILLO DE CUNETAS</v>
          </cell>
          <cell r="C83" t="str">
            <v>M3</v>
          </cell>
          <cell r="L83">
            <v>26902</v>
          </cell>
        </row>
        <row r="84">
          <cell r="A84">
            <v>630.12</v>
          </cell>
          <cell r="B84" t="str">
            <v>CONCRETO CLASE G (BASES)</v>
          </cell>
          <cell r="C84" t="str">
            <v>M3</v>
          </cell>
          <cell r="D84">
            <v>190278</v>
          </cell>
          <cell r="E84">
            <v>213015</v>
          </cell>
          <cell r="F84">
            <v>176875</v>
          </cell>
          <cell r="G84">
            <v>218366</v>
          </cell>
          <cell r="H84">
            <v>180440</v>
          </cell>
          <cell r="I84">
            <v>188474</v>
          </cell>
          <cell r="J84">
            <v>175647</v>
          </cell>
          <cell r="K84">
            <v>130090</v>
          </cell>
        </row>
        <row r="85">
          <cell r="A85">
            <v>630.13</v>
          </cell>
          <cell r="B85" t="str">
            <v>CONCRETO CLASE G (ELEVACIONES)</v>
          </cell>
          <cell r="C85" t="str">
            <v>M3</v>
          </cell>
          <cell r="D85">
            <v>203415</v>
          </cell>
          <cell r="E85">
            <v>232154</v>
          </cell>
          <cell r="F85">
            <v>188702</v>
          </cell>
          <cell r="G85">
            <v>234666</v>
          </cell>
          <cell r="H85">
            <v>191391</v>
          </cell>
          <cell r="I85">
            <v>202790</v>
          </cell>
          <cell r="J85">
            <v>186902</v>
          </cell>
          <cell r="K85">
            <v>137452</v>
          </cell>
        </row>
        <row r="86">
          <cell r="A86">
            <v>632</v>
          </cell>
          <cell r="B86" t="str">
            <v>BARANDA EN CONCRETO</v>
          </cell>
          <cell r="C86" t="str">
            <v>ML</v>
          </cell>
          <cell r="D86">
            <v>149763</v>
          </cell>
        </row>
        <row r="87">
          <cell r="A87">
            <v>640.1</v>
          </cell>
          <cell r="B87" t="str">
            <v>ACERO DE REFUERZO GRADO 37</v>
          </cell>
          <cell r="C87" t="str">
            <v>KG</v>
          </cell>
          <cell r="D87">
            <v>2449</v>
          </cell>
          <cell r="E87">
            <v>1517</v>
          </cell>
          <cell r="F87">
            <v>1798</v>
          </cell>
          <cell r="G87">
            <v>1859</v>
          </cell>
          <cell r="H87">
            <v>1717</v>
          </cell>
          <cell r="I87">
            <v>2006</v>
          </cell>
          <cell r="J87">
            <v>2261</v>
          </cell>
          <cell r="K87">
            <v>1461</v>
          </cell>
          <cell r="L87">
            <v>2503</v>
          </cell>
        </row>
        <row r="88">
          <cell r="A88">
            <v>640.29999999999995</v>
          </cell>
          <cell r="B88" t="str">
            <v>ACERO DE REFUERZO GRADO 60</v>
          </cell>
          <cell r="C88" t="str">
            <v>KG</v>
          </cell>
          <cell r="D88">
            <v>2586</v>
          </cell>
          <cell r="E88">
            <v>1517</v>
          </cell>
          <cell r="F88">
            <v>2207</v>
          </cell>
          <cell r="G88">
            <v>2187</v>
          </cell>
          <cell r="H88">
            <v>1957</v>
          </cell>
          <cell r="I88">
            <v>2142</v>
          </cell>
          <cell r="J88">
            <v>2534</v>
          </cell>
          <cell r="K88">
            <v>1461</v>
          </cell>
          <cell r="L88">
            <v>2374</v>
          </cell>
        </row>
        <row r="89">
          <cell r="A89">
            <v>646</v>
          </cell>
          <cell r="B89" t="str">
            <v>ANCLAJES O TIEBACKS</v>
          </cell>
          <cell r="C89" t="str">
            <v>ML</v>
          </cell>
          <cell r="D89">
            <v>170000</v>
          </cell>
          <cell r="E89">
            <v>170000</v>
          </cell>
          <cell r="F89">
            <v>170000</v>
          </cell>
          <cell r="G89">
            <v>170000</v>
          </cell>
          <cell r="H89">
            <v>170000</v>
          </cell>
          <cell r="I89">
            <v>170000</v>
          </cell>
          <cell r="J89">
            <v>170000</v>
          </cell>
          <cell r="K89">
            <v>170000</v>
          </cell>
        </row>
        <row r="90">
          <cell r="A90">
            <v>660.2</v>
          </cell>
          <cell r="B90" t="str">
            <v>TUBERIA DE CONCRETO SIMPLE DIAM = 600 mm</v>
          </cell>
          <cell r="C90" t="str">
            <v>M</v>
          </cell>
          <cell r="D90">
            <v>128505</v>
          </cell>
          <cell r="E90">
            <v>167497</v>
          </cell>
          <cell r="F90">
            <v>166161</v>
          </cell>
          <cell r="G90">
            <v>146770</v>
          </cell>
          <cell r="H90">
            <v>176424</v>
          </cell>
          <cell r="I90">
            <v>171799</v>
          </cell>
          <cell r="J90">
            <v>153108</v>
          </cell>
          <cell r="K90">
            <v>112584</v>
          </cell>
          <cell r="L90">
            <v>139951</v>
          </cell>
        </row>
        <row r="91">
          <cell r="A91">
            <v>661</v>
          </cell>
          <cell r="B91" t="str">
            <v>TUBERIA CONCRETO REFORZADO DIAM = 900 mm</v>
          </cell>
          <cell r="C91" t="str">
            <v>M</v>
          </cell>
          <cell r="D91">
            <v>146874</v>
          </cell>
          <cell r="E91">
            <v>172251</v>
          </cell>
          <cell r="F91">
            <v>173455</v>
          </cell>
          <cell r="G91">
            <v>204035</v>
          </cell>
          <cell r="H91">
            <v>190497</v>
          </cell>
          <cell r="I91">
            <v>219374</v>
          </cell>
          <cell r="J91">
            <v>233284</v>
          </cell>
          <cell r="K91">
            <v>150657</v>
          </cell>
          <cell r="L91">
            <v>226259</v>
          </cell>
        </row>
        <row r="92">
          <cell r="A92">
            <v>670.2</v>
          </cell>
          <cell r="B92" t="str">
            <v>DISIPADORES DE ENERGIA EN CONCRETO CICLP</v>
          </cell>
          <cell r="C92" t="str">
            <v>M3</v>
          </cell>
          <cell r="D92">
            <v>214496</v>
          </cell>
          <cell r="E92">
            <v>245929</v>
          </cell>
          <cell r="F92">
            <v>203457</v>
          </cell>
          <cell r="G92">
            <v>246769</v>
          </cell>
          <cell r="H92">
            <v>201408</v>
          </cell>
          <cell r="I92">
            <v>206788</v>
          </cell>
          <cell r="J92">
            <v>189996</v>
          </cell>
          <cell r="K92">
            <v>154080</v>
          </cell>
        </row>
        <row r="93">
          <cell r="A93">
            <v>671</v>
          </cell>
          <cell r="B93" t="str">
            <v>CUNETAS REVESTIDAS EN EN CONCRETO</v>
          </cell>
          <cell r="C93" t="str">
            <v>M3</v>
          </cell>
          <cell r="D93">
            <v>237792</v>
          </cell>
          <cell r="E93">
            <v>251430</v>
          </cell>
          <cell r="F93">
            <v>230109</v>
          </cell>
          <cell r="G93">
            <v>267914</v>
          </cell>
          <cell r="H93">
            <v>239418</v>
          </cell>
          <cell r="I93">
            <v>218622</v>
          </cell>
          <cell r="J93">
            <v>229263</v>
          </cell>
          <cell r="K93">
            <v>183771</v>
          </cell>
          <cell r="L93">
            <v>269566</v>
          </cell>
        </row>
        <row r="94">
          <cell r="A94">
            <v>671.1</v>
          </cell>
          <cell r="B94" t="str">
            <v>CUNETAS REVESTIDAS EN EN CONCRETO</v>
          </cell>
          <cell r="C94" t="str">
            <v>M3</v>
          </cell>
          <cell r="L94">
            <v>323972</v>
          </cell>
        </row>
        <row r="95">
          <cell r="A95">
            <v>672</v>
          </cell>
          <cell r="B95" t="str">
            <v>BORDILLOS (H=0.40 m)</v>
          </cell>
          <cell r="C95" t="str">
            <v>M</v>
          </cell>
          <cell r="D95">
            <v>19432</v>
          </cell>
          <cell r="E95">
            <v>20543</v>
          </cell>
          <cell r="F95">
            <v>17541</v>
          </cell>
          <cell r="G95">
            <v>21869</v>
          </cell>
          <cell r="H95">
            <v>18902</v>
          </cell>
          <cell r="I95">
            <v>18426</v>
          </cell>
          <cell r="J95">
            <v>17502</v>
          </cell>
          <cell r="K95">
            <v>13841</v>
          </cell>
        </row>
        <row r="96">
          <cell r="A96">
            <v>673</v>
          </cell>
          <cell r="B96" t="str">
            <v>MATERIAL FILTRANTE</v>
          </cell>
          <cell r="C96" t="str">
            <v>M3</v>
          </cell>
          <cell r="D96">
            <v>53643</v>
          </cell>
          <cell r="E96">
            <v>28752</v>
          </cell>
          <cell r="F96">
            <v>40920</v>
          </cell>
          <cell r="G96">
            <v>41435</v>
          </cell>
          <cell r="H96">
            <v>47076</v>
          </cell>
          <cell r="I96">
            <v>42042</v>
          </cell>
          <cell r="J96">
            <v>44295</v>
          </cell>
          <cell r="K96">
            <v>26138</v>
          </cell>
          <cell r="L96">
            <v>57915</v>
          </cell>
        </row>
        <row r="97">
          <cell r="A97">
            <v>673.1</v>
          </cell>
          <cell r="B97" t="str">
            <v>DREN HORIZONTAL DE 1 A 10 M</v>
          </cell>
          <cell r="C97" t="str">
            <v>ML</v>
          </cell>
          <cell r="D97">
            <v>10100</v>
          </cell>
          <cell r="E97">
            <v>10100</v>
          </cell>
          <cell r="F97">
            <v>10100</v>
          </cell>
          <cell r="G97">
            <v>10100</v>
          </cell>
          <cell r="H97">
            <v>10100</v>
          </cell>
          <cell r="I97">
            <v>10100</v>
          </cell>
          <cell r="J97">
            <v>10100</v>
          </cell>
          <cell r="K97">
            <v>10100</v>
          </cell>
          <cell r="L97">
            <v>23543</v>
          </cell>
        </row>
        <row r="98">
          <cell r="A98">
            <v>678.1</v>
          </cell>
          <cell r="B98" t="str">
            <v>SUMINISTRO Y COLOCACION DE DUCTOS DE PVC O SIMILAR</v>
          </cell>
          <cell r="C98" t="str">
            <v>ML</v>
          </cell>
          <cell r="D98">
            <v>10100</v>
          </cell>
          <cell r="E98">
            <v>10100</v>
          </cell>
          <cell r="F98">
            <v>10100</v>
          </cell>
          <cell r="G98">
            <v>10100</v>
          </cell>
          <cell r="H98">
            <v>10100</v>
          </cell>
          <cell r="I98">
            <v>10100</v>
          </cell>
          <cell r="J98">
            <v>10100</v>
          </cell>
          <cell r="K98">
            <v>10100</v>
          </cell>
          <cell r="L98">
            <v>23543</v>
          </cell>
        </row>
        <row r="99">
          <cell r="A99">
            <v>681.1</v>
          </cell>
          <cell r="B99" t="str">
            <v>GAVIONES</v>
          </cell>
          <cell r="C99" t="str">
            <v>M3</v>
          </cell>
          <cell r="D99">
            <v>64592</v>
          </cell>
          <cell r="E99">
            <v>62409</v>
          </cell>
          <cell r="F99">
            <v>58198</v>
          </cell>
          <cell r="G99">
            <v>67779</v>
          </cell>
          <cell r="H99">
            <v>59158</v>
          </cell>
          <cell r="I99">
            <v>59474</v>
          </cell>
          <cell r="J99">
            <v>61987</v>
          </cell>
          <cell r="K99">
            <v>56797</v>
          </cell>
          <cell r="L99">
            <v>71505</v>
          </cell>
        </row>
        <row r="100">
          <cell r="A100">
            <v>700.1</v>
          </cell>
          <cell r="B100" t="str">
            <v>LINEA DE DEMARCACION</v>
          </cell>
          <cell r="C100" t="str">
            <v>M</v>
          </cell>
          <cell r="D100">
            <v>620</v>
          </cell>
          <cell r="E100">
            <v>758</v>
          </cell>
          <cell r="F100">
            <v>572</v>
          </cell>
          <cell r="G100">
            <v>680</v>
          </cell>
          <cell r="H100">
            <v>688</v>
          </cell>
          <cell r="I100">
            <v>650</v>
          </cell>
          <cell r="J100">
            <v>706</v>
          </cell>
          <cell r="K100">
            <v>797</v>
          </cell>
        </row>
        <row r="101">
          <cell r="A101">
            <v>700.2</v>
          </cell>
          <cell r="B101" t="str">
            <v>MARCA VIAL</v>
          </cell>
          <cell r="C101" t="str">
            <v>M2</v>
          </cell>
          <cell r="D101">
            <v>10602</v>
          </cell>
          <cell r="E101">
            <v>13055</v>
          </cell>
          <cell r="F101">
            <v>10490</v>
          </cell>
          <cell r="G101">
            <v>12160</v>
          </cell>
          <cell r="H101">
            <v>10656</v>
          </cell>
          <cell r="I101">
            <v>9929</v>
          </cell>
          <cell r="J101">
            <v>11011</v>
          </cell>
          <cell r="K101">
            <v>11092</v>
          </cell>
        </row>
        <row r="102">
          <cell r="A102">
            <v>701</v>
          </cell>
          <cell r="B102" t="str">
            <v>TACHA REFLECTIVA</v>
          </cell>
          <cell r="C102" t="str">
            <v>U</v>
          </cell>
          <cell r="D102">
            <v>10871</v>
          </cell>
          <cell r="E102">
            <v>10214</v>
          </cell>
          <cell r="F102">
            <v>8815</v>
          </cell>
          <cell r="G102">
            <v>8763</v>
          </cell>
          <cell r="H102">
            <v>8087</v>
          </cell>
          <cell r="I102">
            <v>8758</v>
          </cell>
          <cell r="J102">
            <v>9450</v>
          </cell>
          <cell r="K102">
            <v>10274</v>
          </cell>
        </row>
        <row r="103">
          <cell r="A103">
            <v>710.1</v>
          </cell>
          <cell r="B103" t="str">
            <v>SEÑAL DE TRANSITO</v>
          </cell>
          <cell r="C103" t="str">
            <v>U</v>
          </cell>
          <cell r="D103">
            <v>136206</v>
          </cell>
          <cell r="E103">
            <v>108973</v>
          </cell>
          <cell r="F103">
            <v>82191</v>
          </cell>
          <cell r="G103">
            <v>110599</v>
          </cell>
          <cell r="H103">
            <v>115436</v>
          </cell>
          <cell r="I103">
            <v>135715</v>
          </cell>
          <cell r="J103">
            <v>116936</v>
          </cell>
          <cell r="K103">
            <v>121453</v>
          </cell>
        </row>
        <row r="104">
          <cell r="A104">
            <v>720</v>
          </cell>
          <cell r="B104" t="str">
            <v>POSTE DE KILOMETRAJE (MOJON)</v>
          </cell>
          <cell r="C104" t="str">
            <v>U</v>
          </cell>
          <cell r="D104">
            <v>67523</v>
          </cell>
          <cell r="E104">
            <v>71059</v>
          </cell>
          <cell r="F104">
            <v>53486</v>
          </cell>
          <cell r="G104">
            <v>50379</v>
          </cell>
          <cell r="H104">
            <v>55920</v>
          </cell>
          <cell r="I104">
            <v>56476</v>
          </cell>
          <cell r="J104">
            <v>55156</v>
          </cell>
          <cell r="K104">
            <v>53075</v>
          </cell>
        </row>
        <row r="105">
          <cell r="A105">
            <v>730.1</v>
          </cell>
          <cell r="B105" t="str">
            <v>DEFENSA METALICA - CORREA SIMPLE</v>
          </cell>
          <cell r="C105" t="str">
            <v>M</v>
          </cell>
          <cell r="D105">
            <v>115865</v>
          </cell>
          <cell r="E105">
            <v>89369</v>
          </cell>
          <cell r="F105">
            <v>74325</v>
          </cell>
          <cell r="G105">
            <v>86428</v>
          </cell>
          <cell r="H105">
            <v>104683</v>
          </cell>
          <cell r="I105">
            <v>101349</v>
          </cell>
          <cell r="J105">
            <v>81770</v>
          </cell>
          <cell r="K105">
            <v>102996</v>
          </cell>
        </row>
        <row r="106">
          <cell r="A106">
            <v>730.2</v>
          </cell>
          <cell r="B106" t="str">
            <v>SECCION FINAL - DEFENSA METALICA</v>
          </cell>
          <cell r="C106" t="str">
            <v>U</v>
          </cell>
          <cell r="D106">
            <v>54925</v>
          </cell>
          <cell r="E106">
            <v>37375</v>
          </cell>
          <cell r="F106">
            <v>47938</v>
          </cell>
          <cell r="G106">
            <v>35832</v>
          </cell>
          <cell r="H106">
            <v>36238</v>
          </cell>
          <cell r="I106">
            <v>37375</v>
          </cell>
          <cell r="J106">
            <v>36400</v>
          </cell>
          <cell r="K106">
            <v>30550</v>
          </cell>
        </row>
        <row r="107">
          <cell r="A107">
            <v>740</v>
          </cell>
          <cell r="B107" t="str">
            <v>CAPTAFAROS</v>
          </cell>
          <cell r="C107" t="str">
            <v>U</v>
          </cell>
          <cell r="D107">
            <v>9672</v>
          </cell>
          <cell r="E107">
            <v>9491</v>
          </cell>
          <cell r="F107">
            <v>6367</v>
          </cell>
          <cell r="G107">
            <v>9624</v>
          </cell>
          <cell r="H107">
            <v>6062</v>
          </cell>
          <cell r="I107">
            <v>7374</v>
          </cell>
          <cell r="J107">
            <v>8657</v>
          </cell>
          <cell r="K107">
            <v>7202</v>
          </cell>
        </row>
        <row r="108">
          <cell r="A108">
            <v>741</v>
          </cell>
          <cell r="B108" t="str">
            <v>PINTURA DE MUROS</v>
          </cell>
          <cell r="C108" t="str">
            <v>M2</v>
          </cell>
          <cell r="L108">
            <v>10877</v>
          </cell>
        </row>
        <row r="109">
          <cell r="A109">
            <v>810.1</v>
          </cell>
          <cell r="B109" t="str">
            <v>EMPRADIZACION CON BLOQUES DE CESPED</v>
          </cell>
          <cell r="C109" t="str">
            <v>M2</v>
          </cell>
          <cell r="D109">
            <v>4758</v>
          </cell>
          <cell r="E109">
            <v>6691</v>
          </cell>
          <cell r="F109">
            <v>5538</v>
          </cell>
          <cell r="G109">
            <v>6543</v>
          </cell>
          <cell r="H109">
            <v>6703</v>
          </cell>
          <cell r="I109">
            <v>7365</v>
          </cell>
          <cell r="J109">
            <v>6507</v>
          </cell>
          <cell r="K109">
            <v>5300</v>
          </cell>
          <cell r="L109">
            <v>3513</v>
          </cell>
        </row>
        <row r="110">
          <cell r="A110">
            <v>810.2</v>
          </cell>
          <cell r="B110" t="str">
            <v>EMPRADIZACION CON TIERRA ORG Y SEMILLAS</v>
          </cell>
          <cell r="C110" t="str">
            <v>M2</v>
          </cell>
          <cell r="D110">
            <v>6176</v>
          </cell>
          <cell r="E110">
            <v>6592</v>
          </cell>
          <cell r="F110">
            <v>6344</v>
          </cell>
          <cell r="G110">
            <v>6642</v>
          </cell>
          <cell r="H110">
            <v>6553</v>
          </cell>
          <cell r="I110">
            <v>4957</v>
          </cell>
          <cell r="J110">
            <v>7748</v>
          </cell>
          <cell r="K110">
            <v>11570</v>
          </cell>
          <cell r="L110">
            <v>6474</v>
          </cell>
        </row>
        <row r="111">
          <cell r="A111">
            <v>820.1</v>
          </cell>
          <cell r="B111" t="str">
            <v>GEOTEXTIL PARA FILTROS</v>
          </cell>
          <cell r="C111" t="str">
            <v>M2</v>
          </cell>
          <cell r="D111">
            <v>3799</v>
          </cell>
          <cell r="E111">
            <v>1863</v>
          </cell>
          <cell r="F111">
            <v>3578</v>
          </cell>
          <cell r="G111">
            <v>3097</v>
          </cell>
          <cell r="H111">
            <v>2656</v>
          </cell>
          <cell r="I111">
            <v>2596</v>
          </cell>
          <cell r="J111">
            <v>3578</v>
          </cell>
          <cell r="K111">
            <v>1963</v>
          </cell>
          <cell r="L111">
            <v>3613</v>
          </cell>
        </row>
        <row r="112">
          <cell r="A112">
            <v>900.1</v>
          </cell>
          <cell r="B112" t="str">
            <v>TRANS MAT - EXPLAN (100 - 1000M)</v>
          </cell>
          <cell r="C112" t="str">
            <v>M3xES</v>
          </cell>
          <cell r="D112">
            <v>650</v>
          </cell>
          <cell r="E112">
            <v>628</v>
          </cell>
          <cell r="F112">
            <v>520</v>
          </cell>
          <cell r="G112">
            <v>585</v>
          </cell>
          <cell r="H112">
            <v>650</v>
          </cell>
          <cell r="I112">
            <v>533</v>
          </cell>
          <cell r="J112">
            <v>572</v>
          </cell>
          <cell r="K112">
            <v>520</v>
          </cell>
        </row>
        <row r="113">
          <cell r="A113">
            <v>900.2</v>
          </cell>
          <cell r="B113" t="str">
            <v>TRANS MAT - EXPLAN (MAS DE - 1000M)</v>
          </cell>
          <cell r="C113" t="str">
            <v>M3xKM</v>
          </cell>
          <cell r="D113">
            <v>723</v>
          </cell>
          <cell r="E113">
            <v>698</v>
          </cell>
          <cell r="F113">
            <v>577</v>
          </cell>
          <cell r="G113">
            <v>650</v>
          </cell>
          <cell r="H113">
            <v>723</v>
          </cell>
          <cell r="I113">
            <v>593</v>
          </cell>
          <cell r="J113">
            <v>636</v>
          </cell>
          <cell r="K113">
            <v>577</v>
          </cell>
        </row>
        <row r="114">
          <cell r="A114">
            <v>900.3</v>
          </cell>
          <cell r="B114" t="str">
            <v>TRANS MATERIALES PROV. DE DERRUMBES</v>
          </cell>
          <cell r="C114" t="str">
            <v>M3xKM</v>
          </cell>
          <cell r="D114">
            <v>723</v>
          </cell>
          <cell r="E114">
            <v>698</v>
          </cell>
          <cell r="F114">
            <v>577</v>
          </cell>
          <cell r="G114">
            <v>650</v>
          </cell>
          <cell r="H114">
            <v>723</v>
          </cell>
          <cell r="I114">
            <v>593</v>
          </cell>
          <cell r="J114">
            <v>636</v>
          </cell>
          <cell r="K114">
            <v>577</v>
          </cell>
        </row>
        <row r="116">
          <cell r="A116">
            <v>2000</v>
          </cell>
          <cell r="B116" t="str">
            <v>LIMPIEZA CALZADA EXISTENTE</v>
          </cell>
          <cell r="C116" t="str">
            <v>HA</v>
          </cell>
          <cell r="D116">
            <v>32468</v>
          </cell>
          <cell r="E116">
            <v>37271</v>
          </cell>
          <cell r="F116">
            <v>34736</v>
          </cell>
          <cell r="G116">
            <v>36361</v>
          </cell>
          <cell r="H116">
            <v>35556</v>
          </cell>
          <cell r="I116">
            <v>28812</v>
          </cell>
          <cell r="J116">
            <v>31985</v>
          </cell>
          <cell r="K116">
            <v>35718</v>
          </cell>
        </row>
        <row r="117">
          <cell r="A117">
            <v>2021</v>
          </cell>
          <cell r="B117" t="str">
            <v>DEMOLICIONES CONCRETO CICLOPEO</v>
          </cell>
          <cell r="C117" t="str">
            <v>M3</v>
          </cell>
          <cell r="D117">
            <v>18834</v>
          </cell>
          <cell r="E117">
            <v>16485</v>
          </cell>
          <cell r="F117">
            <v>14931</v>
          </cell>
          <cell r="G117">
            <v>17791</v>
          </cell>
          <cell r="H117">
            <v>19404</v>
          </cell>
          <cell r="I117">
            <v>15544</v>
          </cell>
          <cell r="J117">
            <v>18268</v>
          </cell>
          <cell r="K117">
            <v>17859</v>
          </cell>
        </row>
        <row r="118">
          <cell r="A118">
            <v>2022</v>
          </cell>
          <cell r="B118" t="str">
            <v>DEMOLICIONES DE MAMPOSTERIA</v>
          </cell>
          <cell r="C118" t="str">
            <v>M3</v>
          </cell>
          <cell r="D118">
            <v>18287</v>
          </cell>
          <cell r="E118">
            <v>24322</v>
          </cell>
          <cell r="F118">
            <v>19777</v>
          </cell>
          <cell r="G118">
            <v>20319</v>
          </cell>
          <cell r="H118">
            <v>17644</v>
          </cell>
          <cell r="I118">
            <v>15690</v>
          </cell>
          <cell r="J118">
            <v>15707</v>
          </cell>
          <cell r="K118">
            <v>17203</v>
          </cell>
        </row>
        <row r="119">
          <cell r="A119">
            <v>2490</v>
          </cell>
          <cell r="B119" t="str">
            <v>EXT. COMP. CAPA ROD. - ASFALTO NATURAL</v>
          </cell>
          <cell r="C119" t="str">
            <v>M3</v>
          </cell>
          <cell r="D119">
            <v>128184</v>
          </cell>
          <cell r="F119">
            <v>112412</v>
          </cell>
          <cell r="I119">
            <v>186061</v>
          </cell>
          <cell r="J119">
            <v>97000</v>
          </cell>
        </row>
        <row r="120">
          <cell r="A120">
            <v>2600</v>
          </cell>
          <cell r="B120" t="str">
            <v>RIEGO DE SELLO - ASFALTO LIQUIDO</v>
          </cell>
          <cell r="C120" t="str">
            <v>M2</v>
          </cell>
          <cell r="D120">
            <v>954</v>
          </cell>
          <cell r="E120">
            <v>878</v>
          </cell>
          <cell r="F120">
            <v>675</v>
          </cell>
          <cell r="G120">
            <v>997</v>
          </cell>
          <cell r="H120">
            <v>758</v>
          </cell>
          <cell r="I120">
            <v>698</v>
          </cell>
          <cell r="J120">
            <v>883</v>
          </cell>
          <cell r="K120">
            <v>655</v>
          </cell>
        </row>
        <row r="121">
          <cell r="A121">
            <v>2610</v>
          </cell>
          <cell r="B121" t="str">
            <v>RIEGO SELLO - EMULSION</v>
          </cell>
          <cell r="C121" t="str">
            <v>M2</v>
          </cell>
          <cell r="D121">
            <v>1119</v>
          </cell>
          <cell r="E121">
            <v>1573</v>
          </cell>
          <cell r="F121">
            <v>1193</v>
          </cell>
          <cell r="G121">
            <v>1074</v>
          </cell>
          <cell r="H121">
            <v>907</v>
          </cell>
          <cell r="I121">
            <v>776</v>
          </cell>
          <cell r="J121">
            <v>844</v>
          </cell>
          <cell r="K121">
            <v>680</v>
          </cell>
        </row>
        <row r="122">
          <cell r="A122">
            <v>2630</v>
          </cell>
          <cell r="B122" t="str">
            <v>SELLO FISURAS &gt; 3MM - EMULSION Y ARENA</v>
          </cell>
          <cell r="C122" t="str">
            <v>M</v>
          </cell>
          <cell r="D122">
            <v>153</v>
          </cell>
          <cell r="E122">
            <v>120</v>
          </cell>
          <cell r="F122">
            <v>130</v>
          </cell>
          <cell r="G122">
            <v>126</v>
          </cell>
          <cell r="H122">
            <v>113</v>
          </cell>
          <cell r="I122">
            <v>104</v>
          </cell>
          <cell r="J122">
            <v>96</v>
          </cell>
          <cell r="K122">
            <v>81</v>
          </cell>
        </row>
        <row r="123">
          <cell r="A123">
            <v>2640</v>
          </cell>
          <cell r="B123" t="str">
            <v>SELLO FISURAS &gt;3MM - EMULSION ASFALTIC</v>
          </cell>
          <cell r="C123" t="str">
            <v>M</v>
          </cell>
          <cell r="D123">
            <v>117</v>
          </cell>
          <cell r="E123">
            <v>181</v>
          </cell>
          <cell r="F123">
            <v>140</v>
          </cell>
          <cell r="G123">
            <v>135</v>
          </cell>
          <cell r="H123">
            <v>111</v>
          </cell>
          <cell r="I123">
            <v>98</v>
          </cell>
          <cell r="J123">
            <v>99</v>
          </cell>
          <cell r="K123">
            <v>111</v>
          </cell>
        </row>
        <row r="124">
          <cell r="A124">
            <v>3111</v>
          </cell>
          <cell r="B124" t="str">
            <v>BACHEO - CARRETERAS EN AFIRMADO</v>
          </cell>
          <cell r="C124" t="str">
            <v>M3</v>
          </cell>
          <cell r="D124">
            <v>28373</v>
          </cell>
          <cell r="E124">
            <v>50981</v>
          </cell>
          <cell r="F124">
            <v>37460</v>
          </cell>
          <cell r="G124">
            <v>48347</v>
          </cell>
          <cell r="H124">
            <v>50801</v>
          </cell>
          <cell r="I124">
            <v>44896</v>
          </cell>
          <cell r="J124">
            <v>31470</v>
          </cell>
          <cell r="K124">
            <v>33248</v>
          </cell>
        </row>
        <row r="125">
          <cell r="A125">
            <v>3340</v>
          </cell>
          <cell r="B125" t="str">
            <v>SELLO FISURAS &lt; 3MM - EMULSION ASFALTIC</v>
          </cell>
          <cell r="C125" t="str">
            <v>M</v>
          </cell>
          <cell r="D125">
            <v>75</v>
          </cell>
          <cell r="E125">
            <v>94</v>
          </cell>
          <cell r="F125">
            <v>75</v>
          </cell>
          <cell r="G125">
            <v>78</v>
          </cell>
          <cell r="H125">
            <v>74</v>
          </cell>
          <cell r="I125">
            <v>60</v>
          </cell>
          <cell r="J125">
            <v>72</v>
          </cell>
          <cell r="K125">
            <v>72</v>
          </cell>
        </row>
        <row r="126">
          <cell r="A126">
            <v>4180</v>
          </cell>
          <cell r="B126" t="str">
            <v>CONFORMACION MANUAL CUNETAS</v>
          </cell>
          <cell r="C126" t="str">
            <v>M</v>
          </cell>
          <cell r="D126">
            <v>515</v>
          </cell>
          <cell r="E126">
            <v>763</v>
          </cell>
          <cell r="F126">
            <v>618</v>
          </cell>
          <cell r="G126">
            <v>618</v>
          </cell>
          <cell r="H126">
            <v>489</v>
          </cell>
          <cell r="I126">
            <v>450</v>
          </cell>
          <cell r="J126">
            <v>438</v>
          </cell>
          <cell r="K126">
            <v>515</v>
          </cell>
        </row>
        <row r="127">
          <cell r="A127">
            <v>4260</v>
          </cell>
          <cell r="B127" t="str">
            <v>LIMPIEZA CUNETA CON MOTONIVELADORA</v>
          </cell>
          <cell r="C127" t="str">
            <v>M</v>
          </cell>
          <cell r="D127">
            <v>98</v>
          </cell>
          <cell r="E127">
            <v>108</v>
          </cell>
          <cell r="F127">
            <v>103</v>
          </cell>
          <cell r="G127">
            <v>108</v>
          </cell>
          <cell r="H127">
            <v>108</v>
          </cell>
          <cell r="I127">
            <v>87</v>
          </cell>
          <cell r="J127">
            <v>98</v>
          </cell>
          <cell r="K127">
            <v>108</v>
          </cell>
        </row>
        <row r="128">
          <cell r="A128">
            <v>4300</v>
          </cell>
          <cell r="B128" t="str">
            <v>ZANJAS CORONACION EN CONCRETO</v>
          </cell>
          <cell r="C128" t="str">
            <v>M3</v>
          </cell>
          <cell r="D128">
            <v>209346</v>
          </cell>
          <cell r="E128">
            <v>212238</v>
          </cell>
          <cell r="F128">
            <v>201665</v>
          </cell>
          <cell r="G128">
            <v>232671</v>
          </cell>
          <cell r="H128">
            <v>213935</v>
          </cell>
          <cell r="I128">
            <v>187175</v>
          </cell>
          <cell r="J128">
            <v>196443</v>
          </cell>
          <cell r="K128">
            <v>169120</v>
          </cell>
        </row>
        <row r="129">
          <cell r="A129">
            <v>4310</v>
          </cell>
          <cell r="B129" t="str">
            <v>ZANJAS DE CORONACION EN MAMPOSTERIA</v>
          </cell>
          <cell r="C129" t="str">
            <v>M3</v>
          </cell>
          <cell r="D129">
            <v>123666</v>
          </cell>
          <cell r="E129">
            <v>121546</v>
          </cell>
          <cell r="F129">
            <v>130952</v>
          </cell>
          <cell r="G129">
            <v>145894</v>
          </cell>
          <cell r="H129">
            <v>125529</v>
          </cell>
          <cell r="I129">
            <v>111691</v>
          </cell>
          <cell r="J129">
            <v>117728</v>
          </cell>
          <cell r="K129">
            <v>102892</v>
          </cell>
        </row>
        <row r="130">
          <cell r="A130">
            <v>4360</v>
          </cell>
          <cell r="B130" t="str">
            <v>LIMPIEZA CANALES EN TIERRA</v>
          </cell>
          <cell r="C130" t="str">
            <v>M</v>
          </cell>
          <cell r="D130">
            <v>1030</v>
          </cell>
          <cell r="E130">
            <v>1528</v>
          </cell>
          <cell r="F130">
            <v>1235</v>
          </cell>
          <cell r="G130">
            <v>1235</v>
          </cell>
          <cell r="H130">
            <v>978</v>
          </cell>
          <cell r="I130">
            <v>900</v>
          </cell>
          <cell r="J130">
            <v>875</v>
          </cell>
          <cell r="K130">
            <v>1030</v>
          </cell>
        </row>
        <row r="131">
          <cell r="A131">
            <v>4560</v>
          </cell>
          <cell r="B131" t="str">
            <v>DRENES HORIZONTALES TUBERIA 2"</v>
          </cell>
          <cell r="C131" t="str">
            <v>M</v>
          </cell>
          <cell r="D131">
            <v>63144</v>
          </cell>
          <cell r="E131">
            <v>66400</v>
          </cell>
          <cell r="F131">
            <v>66426</v>
          </cell>
          <cell r="G131">
            <v>66979</v>
          </cell>
          <cell r="H131">
            <v>67144</v>
          </cell>
          <cell r="I131">
            <v>64475</v>
          </cell>
          <cell r="J131">
            <v>63826</v>
          </cell>
          <cell r="K131">
            <v>62975</v>
          </cell>
        </row>
        <row r="132">
          <cell r="A132">
            <v>4860</v>
          </cell>
          <cell r="B132" t="str">
            <v>SUPERESTRUCTURAS PONTONES</v>
          </cell>
          <cell r="C132" t="str">
            <v>M3</v>
          </cell>
          <cell r="D132">
            <v>538616</v>
          </cell>
          <cell r="E132">
            <v>608491</v>
          </cell>
          <cell r="F132">
            <v>527985</v>
          </cell>
          <cell r="G132">
            <v>779791</v>
          </cell>
          <cell r="H132">
            <v>503646</v>
          </cell>
          <cell r="I132">
            <v>685118</v>
          </cell>
          <cell r="J132">
            <v>511905</v>
          </cell>
          <cell r="K132">
            <v>335221</v>
          </cell>
        </row>
        <row r="133">
          <cell r="A133">
            <v>4880</v>
          </cell>
          <cell r="B133" t="str">
            <v>ALCANTARILLA DE CAJON</v>
          </cell>
          <cell r="C133" t="str">
            <v>M3</v>
          </cell>
          <cell r="D133">
            <v>318682</v>
          </cell>
          <cell r="E133">
            <v>364536</v>
          </cell>
          <cell r="F133">
            <v>292496</v>
          </cell>
          <cell r="G133">
            <v>378288</v>
          </cell>
          <cell r="H133">
            <v>310804</v>
          </cell>
          <cell r="I133">
            <v>314379</v>
          </cell>
          <cell r="J133">
            <v>298178</v>
          </cell>
          <cell r="K133">
            <v>227071</v>
          </cell>
        </row>
        <row r="134">
          <cell r="A134">
            <v>4960</v>
          </cell>
          <cell r="B134" t="str">
            <v>LIMPIEZA OBRAS AREA &lt; = 0.62 M2</v>
          </cell>
          <cell r="C134" t="str">
            <v>M</v>
          </cell>
          <cell r="D134">
            <v>3432</v>
          </cell>
          <cell r="E134">
            <v>5090</v>
          </cell>
          <cell r="F134">
            <v>4118</v>
          </cell>
          <cell r="G134">
            <v>4118</v>
          </cell>
          <cell r="H134">
            <v>3260</v>
          </cell>
          <cell r="I134">
            <v>2999</v>
          </cell>
          <cell r="J134">
            <v>2917</v>
          </cell>
          <cell r="K134">
            <v>3432</v>
          </cell>
        </row>
        <row r="135">
          <cell r="A135">
            <v>4970</v>
          </cell>
          <cell r="B135" t="str">
            <v>LIMPIEZA OBRAS AREA &gt; 0.60 M2</v>
          </cell>
          <cell r="C135" t="str">
            <v>M3</v>
          </cell>
          <cell r="D135">
            <v>5148</v>
          </cell>
          <cell r="E135">
            <v>7635</v>
          </cell>
          <cell r="F135">
            <v>6178</v>
          </cell>
          <cell r="G135">
            <v>6178</v>
          </cell>
          <cell r="H135">
            <v>4891</v>
          </cell>
          <cell r="I135">
            <v>4499</v>
          </cell>
          <cell r="J135">
            <v>4376</v>
          </cell>
          <cell r="K135">
            <v>5148</v>
          </cell>
        </row>
        <row r="136">
          <cell r="A136">
            <v>6006</v>
          </cell>
          <cell r="B136" t="str">
            <v>EXCAVACION MECANICA DESCOLES</v>
          </cell>
          <cell r="C136" t="str">
            <v>M3</v>
          </cell>
          <cell r="D136">
            <v>2470</v>
          </cell>
          <cell r="E136">
            <v>2275</v>
          </cell>
          <cell r="F136">
            <v>2275</v>
          </cell>
          <cell r="G136">
            <v>2275</v>
          </cell>
          <cell r="H136">
            <v>2275</v>
          </cell>
          <cell r="I136">
            <v>2275</v>
          </cell>
          <cell r="J136">
            <v>2275</v>
          </cell>
          <cell r="K136">
            <v>2925</v>
          </cell>
        </row>
        <row r="137">
          <cell r="A137">
            <v>7108</v>
          </cell>
          <cell r="B137" t="str">
            <v>SEÑALIZACION TEMPORAL</v>
          </cell>
          <cell r="C137" t="str">
            <v>SEÑAL</v>
          </cell>
          <cell r="D137">
            <v>108388</v>
          </cell>
          <cell r="E137">
            <v>98043</v>
          </cell>
          <cell r="F137">
            <v>82193</v>
          </cell>
          <cell r="G137">
            <v>141912</v>
          </cell>
          <cell r="H137">
            <v>102627</v>
          </cell>
          <cell r="I137">
            <v>105278</v>
          </cell>
          <cell r="J137">
            <v>148143</v>
          </cell>
          <cell r="K137">
            <v>128213</v>
          </cell>
        </row>
        <row r="138">
          <cell r="A138">
            <v>7150</v>
          </cell>
          <cell r="B138" t="str">
            <v>CORTE TALUDES PARA AMPLIACION</v>
          </cell>
          <cell r="C138" t="str">
            <v>M3</v>
          </cell>
          <cell r="D138">
            <v>1268</v>
          </cell>
          <cell r="E138">
            <v>1754</v>
          </cell>
          <cell r="F138">
            <v>1677</v>
          </cell>
          <cell r="G138">
            <v>1547</v>
          </cell>
          <cell r="H138">
            <v>1522</v>
          </cell>
          <cell r="I138">
            <v>1451</v>
          </cell>
          <cell r="J138">
            <v>1643</v>
          </cell>
          <cell r="K138">
            <v>1658</v>
          </cell>
        </row>
        <row r="139">
          <cell r="A139">
            <v>7210</v>
          </cell>
          <cell r="B139" t="str">
            <v>RELLENO DE SOCAVACIONES EN TERRAPLENES</v>
          </cell>
          <cell r="C139" t="str">
            <v>M3</v>
          </cell>
          <cell r="D139">
            <v>20549</v>
          </cell>
          <cell r="E139">
            <v>18870</v>
          </cell>
          <cell r="F139">
            <v>20498</v>
          </cell>
          <cell r="G139">
            <v>22751</v>
          </cell>
          <cell r="H139">
            <v>25871</v>
          </cell>
          <cell r="I139">
            <v>32163</v>
          </cell>
          <cell r="J139">
            <v>18474</v>
          </cell>
          <cell r="K139">
            <v>20549</v>
          </cell>
        </row>
        <row r="140">
          <cell r="A140">
            <v>7304</v>
          </cell>
          <cell r="B140" t="str">
            <v>DEFENSA METALICA - CORREA DOBLE</v>
          </cell>
          <cell r="C140" t="str">
            <v>M</v>
          </cell>
          <cell r="D140">
            <v>203941</v>
          </cell>
          <cell r="E140">
            <v>153282</v>
          </cell>
          <cell r="F140">
            <v>120842</v>
          </cell>
          <cell r="G140">
            <v>149409</v>
          </cell>
          <cell r="H140">
            <v>186820</v>
          </cell>
          <cell r="I140">
            <v>179382</v>
          </cell>
          <cell r="J140">
            <v>144516</v>
          </cell>
          <cell r="K140">
            <v>184660</v>
          </cell>
        </row>
        <row r="141">
          <cell r="A141">
            <v>7360</v>
          </cell>
          <cell r="B141" t="str">
            <v>ROCERIA Y DESMONTE MANUAL</v>
          </cell>
          <cell r="C141" t="str">
            <v>Ha</v>
          </cell>
          <cell r="D141">
            <v>233188</v>
          </cell>
          <cell r="E141">
            <v>305418</v>
          </cell>
          <cell r="F141">
            <v>260553</v>
          </cell>
          <cell r="G141">
            <v>260325</v>
          </cell>
          <cell r="H141">
            <v>229151</v>
          </cell>
          <cell r="I141">
            <v>203055</v>
          </cell>
          <cell r="J141">
            <v>225388</v>
          </cell>
          <cell r="K141">
            <v>213460</v>
          </cell>
        </row>
        <row r="142">
          <cell r="A142">
            <v>7370</v>
          </cell>
          <cell r="B142" t="str">
            <v>ROCERIA Y DESMONTE MECANICO</v>
          </cell>
          <cell r="C142" t="str">
            <v>Ha</v>
          </cell>
          <cell r="D142">
            <v>175500</v>
          </cell>
          <cell r="E142">
            <v>170658</v>
          </cell>
          <cell r="F142">
            <v>148850</v>
          </cell>
          <cell r="G142">
            <v>173225</v>
          </cell>
          <cell r="H142">
            <v>174038</v>
          </cell>
          <cell r="I142">
            <v>139315</v>
          </cell>
          <cell r="J142">
            <v>151613</v>
          </cell>
          <cell r="K142">
            <v>143000</v>
          </cell>
        </row>
        <row r="143">
          <cell r="A143">
            <v>7390</v>
          </cell>
          <cell r="B143" t="str">
            <v>PODA,CORTE,RETIRO DE ARBOLES</v>
          </cell>
          <cell r="C143" t="str">
            <v>U</v>
          </cell>
          <cell r="D143">
            <v>17537</v>
          </cell>
          <cell r="E143">
            <v>17615</v>
          </cell>
          <cell r="F143">
            <v>14544</v>
          </cell>
          <cell r="G143">
            <v>16169</v>
          </cell>
          <cell r="H143">
            <v>17473</v>
          </cell>
          <cell r="I143">
            <v>14450</v>
          </cell>
          <cell r="J143">
            <v>15395</v>
          </cell>
          <cell r="K143">
            <v>14287</v>
          </cell>
        </row>
        <row r="144">
          <cell r="A144">
            <v>7700</v>
          </cell>
          <cell r="B144" t="str">
            <v>INDICADORES ALINEAMINETO</v>
          </cell>
          <cell r="C144" t="str">
            <v>U</v>
          </cell>
          <cell r="D144">
            <v>85053</v>
          </cell>
          <cell r="E144">
            <v>110063</v>
          </cell>
          <cell r="F144">
            <v>91256</v>
          </cell>
          <cell r="G144">
            <v>105563</v>
          </cell>
          <cell r="H144">
            <v>119113</v>
          </cell>
          <cell r="I144">
            <v>125761</v>
          </cell>
          <cell r="J144">
            <v>118613</v>
          </cell>
          <cell r="K144">
            <v>117410</v>
          </cell>
        </row>
        <row r="145">
          <cell r="A145">
            <v>7750</v>
          </cell>
          <cell r="B145" t="str">
            <v>PINTURA - RENOVACION INDICACIONES MOJON</v>
          </cell>
          <cell r="C145" t="str">
            <v>U</v>
          </cell>
          <cell r="D145">
            <v>7076</v>
          </cell>
          <cell r="E145">
            <v>9991</v>
          </cell>
          <cell r="F145">
            <v>6159</v>
          </cell>
          <cell r="G145">
            <v>8518</v>
          </cell>
          <cell r="H145">
            <v>8524</v>
          </cell>
          <cell r="I145">
            <v>9902</v>
          </cell>
          <cell r="J145">
            <v>9442</v>
          </cell>
          <cell r="K145">
            <v>7398</v>
          </cell>
        </row>
        <row r="146">
          <cell r="A146">
            <v>7780</v>
          </cell>
          <cell r="B146" t="str">
            <v>LIMPIEZA DE SEÑALES Y MOJONES</v>
          </cell>
          <cell r="C146" t="str">
            <v>U</v>
          </cell>
          <cell r="D146">
            <v>4585</v>
          </cell>
          <cell r="E146">
            <v>6665</v>
          </cell>
          <cell r="F146">
            <v>4583</v>
          </cell>
          <cell r="G146">
            <v>5170</v>
          </cell>
          <cell r="H146">
            <v>4913</v>
          </cell>
          <cell r="I146">
            <v>5273</v>
          </cell>
          <cell r="J146">
            <v>3825</v>
          </cell>
          <cell r="K146">
            <v>4623</v>
          </cell>
        </row>
        <row r="147">
          <cell r="A147">
            <v>7860</v>
          </cell>
          <cell r="B147" t="str">
            <v>LIMPIEZA DEFENSA METALICA</v>
          </cell>
          <cell r="C147" t="str">
            <v>M</v>
          </cell>
          <cell r="D147">
            <v>2188</v>
          </cell>
          <cell r="E147">
            <v>1875</v>
          </cell>
          <cell r="F147">
            <v>1411</v>
          </cell>
          <cell r="G147">
            <v>2669</v>
          </cell>
          <cell r="H147">
            <v>1538</v>
          </cell>
          <cell r="I147">
            <v>1663</v>
          </cell>
          <cell r="J147">
            <v>1183</v>
          </cell>
          <cell r="K147">
            <v>1752</v>
          </cell>
        </row>
        <row r="148">
          <cell r="A148">
            <v>7900</v>
          </cell>
          <cell r="B148" t="str">
            <v>RETIRO CERCAS - ZONAS LATERALES</v>
          </cell>
          <cell r="C148" t="str">
            <v>M</v>
          </cell>
          <cell r="D148">
            <v>772</v>
          </cell>
          <cell r="E148">
            <v>1145</v>
          </cell>
          <cell r="F148">
            <v>927</v>
          </cell>
          <cell r="G148">
            <v>927</v>
          </cell>
          <cell r="H148">
            <v>733</v>
          </cell>
          <cell r="I148">
            <v>675</v>
          </cell>
          <cell r="J148">
            <v>657</v>
          </cell>
          <cell r="K148">
            <v>772</v>
          </cell>
        </row>
        <row r="149">
          <cell r="A149">
            <v>8150</v>
          </cell>
          <cell r="B149" t="str">
            <v>ARBORIZACION</v>
          </cell>
          <cell r="C149" t="str">
            <v>U</v>
          </cell>
          <cell r="D149">
            <v>10644</v>
          </cell>
          <cell r="E149">
            <v>12715</v>
          </cell>
          <cell r="F149">
            <v>12246</v>
          </cell>
          <cell r="G149">
            <v>11864</v>
          </cell>
          <cell r="H149">
            <v>10158</v>
          </cell>
          <cell r="I149">
            <v>8702</v>
          </cell>
          <cell r="J149">
            <v>10568</v>
          </cell>
          <cell r="K149">
            <v>8288</v>
          </cell>
        </row>
        <row r="150">
          <cell r="A150">
            <v>9400</v>
          </cell>
          <cell r="B150" t="str">
            <v>INSPECCION VISUAL CARRETERAS</v>
          </cell>
          <cell r="C150" t="str">
            <v>KM</v>
          </cell>
          <cell r="D150">
            <v>33735</v>
          </cell>
          <cell r="E150">
            <v>29205</v>
          </cell>
          <cell r="F150">
            <v>20865</v>
          </cell>
          <cell r="G150">
            <v>24861</v>
          </cell>
          <cell r="H150">
            <v>21970</v>
          </cell>
          <cell r="I150">
            <v>24912</v>
          </cell>
          <cell r="J150">
            <v>32825</v>
          </cell>
          <cell r="K150">
            <v>19825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Index"/>
    </sheetNames>
    <sheetDataSet>
      <sheetData sheetId="0">
        <row r="1">
          <cell r="A1">
            <v>1</v>
          </cell>
        </row>
      </sheetData>
      <sheetData sheetId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U2" t="str">
            <v>REUTERS</v>
          </cell>
          <cell r="V2" t="str">
            <v>REUTERS</v>
          </cell>
        </row>
        <row r="3">
          <cell r="B3" t="str">
            <v>PROPANO</v>
          </cell>
          <cell r="C3" t="str">
            <v>BUTANO</v>
          </cell>
          <cell r="D3" t="str">
            <v>UNL87</v>
          </cell>
          <cell r="E3" t="str">
            <v>UNL93</v>
          </cell>
          <cell r="F3" t="str">
            <v>WS</v>
          </cell>
          <cell r="G3" t="str">
            <v>NAFTA</v>
          </cell>
          <cell r="H3" t="str">
            <v>JET54</v>
          </cell>
          <cell r="I3" t="str">
            <v>DIESEL</v>
          </cell>
          <cell r="J3" t="str">
            <v xml:space="preserve">FUEL OIL </v>
          </cell>
          <cell r="K3" t="str">
            <v>Cusiana</v>
          </cell>
          <cell r="L3" t="str">
            <v>WTI mes1</v>
          </cell>
          <cell r="M3" t="str">
            <v>WTI mes1</v>
          </cell>
          <cell r="N3" t="str">
            <v>CAÑO</v>
          </cell>
          <cell r="O3" t="str">
            <v>Dated</v>
          </cell>
          <cell r="P3" t="str">
            <v>WTI 2nd</v>
          </cell>
          <cell r="Q3" t="str">
            <v>Vasconia</v>
          </cell>
          <cell r="R3" t="str">
            <v>No. 2 USGC</v>
          </cell>
          <cell r="S3" t="str">
            <v>No.6 1% S</v>
          </cell>
          <cell r="T3" t="str">
            <v xml:space="preserve">No.6 3%S </v>
          </cell>
          <cell r="U3" t="str">
            <v>FLETE 70 DWT</v>
          </cell>
          <cell r="V3" t="str">
            <v>FLETE 50 DWT</v>
          </cell>
          <cell r="W3" t="str">
            <v xml:space="preserve">NO.6  0.3% S </v>
          </cell>
          <cell r="X3" t="str">
            <v>UNL87</v>
          </cell>
          <cell r="Y3" t="str">
            <v>UNL93</v>
          </cell>
        </row>
        <row r="4">
          <cell r="B4" t="str">
            <v>Mt.Belvieu</v>
          </cell>
          <cell r="C4" t="str">
            <v>Mt.Belvieu</v>
          </cell>
          <cell r="D4" t="str">
            <v>USGC</v>
          </cell>
          <cell r="E4" t="str">
            <v>USGC</v>
          </cell>
          <cell r="F4" t="str">
            <v>CLEAN</v>
          </cell>
          <cell r="G4" t="str">
            <v>USGC</v>
          </cell>
          <cell r="H4" t="str">
            <v>USGC</v>
          </cell>
          <cell r="I4" t="str">
            <v>USGC</v>
          </cell>
          <cell r="J4" t="str">
            <v xml:space="preserve"> NY 1%S</v>
          </cell>
          <cell r="L4" t="str">
            <v>Cushing</v>
          </cell>
          <cell r="M4" t="str">
            <v xml:space="preserve"> NYMEX</v>
          </cell>
          <cell r="N4" t="str">
            <v>LIMON</v>
          </cell>
          <cell r="O4" t="str">
            <v>Brent</v>
          </cell>
          <cell r="P4" t="str">
            <v>Month</v>
          </cell>
          <cell r="R4" t="str">
            <v>LS</v>
          </cell>
          <cell r="S4" t="str">
            <v>USGC</v>
          </cell>
          <cell r="T4" t="str">
            <v>USGC</v>
          </cell>
          <cell r="U4" t="str">
            <v>USGC</v>
          </cell>
          <cell r="V4" t="str">
            <v>USAC</v>
          </cell>
          <cell r="W4" t="str">
            <v>NY</v>
          </cell>
          <cell r="X4" t="str">
            <v>9 RVP USGC</v>
          </cell>
          <cell r="Y4" t="str">
            <v>9 RVP USGC</v>
          </cell>
        </row>
        <row r="5">
          <cell r="B5" t="str">
            <v>PMAAY00</v>
          </cell>
          <cell r="C5" t="str">
            <v>PMAAI00</v>
          </cell>
          <cell r="D5" t="str">
            <v>PGACU00</v>
          </cell>
          <cell r="E5" t="str">
            <v>PGAIX00</v>
          </cell>
          <cell r="F5" t="str">
            <v>PFACC10</v>
          </cell>
          <cell r="G5" t="str">
            <v>PAAAC00</v>
          </cell>
          <cell r="H5" t="str">
            <v>PJABM00</v>
          </cell>
          <cell r="I5" t="str">
            <v>POAEE00</v>
          </cell>
          <cell r="J5" t="str">
            <v>PUAAO00</v>
          </cell>
          <cell r="K5" t="str">
            <v>PCAGL00</v>
          </cell>
          <cell r="L5" t="str">
            <v>PCACG00</v>
          </cell>
          <cell r="M5" t="str">
            <v>CLc1</v>
          </cell>
          <cell r="N5" t="str">
            <v>PCADM00</v>
          </cell>
          <cell r="O5" t="str">
            <v>PCAAS00</v>
          </cell>
          <cell r="P5" t="str">
            <v>PCACH00</v>
          </cell>
          <cell r="Q5" t="str">
            <v>PCAGI00</v>
          </cell>
          <cell r="R5" t="str">
            <v>POAES00</v>
          </cell>
          <cell r="S5" t="str">
            <v>PUAAI00</v>
          </cell>
          <cell r="T5" t="str">
            <v>PUAFZ00</v>
          </cell>
          <cell r="U5" t="str">
            <v>DFRT-CAR-US-FO</v>
          </cell>
          <cell r="V5" t="str">
            <v>DFRT-CAR-US</v>
          </cell>
          <cell r="W5" t="str">
            <v>PUAAE00</v>
          </cell>
          <cell r="X5" t="str">
            <v>PGAAC00</v>
          </cell>
          <cell r="Y5" t="str">
            <v>PGAJF00</v>
          </cell>
        </row>
        <row r="6">
          <cell r="A6" t="str">
            <v>Time stamp</v>
          </cell>
          <cell r="B6" t="str">
            <v>CLOSE</v>
          </cell>
          <cell r="C6" t="str">
            <v>CLOSE</v>
          </cell>
          <cell r="D6" t="str">
            <v>CLOSE</v>
          </cell>
          <cell r="E6" t="str">
            <v>CLOSE</v>
          </cell>
          <cell r="F6" t="str">
            <v>CLOSE</v>
          </cell>
          <cell r="G6" t="str">
            <v>CLOSE</v>
          </cell>
          <cell r="H6" t="str">
            <v>CLOSE</v>
          </cell>
          <cell r="I6" t="str">
            <v>CLOSE</v>
          </cell>
          <cell r="J6" t="str">
            <v>CLOSE</v>
          </cell>
          <cell r="K6" t="str">
            <v>CLOSE</v>
          </cell>
          <cell r="L6" t="str">
            <v>CLOSE</v>
          </cell>
          <cell r="M6" t="str">
            <v>CLOSE</v>
          </cell>
          <cell r="N6" t="str">
            <v>CLOSE</v>
          </cell>
          <cell r="O6" t="str">
            <v>CLOSE</v>
          </cell>
          <cell r="P6" t="str">
            <v>CLOSE</v>
          </cell>
          <cell r="Q6" t="str">
            <v>CLOSE</v>
          </cell>
          <cell r="R6" t="str">
            <v>CLOSE</v>
          </cell>
          <cell r="S6" t="str">
            <v>CLOSE</v>
          </cell>
          <cell r="T6" t="str">
            <v>CLOSE</v>
          </cell>
          <cell r="U6" t="str">
            <v>CLOSE</v>
          </cell>
          <cell r="V6" t="str">
            <v>CLOSE</v>
          </cell>
          <cell r="W6" t="str">
            <v>CLOSE</v>
          </cell>
          <cell r="X6" t="str">
            <v>CLOSE</v>
          </cell>
          <cell r="Y6" t="str">
            <v>CLOSE</v>
          </cell>
        </row>
        <row r="7">
          <cell r="A7">
            <v>37642</v>
          </cell>
          <cell r="B7">
            <v>59.625</v>
          </cell>
          <cell r="C7">
            <v>76.75</v>
          </cell>
          <cell r="D7">
            <v>87.625</v>
          </cell>
          <cell r="E7">
            <v>92</v>
          </cell>
          <cell r="F7">
            <v>245</v>
          </cell>
          <cell r="G7">
            <v>88.125</v>
          </cell>
          <cell r="H7">
            <v>87.724999999999895</v>
          </cell>
          <cell r="I7">
            <v>87.4</v>
          </cell>
          <cell r="J7">
            <v>32.274999999999999</v>
          </cell>
          <cell r="K7">
            <v>34.185000000000002</v>
          </cell>
          <cell r="L7">
            <v>34.31</v>
          </cell>
          <cell r="M7">
            <v>34.61</v>
          </cell>
          <cell r="N7">
            <v>31.635000000000002</v>
          </cell>
          <cell r="O7">
            <v>31.54</v>
          </cell>
          <cell r="P7">
            <v>32.96</v>
          </cell>
          <cell r="Q7">
            <v>31.234999999999999</v>
          </cell>
          <cell r="R7">
            <v>87.5</v>
          </cell>
          <cell r="S7">
            <v>31.75</v>
          </cell>
          <cell r="T7">
            <v>31.25</v>
          </cell>
          <cell r="U7">
            <v>105</v>
          </cell>
          <cell r="V7">
            <v>181.5</v>
          </cell>
          <cell r="W7">
            <v>38.375</v>
          </cell>
        </row>
        <row r="8">
          <cell r="A8">
            <v>37917</v>
          </cell>
          <cell r="B8">
            <v>55.25</v>
          </cell>
          <cell r="C8">
            <v>71.5</v>
          </cell>
          <cell r="D8">
            <v>82.2</v>
          </cell>
          <cell r="E8">
            <v>88.2</v>
          </cell>
          <cell r="F8">
            <v>240</v>
          </cell>
          <cell r="G8">
            <v>80.2</v>
          </cell>
          <cell r="H8">
            <v>82.849999999999895</v>
          </cell>
          <cell r="I8">
            <v>80.349999999999895</v>
          </cell>
          <cell r="J8">
            <v>25.824999999999999</v>
          </cell>
          <cell r="K8">
            <v>30.385000000000002</v>
          </cell>
          <cell r="L8">
            <v>30.13</v>
          </cell>
          <cell r="M8">
            <v>30.3</v>
          </cell>
          <cell r="N8">
            <v>28.085000000000001</v>
          </cell>
          <cell r="O8">
            <v>29.45</v>
          </cell>
          <cell r="P8">
            <v>30.31</v>
          </cell>
          <cell r="Q8">
            <v>27.385000000000002</v>
          </cell>
          <cell r="R8">
            <v>81.75</v>
          </cell>
          <cell r="S8">
            <v>28.625</v>
          </cell>
          <cell r="T8">
            <v>23.9</v>
          </cell>
          <cell r="U8">
            <v>155</v>
          </cell>
          <cell r="V8">
            <v>350</v>
          </cell>
          <cell r="W8">
            <v>30.375</v>
          </cell>
          <cell r="X8">
            <v>90.15</v>
          </cell>
          <cell r="Y8">
            <v>102.9</v>
          </cell>
        </row>
        <row r="9">
          <cell r="A9">
            <v>37916</v>
          </cell>
          <cell r="B9">
            <v>55</v>
          </cell>
          <cell r="C9">
            <v>71.125</v>
          </cell>
          <cell r="D9">
            <v>79.400000000000006</v>
          </cell>
          <cell r="E9">
            <v>85.4</v>
          </cell>
          <cell r="F9">
            <v>240</v>
          </cell>
          <cell r="G9">
            <v>79.400000000000006</v>
          </cell>
          <cell r="H9">
            <v>81.599999999999895</v>
          </cell>
          <cell r="I9">
            <v>79.099999999999895</v>
          </cell>
          <cell r="J9">
            <v>25.625</v>
          </cell>
          <cell r="K9">
            <v>29.965</v>
          </cell>
          <cell r="L9">
            <v>29.704999999999998</v>
          </cell>
          <cell r="M9">
            <v>29.92</v>
          </cell>
          <cell r="N9">
            <v>27.69</v>
          </cell>
          <cell r="O9">
            <v>29.395</v>
          </cell>
          <cell r="P9">
            <v>29.89</v>
          </cell>
          <cell r="Q9">
            <v>26.965</v>
          </cell>
          <cell r="R9">
            <v>80.5</v>
          </cell>
          <cell r="S9">
            <v>28.5</v>
          </cell>
          <cell r="T9">
            <v>23.875</v>
          </cell>
          <cell r="U9">
            <v>155</v>
          </cell>
          <cell r="V9">
            <v>375</v>
          </cell>
          <cell r="W9">
            <v>30.375</v>
          </cell>
          <cell r="X9">
            <v>91.15</v>
          </cell>
          <cell r="Y9">
            <v>102.15</v>
          </cell>
        </row>
        <row r="10">
          <cell r="A10">
            <v>37915</v>
          </cell>
          <cell r="B10">
            <v>55.125</v>
          </cell>
          <cell r="C10">
            <v>71</v>
          </cell>
          <cell r="D10">
            <v>82.775000000000006</v>
          </cell>
          <cell r="E10">
            <v>89.525000000000006</v>
          </cell>
          <cell r="F10">
            <v>240</v>
          </cell>
          <cell r="G10">
            <v>82.775000000000006</v>
          </cell>
          <cell r="H10">
            <v>82.674999999999997</v>
          </cell>
          <cell r="I10">
            <v>79.875</v>
          </cell>
          <cell r="J10">
            <v>25.625</v>
          </cell>
          <cell r="K10">
            <v>30.454999999999998</v>
          </cell>
          <cell r="L10">
            <v>30.08</v>
          </cell>
          <cell r="M10">
            <v>30.18</v>
          </cell>
          <cell r="N10">
            <v>28.105</v>
          </cell>
          <cell r="O10">
            <v>29.684999999999999</v>
          </cell>
          <cell r="P10">
            <v>30.28</v>
          </cell>
          <cell r="Q10">
            <v>27.655000000000001</v>
          </cell>
          <cell r="R10">
            <v>81.424999999999997</v>
          </cell>
          <cell r="S10">
            <v>28.5</v>
          </cell>
          <cell r="T10">
            <v>24.625</v>
          </cell>
          <cell r="U10">
            <v>170</v>
          </cell>
          <cell r="V10">
            <v>360</v>
          </cell>
          <cell r="W10">
            <v>30.5</v>
          </cell>
          <cell r="X10">
            <v>90.724999999999895</v>
          </cell>
          <cell r="Y10">
            <v>100.72499999999999</v>
          </cell>
        </row>
        <row r="11">
          <cell r="A11">
            <v>37914</v>
          </cell>
          <cell r="B11">
            <v>54.875</v>
          </cell>
          <cell r="C11">
            <v>70.25</v>
          </cell>
          <cell r="D11">
            <v>83.5</v>
          </cell>
          <cell r="E11">
            <v>91</v>
          </cell>
          <cell r="F11">
            <v>240</v>
          </cell>
          <cell r="G11">
            <v>83.5</v>
          </cell>
          <cell r="H11">
            <v>82.3</v>
          </cell>
          <cell r="I11">
            <v>79.5</v>
          </cell>
          <cell r="J11">
            <v>25.625</v>
          </cell>
          <cell r="K11">
            <v>30.55</v>
          </cell>
          <cell r="L11">
            <v>30.324999999999999</v>
          </cell>
          <cell r="M11">
            <v>30.35</v>
          </cell>
          <cell r="N11">
            <v>28.3</v>
          </cell>
          <cell r="O11">
            <v>29.785</v>
          </cell>
          <cell r="P11">
            <v>30.375</v>
          </cell>
          <cell r="Q11">
            <v>27.85</v>
          </cell>
          <cell r="R11">
            <v>81.075000000000003</v>
          </cell>
          <cell r="S11">
            <v>28.5</v>
          </cell>
          <cell r="T11">
            <v>24.75</v>
          </cell>
          <cell r="U11">
            <v>215</v>
          </cell>
          <cell r="V11">
            <v>365</v>
          </cell>
          <cell r="W11">
            <v>30.5</v>
          </cell>
          <cell r="X11">
            <v>87.349999999999895</v>
          </cell>
          <cell r="Y11">
            <v>99.349999999999895</v>
          </cell>
        </row>
        <row r="12">
          <cell r="A12">
            <v>37911</v>
          </cell>
          <cell r="B12">
            <v>55.875</v>
          </cell>
          <cell r="C12">
            <v>71.125</v>
          </cell>
          <cell r="D12">
            <v>82.95</v>
          </cell>
          <cell r="E12">
            <v>90.2</v>
          </cell>
          <cell r="F12">
            <v>240</v>
          </cell>
          <cell r="G12">
            <v>82.95</v>
          </cell>
          <cell r="H12">
            <v>83.075000000000003</v>
          </cell>
          <cell r="I12">
            <v>80.349999999999895</v>
          </cell>
          <cell r="J12">
            <v>25.95</v>
          </cell>
          <cell r="K12">
            <v>30.835000000000001</v>
          </cell>
          <cell r="L12">
            <v>30.63</v>
          </cell>
          <cell r="M12">
            <v>30.68</v>
          </cell>
          <cell r="N12">
            <v>28.585000000000001</v>
          </cell>
          <cell r="O12">
            <v>29.704999999999998</v>
          </cell>
          <cell r="P12">
            <v>30.66</v>
          </cell>
          <cell r="Q12">
            <v>28.135000000000002</v>
          </cell>
          <cell r="R12">
            <v>82.075000000000003</v>
          </cell>
          <cell r="S12">
            <v>28.5</v>
          </cell>
          <cell r="T12">
            <v>24.75</v>
          </cell>
          <cell r="U12">
            <v>245</v>
          </cell>
          <cell r="V12">
            <v>365</v>
          </cell>
          <cell r="W12">
            <v>30.625</v>
          </cell>
          <cell r="X12">
            <v>84.45</v>
          </cell>
          <cell r="Y12">
            <v>93.45</v>
          </cell>
        </row>
        <row r="13">
          <cell r="A13">
            <v>37910</v>
          </cell>
          <cell r="B13">
            <v>57.625</v>
          </cell>
          <cell r="C13">
            <v>72.625</v>
          </cell>
          <cell r="D13">
            <v>85.474999999999895</v>
          </cell>
          <cell r="E13">
            <v>92.974999999999895</v>
          </cell>
          <cell r="F13">
            <v>240</v>
          </cell>
          <cell r="G13">
            <v>83.474999999999895</v>
          </cell>
          <cell r="H13">
            <v>86.125</v>
          </cell>
          <cell r="I13">
            <v>83.5</v>
          </cell>
          <cell r="J13">
            <v>26.975000000000001</v>
          </cell>
          <cell r="K13">
            <v>31.695</v>
          </cell>
          <cell r="L13">
            <v>31.45</v>
          </cell>
          <cell r="M13">
            <v>31.54</v>
          </cell>
          <cell r="N13">
            <v>29.445</v>
          </cell>
          <cell r="O13">
            <v>31.094999999999999</v>
          </cell>
          <cell r="P13">
            <v>31.52</v>
          </cell>
          <cell r="Q13">
            <v>29.045000000000002</v>
          </cell>
          <cell r="R13">
            <v>85.125</v>
          </cell>
          <cell r="S13">
            <v>28.5</v>
          </cell>
          <cell r="T13">
            <v>25.5</v>
          </cell>
          <cell r="U13">
            <v>280</v>
          </cell>
          <cell r="V13">
            <v>365</v>
          </cell>
          <cell r="W13">
            <v>30.975000000000001</v>
          </cell>
          <cell r="X13">
            <v>83.599999999999895</v>
          </cell>
          <cell r="Y13">
            <v>92.599999999999895</v>
          </cell>
        </row>
        <row r="14">
          <cell r="A14">
            <v>37909</v>
          </cell>
          <cell r="B14">
            <v>57.75</v>
          </cell>
          <cell r="C14">
            <v>72</v>
          </cell>
          <cell r="D14">
            <v>86.775000000000006</v>
          </cell>
          <cell r="E14">
            <v>95.025000000000006</v>
          </cell>
          <cell r="F14">
            <v>240</v>
          </cell>
          <cell r="G14">
            <v>84.775000000000006</v>
          </cell>
          <cell r="H14">
            <v>86.775000000000006</v>
          </cell>
          <cell r="I14">
            <v>84.25</v>
          </cell>
          <cell r="J14">
            <v>27.324999999999999</v>
          </cell>
          <cell r="K14">
            <v>31.914999999999999</v>
          </cell>
          <cell r="L14">
            <v>31.73</v>
          </cell>
          <cell r="M14">
            <v>31.77</v>
          </cell>
          <cell r="N14">
            <v>29.715</v>
          </cell>
          <cell r="O14">
            <v>31.225000000000001</v>
          </cell>
          <cell r="P14">
            <v>31.79</v>
          </cell>
          <cell r="Q14">
            <v>29.265000000000001</v>
          </cell>
          <cell r="R14">
            <v>85.825000000000003</v>
          </cell>
          <cell r="S14">
            <v>28.125</v>
          </cell>
          <cell r="T14">
            <v>25.75</v>
          </cell>
          <cell r="U14">
            <v>302</v>
          </cell>
          <cell r="V14">
            <v>390</v>
          </cell>
          <cell r="W14">
            <v>31.125</v>
          </cell>
          <cell r="X14">
            <v>82.224999999999895</v>
          </cell>
          <cell r="Y14">
            <v>91.224999999999895</v>
          </cell>
        </row>
        <row r="15">
          <cell r="A15">
            <v>37908</v>
          </cell>
          <cell r="B15">
            <v>57.75</v>
          </cell>
          <cell r="C15">
            <v>72.125</v>
          </cell>
          <cell r="D15">
            <v>88.325000000000003</v>
          </cell>
          <cell r="E15">
            <v>96.575000000000003</v>
          </cell>
          <cell r="F15">
            <v>240</v>
          </cell>
          <cell r="G15">
            <v>86.325000000000003</v>
          </cell>
          <cell r="H15">
            <v>87.099999999999895</v>
          </cell>
          <cell r="I15">
            <v>84.575000000000003</v>
          </cell>
          <cell r="J15">
            <v>27.475000000000001</v>
          </cell>
          <cell r="K15">
            <v>31.925000000000001</v>
          </cell>
          <cell r="L15">
            <v>31.75</v>
          </cell>
          <cell r="M15">
            <v>31.82</v>
          </cell>
          <cell r="N15">
            <v>29.725000000000001</v>
          </cell>
          <cell r="O15">
            <v>31.53</v>
          </cell>
          <cell r="P15">
            <v>31.8</v>
          </cell>
          <cell r="Q15">
            <v>29.274999999999999</v>
          </cell>
          <cell r="R15">
            <v>86.375</v>
          </cell>
          <cell r="S15">
            <v>28.125</v>
          </cell>
          <cell r="T15">
            <v>25.75</v>
          </cell>
          <cell r="U15">
            <v>325</v>
          </cell>
          <cell r="V15">
            <v>390</v>
          </cell>
          <cell r="W15">
            <v>31.125</v>
          </cell>
          <cell r="X15">
            <v>84</v>
          </cell>
          <cell r="Y15">
            <v>93</v>
          </cell>
        </row>
        <row r="16">
          <cell r="A16">
            <v>37907</v>
          </cell>
          <cell r="B16">
            <v>57.875</v>
          </cell>
          <cell r="C16">
            <v>72.25</v>
          </cell>
          <cell r="D16">
            <v>87.7</v>
          </cell>
          <cell r="E16">
            <v>95.95</v>
          </cell>
          <cell r="F16">
            <v>240</v>
          </cell>
          <cell r="G16">
            <v>83.7</v>
          </cell>
          <cell r="H16">
            <v>87.099999999999895</v>
          </cell>
          <cell r="I16">
            <v>84.45</v>
          </cell>
          <cell r="J16">
            <v>27.475000000000001</v>
          </cell>
          <cell r="K16">
            <v>32.145000000000003</v>
          </cell>
          <cell r="L16">
            <v>31.91</v>
          </cell>
          <cell r="M16">
            <v>31.95</v>
          </cell>
          <cell r="N16">
            <v>29.795000000000002</v>
          </cell>
          <cell r="O16">
            <v>31.234999999999999</v>
          </cell>
          <cell r="P16">
            <v>32.020000000000003</v>
          </cell>
          <cell r="Q16">
            <v>29.495000000000001</v>
          </cell>
          <cell r="R16">
            <v>86.424999999999997</v>
          </cell>
          <cell r="S16">
            <v>28.125</v>
          </cell>
          <cell r="T16">
            <v>25.625</v>
          </cell>
          <cell r="U16">
            <v>340</v>
          </cell>
          <cell r="V16">
            <v>390</v>
          </cell>
          <cell r="W16">
            <v>30.875</v>
          </cell>
          <cell r="X16">
            <v>93.174999999999997</v>
          </cell>
          <cell r="Y16">
            <v>102.175</v>
          </cell>
        </row>
        <row r="17">
          <cell r="A17">
            <v>37904</v>
          </cell>
          <cell r="B17">
            <v>58.625</v>
          </cell>
          <cell r="C17">
            <v>73.75</v>
          </cell>
          <cell r="D17">
            <v>89.55</v>
          </cell>
          <cell r="E17">
            <v>97.8</v>
          </cell>
          <cell r="F17">
            <v>235</v>
          </cell>
          <cell r="G17">
            <v>87.55</v>
          </cell>
          <cell r="H17">
            <v>88.025000000000006</v>
          </cell>
          <cell r="I17">
            <v>85.4</v>
          </cell>
          <cell r="J17">
            <v>27.375</v>
          </cell>
          <cell r="K17">
            <v>31.95</v>
          </cell>
          <cell r="L17">
            <v>32.045000000000002</v>
          </cell>
          <cell r="M17">
            <v>31.97</v>
          </cell>
          <cell r="N17">
            <v>29.8</v>
          </cell>
          <cell r="O17">
            <v>32.090000000000003</v>
          </cell>
          <cell r="P17">
            <v>32.024999999999999</v>
          </cell>
          <cell r="Q17">
            <v>29.45</v>
          </cell>
          <cell r="R17">
            <v>87.45</v>
          </cell>
          <cell r="S17">
            <v>28.125</v>
          </cell>
          <cell r="T17">
            <v>26</v>
          </cell>
          <cell r="U17">
            <v>340</v>
          </cell>
          <cell r="V17">
            <v>400</v>
          </cell>
          <cell r="W17">
            <v>30.375</v>
          </cell>
          <cell r="X17">
            <v>91.424999999999997</v>
          </cell>
          <cell r="Y17">
            <v>99.424999999999997</v>
          </cell>
        </row>
        <row r="18">
          <cell r="A18">
            <v>37903</v>
          </cell>
          <cell r="B18">
            <v>58</v>
          </cell>
          <cell r="C18">
            <v>72.125</v>
          </cell>
          <cell r="D18">
            <v>89.65</v>
          </cell>
          <cell r="E18">
            <v>98.275000000000006</v>
          </cell>
          <cell r="F18">
            <v>235</v>
          </cell>
          <cell r="G18">
            <v>86.65</v>
          </cell>
          <cell r="H18">
            <v>85.525000000000006</v>
          </cell>
          <cell r="I18">
            <v>82.525000000000006</v>
          </cell>
          <cell r="J18">
            <v>26.25</v>
          </cell>
          <cell r="K18">
            <v>30.934999999999999</v>
          </cell>
          <cell r="L18">
            <v>31.01</v>
          </cell>
          <cell r="M18">
            <v>31.01</v>
          </cell>
          <cell r="N18">
            <v>28.835000000000001</v>
          </cell>
          <cell r="O18">
            <v>30.36</v>
          </cell>
          <cell r="P18">
            <v>31.06</v>
          </cell>
          <cell r="Q18">
            <v>28.434999999999999</v>
          </cell>
          <cell r="R18">
            <v>84.599999999999895</v>
          </cell>
          <cell r="S18">
            <v>26.875</v>
          </cell>
          <cell r="T18">
            <v>24.75</v>
          </cell>
          <cell r="U18">
            <v>365</v>
          </cell>
          <cell r="V18">
            <v>400</v>
          </cell>
          <cell r="W18">
            <v>30.125</v>
          </cell>
          <cell r="X18">
            <v>89.825000000000003</v>
          </cell>
          <cell r="Y18">
            <v>97.825000000000003</v>
          </cell>
        </row>
        <row r="19">
          <cell r="A19">
            <v>37902</v>
          </cell>
          <cell r="B19">
            <v>56.75</v>
          </cell>
          <cell r="C19">
            <v>68.625</v>
          </cell>
          <cell r="D19">
            <v>83.849999999999895</v>
          </cell>
          <cell r="E19">
            <v>91.724999999999895</v>
          </cell>
          <cell r="F19">
            <v>235</v>
          </cell>
          <cell r="G19">
            <v>81.849999999999895</v>
          </cell>
          <cell r="H19">
            <v>81.325000000000003</v>
          </cell>
          <cell r="I19">
            <v>78.5</v>
          </cell>
          <cell r="J19">
            <v>25.75</v>
          </cell>
          <cell r="K19">
            <v>29.68</v>
          </cell>
          <cell r="L19">
            <v>29.77</v>
          </cell>
          <cell r="M19">
            <v>29.81</v>
          </cell>
          <cell r="N19">
            <v>27.63</v>
          </cell>
          <cell r="O19">
            <v>29.18</v>
          </cell>
          <cell r="P19">
            <v>29.855</v>
          </cell>
          <cell r="Q19">
            <v>27.13</v>
          </cell>
          <cell r="R19">
            <v>80.7</v>
          </cell>
          <cell r="S19">
            <v>26.375</v>
          </cell>
          <cell r="T19">
            <v>23.875</v>
          </cell>
          <cell r="U19">
            <v>380</v>
          </cell>
          <cell r="V19">
            <v>400</v>
          </cell>
          <cell r="W19">
            <v>29.375</v>
          </cell>
          <cell r="X19">
            <v>94.375</v>
          </cell>
          <cell r="Y19">
            <v>102.875</v>
          </cell>
        </row>
        <row r="20">
          <cell r="A20">
            <v>37901</v>
          </cell>
          <cell r="B20">
            <v>54.75</v>
          </cell>
          <cell r="C20">
            <v>67.25</v>
          </cell>
          <cell r="D20">
            <v>84.724999999999895</v>
          </cell>
          <cell r="E20">
            <v>91.474999999999895</v>
          </cell>
          <cell r="F20">
            <v>235</v>
          </cell>
          <cell r="G20">
            <v>79.724999999999895</v>
          </cell>
          <cell r="H20">
            <v>82.025000000000006</v>
          </cell>
          <cell r="I20">
            <v>79.3</v>
          </cell>
          <cell r="J20">
            <v>25.75</v>
          </cell>
          <cell r="K20">
            <v>30.15</v>
          </cell>
          <cell r="L20">
            <v>30.37</v>
          </cell>
          <cell r="M20">
            <v>30.41</v>
          </cell>
          <cell r="N20">
            <v>28.1</v>
          </cell>
          <cell r="O20">
            <v>29.545000000000002</v>
          </cell>
          <cell r="P20">
            <v>30.324999999999999</v>
          </cell>
          <cell r="Q20">
            <v>27.6</v>
          </cell>
          <cell r="R20">
            <v>81</v>
          </cell>
          <cell r="S20">
            <v>26.375</v>
          </cell>
          <cell r="T20">
            <v>24.15</v>
          </cell>
          <cell r="U20">
            <v>385</v>
          </cell>
          <cell r="V20">
            <v>400</v>
          </cell>
          <cell r="W20">
            <v>29.375</v>
          </cell>
          <cell r="X20">
            <v>100.22499999999999</v>
          </cell>
          <cell r="Y20">
            <v>108.22499999999999</v>
          </cell>
        </row>
        <row r="21">
          <cell r="A21">
            <v>37900</v>
          </cell>
          <cell r="B21">
            <v>54.375</v>
          </cell>
          <cell r="C21">
            <v>66.125</v>
          </cell>
          <cell r="D21">
            <v>87.625</v>
          </cell>
          <cell r="E21">
            <v>95.625</v>
          </cell>
          <cell r="F21">
            <v>235</v>
          </cell>
          <cell r="G21">
            <v>82.625</v>
          </cell>
          <cell r="H21">
            <v>81.75</v>
          </cell>
          <cell r="I21">
            <v>78.75</v>
          </cell>
          <cell r="J21">
            <v>25.75</v>
          </cell>
          <cell r="K21">
            <v>30.094999999999999</v>
          </cell>
          <cell r="L21">
            <v>30.405000000000001</v>
          </cell>
          <cell r="M21">
            <v>30.47</v>
          </cell>
          <cell r="N21">
            <v>28.03</v>
          </cell>
          <cell r="O21">
            <v>29.4</v>
          </cell>
          <cell r="P21">
            <v>30.204999999999998</v>
          </cell>
          <cell r="Q21">
            <v>27.43</v>
          </cell>
          <cell r="R21">
            <v>81.075000000000003</v>
          </cell>
          <cell r="S21">
            <v>26.375</v>
          </cell>
          <cell r="T21">
            <v>24.55</v>
          </cell>
          <cell r="U21">
            <v>385</v>
          </cell>
          <cell r="V21">
            <v>380</v>
          </cell>
          <cell r="W21">
            <v>29.375</v>
          </cell>
          <cell r="X21">
            <v>106.625</v>
          </cell>
          <cell r="Y21">
            <v>116.125</v>
          </cell>
        </row>
        <row r="22">
          <cell r="A22">
            <v>37897</v>
          </cell>
          <cell r="B22">
            <v>53.25</v>
          </cell>
          <cell r="C22">
            <v>65.125</v>
          </cell>
          <cell r="D22">
            <v>88.349999999999895</v>
          </cell>
          <cell r="E22">
            <v>96.599999999999895</v>
          </cell>
          <cell r="F22">
            <v>240</v>
          </cell>
          <cell r="G22">
            <v>84.349999999999895</v>
          </cell>
          <cell r="H22">
            <v>81.924999999999997</v>
          </cell>
          <cell r="I22">
            <v>79.400000000000006</v>
          </cell>
          <cell r="J22">
            <v>25.7</v>
          </cell>
          <cell r="K22">
            <v>29.664999999999999</v>
          </cell>
          <cell r="L22">
            <v>30.34</v>
          </cell>
          <cell r="M22">
            <v>30.4</v>
          </cell>
          <cell r="N22">
            <v>27.815000000000001</v>
          </cell>
          <cell r="O22">
            <v>29.26</v>
          </cell>
          <cell r="P22">
            <v>30.04</v>
          </cell>
          <cell r="Q22">
            <v>27.215</v>
          </cell>
          <cell r="R22">
            <v>81.349999999999895</v>
          </cell>
          <cell r="S22">
            <v>26.375</v>
          </cell>
          <cell r="T22">
            <v>24.55</v>
          </cell>
          <cell r="U22">
            <v>390</v>
          </cell>
          <cell r="V22">
            <v>355</v>
          </cell>
          <cell r="W22">
            <v>28.875</v>
          </cell>
          <cell r="X22">
            <v>109.825</v>
          </cell>
          <cell r="Y22">
            <v>118.325</v>
          </cell>
        </row>
        <row r="23">
          <cell r="A23">
            <v>37896</v>
          </cell>
          <cell r="B23">
            <v>53.125</v>
          </cell>
          <cell r="C23">
            <v>64.25</v>
          </cell>
          <cell r="D23">
            <v>81.8</v>
          </cell>
          <cell r="E23">
            <v>90.55</v>
          </cell>
          <cell r="F23">
            <v>247</v>
          </cell>
          <cell r="G23">
            <v>77.825000000000003</v>
          </cell>
          <cell r="H23">
            <v>80.7</v>
          </cell>
          <cell r="I23">
            <v>78.349999999999895</v>
          </cell>
          <cell r="J23">
            <v>24.75</v>
          </cell>
          <cell r="K23">
            <v>29.114999999999998</v>
          </cell>
          <cell r="L23">
            <v>29.78</v>
          </cell>
          <cell r="M23">
            <v>29.84</v>
          </cell>
          <cell r="N23">
            <v>27.065000000000001</v>
          </cell>
          <cell r="O23">
            <v>28.925000000000001</v>
          </cell>
          <cell r="P23">
            <v>29.49</v>
          </cell>
          <cell r="Q23">
            <v>26.465</v>
          </cell>
          <cell r="R23">
            <v>80.224999999999895</v>
          </cell>
          <cell r="S23">
            <v>25.875</v>
          </cell>
          <cell r="T23">
            <v>24.125</v>
          </cell>
          <cell r="U23">
            <v>390</v>
          </cell>
          <cell r="V23">
            <v>355</v>
          </cell>
          <cell r="W23">
            <v>28.375</v>
          </cell>
          <cell r="X23">
            <v>102.35</v>
          </cell>
          <cell r="Y23">
            <v>110.35</v>
          </cell>
        </row>
        <row r="24">
          <cell r="A24">
            <v>37895</v>
          </cell>
          <cell r="B24">
            <v>52.25</v>
          </cell>
          <cell r="C24">
            <v>63</v>
          </cell>
          <cell r="D24">
            <v>79</v>
          </cell>
          <cell r="E24">
            <v>88</v>
          </cell>
          <cell r="F24">
            <v>247</v>
          </cell>
          <cell r="G24">
            <v>73.75</v>
          </cell>
          <cell r="H24">
            <v>79.7</v>
          </cell>
          <cell r="I24">
            <v>77.275000000000006</v>
          </cell>
          <cell r="J24">
            <v>24.35</v>
          </cell>
          <cell r="K24">
            <v>28.785</v>
          </cell>
          <cell r="L24">
            <v>29.41</v>
          </cell>
          <cell r="M24">
            <v>29.39</v>
          </cell>
          <cell r="N24">
            <v>26.734999999999999</v>
          </cell>
          <cell r="O24">
            <v>28.24</v>
          </cell>
          <cell r="P24">
            <v>29.16</v>
          </cell>
          <cell r="Q24">
            <v>26.135000000000002</v>
          </cell>
          <cell r="R24">
            <v>79.05</v>
          </cell>
          <cell r="S24">
            <v>25.625</v>
          </cell>
          <cell r="T24">
            <v>23.6</v>
          </cell>
          <cell r="U24">
            <v>395</v>
          </cell>
          <cell r="V24">
            <v>365</v>
          </cell>
          <cell r="W24">
            <v>27.75</v>
          </cell>
          <cell r="X24">
            <v>105.25</v>
          </cell>
          <cell r="Y24">
            <v>112.25</v>
          </cell>
        </row>
        <row r="25">
          <cell r="A25">
            <v>37894</v>
          </cell>
          <cell r="B25">
            <v>52</v>
          </cell>
          <cell r="C25">
            <v>63</v>
          </cell>
          <cell r="D25">
            <v>78.349999999999895</v>
          </cell>
          <cell r="E25">
            <v>86.775000000000006</v>
          </cell>
          <cell r="F25">
            <v>247</v>
          </cell>
          <cell r="G25">
            <v>74.349999999999895</v>
          </cell>
          <cell r="H25">
            <v>78.3</v>
          </cell>
          <cell r="I25">
            <v>75.875</v>
          </cell>
          <cell r="J25">
            <v>24.35</v>
          </cell>
          <cell r="K25">
            <v>28.39</v>
          </cell>
          <cell r="L25">
            <v>29.105</v>
          </cell>
          <cell r="M25">
            <v>29.2</v>
          </cell>
          <cell r="N25">
            <v>26.39</v>
          </cell>
          <cell r="O25">
            <v>28.175000000000001</v>
          </cell>
          <cell r="P25">
            <v>28.815000000000001</v>
          </cell>
          <cell r="Q25">
            <v>25.79</v>
          </cell>
          <cell r="R25">
            <v>77.724999999999895</v>
          </cell>
          <cell r="S25">
            <v>25.25</v>
          </cell>
          <cell r="T25">
            <v>23.75</v>
          </cell>
          <cell r="U25">
            <v>395</v>
          </cell>
          <cell r="V25">
            <v>365</v>
          </cell>
          <cell r="W25">
            <v>27.75</v>
          </cell>
          <cell r="X25">
            <v>104.175</v>
          </cell>
          <cell r="Y25">
            <v>110.55</v>
          </cell>
        </row>
        <row r="26">
          <cell r="A26">
            <v>37893</v>
          </cell>
          <cell r="B26">
            <v>51.75</v>
          </cell>
          <cell r="C26">
            <v>62.1875</v>
          </cell>
          <cell r="D26">
            <v>75.150000000000006</v>
          </cell>
          <cell r="E26">
            <v>83.65</v>
          </cell>
          <cell r="F26">
            <v>247</v>
          </cell>
          <cell r="G26">
            <v>69.150000000000006</v>
          </cell>
          <cell r="H26">
            <v>75.5</v>
          </cell>
          <cell r="I26">
            <v>73.150000000000006</v>
          </cell>
          <cell r="J26">
            <v>24.05</v>
          </cell>
          <cell r="K26">
            <v>27.66</v>
          </cell>
          <cell r="L26">
            <v>28.35</v>
          </cell>
          <cell r="M26">
            <v>28.4</v>
          </cell>
          <cell r="N26">
            <v>25.66</v>
          </cell>
          <cell r="O26">
            <v>27.495000000000001</v>
          </cell>
          <cell r="P26">
            <v>28.085000000000001</v>
          </cell>
          <cell r="Q26">
            <v>25.06</v>
          </cell>
          <cell r="R26">
            <v>75.05</v>
          </cell>
          <cell r="S26">
            <v>24.125</v>
          </cell>
          <cell r="T26">
            <v>22.925000000000001</v>
          </cell>
          <cell r="U26">
            <v>395</v>
          </cell>
          <cell r="V26">
            <v>365</v>
          </cell>
          <cell r="W26">
            <v>27.75</v>
          </cell>
          <cell r="X26">
            <v>104.45</v>
          </cell>
          <cell r="Y26">
            <v>112.45</v>
          </cell>
        </row>
        <row r="27">
          <cell r="A27">
            <v>37890</v>
          </cell>
          <cell r="B27">
            <v>50.75</v>
          </cell>
          <cell r="C27">
            <v>62</v>
          </cell>
          <cell r="D27">
            <v>76.099999999999895</v>
          </cell>
          <cell r="E27">
            <v>83.849999999999895</v>
          </cell>
          <cell r="F27">
            <v>247</v>
          </cell>
          <cell r="G27">
            <v>70.099999999999895</v>
          </cell>
          <cell r="H27">
            <v>74.474999999999895</v>
          </cell>
          <cell r="I27">
            <v>72.224999999999895</v>
          </cell>
          <cell r="J27">
            <v>24.15</v>
          </cell>
          <cell r="K27">
            <v>27.414999999999999</v>
          </cell>
          <cell r="L27">
            <v>28.19</v>
          </cell>
          <cell r="M27">
            <v>28.16</v>
          </cell>
          <cell r="N27">
            <v>25.515000000000001</v>
          </cell>
          <cell r="O27">
            <v>27.094999999999999</v>
          </cell>
          <cell r="P27">
            <v>27.94</v>
          </cell>
          <cell r="Q27">
            <v>24.914999999999999</v>
          </cell>
          <cell r="R27">
            <v>73.974999999999895</v>
          </cell>
          <cell r="S27">
            <v>23.625</v>
          </cell>
          <cell r="T27">
            <v>22.675000000000001</v>
          </cell>
          <cell r="U27">
            <v>390</v>
          </cell>
          <cell r="V27">
            <v>355</v>
          </cell>
          <cell r="W27">
            <v>27.875</v>
          </cell>
          <cell r="X27">
            <v>100.9</v>
          </cell>
          <cell r="Y27">
            <v>106.9</v>
          </cell>
        </row>
        <row r="28">
          <cell r="A28">
            <v>37889</v>
          </cell>
          <cell r="B28">
            <v>51.125</v>
          </cell>
          <cell r="C28">
            <v>62</v>
          </cell>
          <cell r="D28">
            <v>75.2</v>
          </cell>
          <cell r="E28">
            <v>82.95</v>
          </cell>
          <cell r="F28">
            <v>247</v>
          </cell>
          <cell r="G28">
            <v>69.2</v>
          </cell>
          <cell r="H28">
            <v>74.125</v>
          </cell>
          <cell r="I28">
            <v>72.125</v>
          </cell>
          <cell r="J28">
            <v>24.324999999999999</v>
          </cell>
          <cell r="K28">
            <v>27.734999999999999</v>
          </cell>
          <cell r="L28">
            <v>28.13</v>
          </cell>
          <cell r="M28">
            <v>28.29</v>
          </cell>
          <cell r="N28">
            <v>25.835000000000001</v>
          </cell>
          <cell r="O28">
            <v>27.265000000000001</v>
          </cell>
          <cell r="P28">
            <v>28.26</v>
          </cell>
          <cell r="Q28">
            <v>25.234999999999999</v>
          </cell>
          <cell r="R28">
            <v>73.7</v>
          </cell>
          <cell r="S28">
            <v>23.85</v>
          </cell>
          <cell r="T28">
            <v>22.875</v>
          </cell>
          <cell r="U28">
            <v>390</v>
          </cell>
          <cell r="V28">
            <v>355</v>
          </cell>
          <cell r="W28">
            <v>28.125</v>
          </cell>
          <cell r="X28">
            <v>98.474999999999895</v>
          </cell>
          <cell r="Y28">
            <v>104.47499999999999</v>
          </cell>
        </row>
        <row r="29">
          <cell r="A29">
            <v>37888</v>
          </cell>
          <cell r="B29">
            <v>51</v>
          </cell>
          <cell r="C29">
            <v>61.5</v>
          </cell>
          <cell r="D29">
            <v>75.474999999999895</v>
          </cell>
          <cell r="E29">
            <v>83.599999999999895</v>
          </cell>
          <cell r="F29">
            <v>245</v>
          </cell>
          <cell r="G29">
            <v>69.474999999999895</v>
          </cell>
          <cell r="H29">
            <v>74.8</v>
          </cell>
          <cell r="I29">
            <v>72.174999999999997</v>
          </cell>
          <cell r="J29">
            <v>24.475000000000001</v>
          </cell>
          <cell r="K29">
            <v>27.684999999999999</v>
          </cell>
          <cell r="L29">
            <v>28.02</v>
          </cell>
          <cell r="M29">
            <v>28.24</v>
          </cell>
          <cell r="N29">
            <v>25.734999999999999</v>
          </cell>
          <cell r="O29">
            <v>26.965</v>
          </cell>
          <cell r="P29">
            <v>28.16</v>
          </cell>
          <cell r="Q29">
            <v>25.085000000000001</v>
          </cell>
          <cell r="R29">
            <v>73.924999999999997</v>
          </cell>
          <cell r="S29">
            <v>24</v>
          </cell>
          <cell r="T29">
            <v>22.774999999999999</v>
          </cell>
          <cell r="U29">
            <v>390</v>
          </cell>
          <cell r="V29">
            <v>355</v>
          </cell>
          <cell r="W29">
            <v>28.125</v>
          </cell>
          <cell r="X29">
            <v>95.8</v>
          </cell>
          <cell r="Y29">
            <v>101.3</v>
          </cell>
        </row>
        <row r="30">
          <cell r="A30">
            <v>37887</v>
          </cell>
          <cell r="B30">
            <v>50</v>
          </cell>
          <cell r="C30">
            <v>60.25</v>
          </cell>
          <cell r="D30">
            <v>72.7</v>
          </cell>
          <cell r="E30">
            <v>79.7</v>
          </cell>
          <cell r="F30">
            <v>245</v>
          </cell>
          <cell r="G30">
            <v>66.7</v>
          </cell>
          <cell r="H30">
            <v>71.325000000000003</v>
          </cell>
          <cell r="I30">
            <v>68.825000000000003</v>
          </cell>
          <cell r="J30">
            <v>24</v>
          </cell>
          <cell r="K30">
            <v>26.635000000000002</v>
          </cell>
          <cell r="L30">
            <v>26.94</v>
          </cell>
          <cell r="M30">
            <v>27.13</v>
          </cell>
          <cell r="N30">
            <v>24.684999999999999</v>
          </cell>
          <cell r="O30">
            <v>26.08</v>
          </cell>
          <cell r="P30">
            <v>27.11</v>
          </cell>
          <cell r="Q30">
            <v>23.984999999999999</v>
          </cell>
          <cell r="R30">
            <v>70.5</v>
          </cell>
          <cell r="S30">
            <v>23.25</v>
          </cell>
          <cell r="T30">
            <v>21.9</v>
          </cell>
          <cell r="U30">
            <v>340</v>
          </cell>
          <cell r="V30">
            <v>305</v>
          </cell>
          <cell r="W30">
            <v>27.625</v>
          </cell>
          <cell r="X30">
            <v>92.825000000000003</v>
          </cell>
          <cell r="Y30">
            <v>98.375</v>
          </cell>
        </row>
        <row r="31">
          <cell r="A31">
            <v>37886</v>
          </cell>
          <cell r="B31">
            <v>50.125</v>
          </cell>
          <cell r="C31">
            <v>60.25</v>
          </cell>
          <cell r="D31">
            <v>74.875</v>
          </cell>
          <cell r="E31">
            <v>82.25</v>
          </cell>
          <cell r="F31">
            <v>245</v>
          </cell>
          <cell r="G31">
            <v>68.625</v>
          </cell>
          <cell r="H31">
            <v>70.625</v>
          </cell>
          <cell r="I31">
            <v>67.825000000000003</v>
          </cell>
          <cell r="J31">
            <v>23.774999999999999</v>
          </cell>
          <cell r="K31">
            <v>26.625</v>
          </cell>
          <cell r="L31">
            <v>26.93</v>
          </cell>
          <cell r="M31">
            <v>26.96</v>
          </cell>
          <cell r="N31">
            <v>24.725000000000001</v>
          </cell>
          <cell r="O31">
            <v>25.73</v>
          </cell>
          <cell r="P31">
            <v>27.15</v>
          </cell>
          <cell r="Q31">
            <v>24.125</v>
          </cell>
          <cell r="R31">
            <v>69.25</v>
          </cell>
          <cell r="S31">
            <v>23.5</v>
          </cell>
          <cell r="T31">
            <v>21.5</v>
          </cell>
          <cell r="U31">
            <v>340</v>
          </cell>
          <cell r="V31">
            <v>300</v>
          </cell>
          <cell r="W31">
            <v>27.125</v>
          </cell>
          <cell r="X31">
            <v>93.875</v>
          </cell>
          <cell r="Y31">
            <v>99.424999999999997</v>
          </cell>
        </row>
        <row r="32">
          <cell r="A32">
            <v>37883</v>
          </cell>
          <cell r="B32">
            <v>50.5</v>
          </cell>
          <cell r="C32">
            <v>59.75</v>
          </cell>
          <cell r="D32">
            <v>74.575000000000003</v>
          </cell>
          <cell r="E32">
            <v>81.45</v>
          </cell>
          <cell r="F32">
            <v>245</v>
          </cell>
          <cell r="G32">
            <v>67.575000000000003</v>
          </cell>
          <cell r="H32">
            <v>70.575000000000003</v>
          </cell>
          <cell r="I32">
            <v>67.400000000000006</v>
          </cell>
          <cell r="J32">
            <v>23.725000000000001</v>
          </cell>
          <cell r="K32">
            <v>26.545000000000002</v>
          </cell>
          <cell r="L32">
            <v>26.94</v>
          </cell>
          <cell r="M32">
            <v>27.03</v>
          </cell>
          <cell r="N32">
            <v>24.645</v>
          </cell>
          <cell r="O32">
            <v>25.28</v>
          </cell>
          <cell r="P32">
            <v>27.07</v>
          </cell>
          <cell r="Q32">
            <v>24.045000000000002</v>
          </cell>
          <cell r="R32">
            <v>69.099999999999895</v>
          </cell>
          <cell r="S32">
            <v>23.5</v>
          </cell>
          <cell r="T32">
            <v>21.125</v>
          </cell>
          <cell r="U32">
            <v>310</v>
          </cell>
          <cell r="V32">
            <v>300</v>
          </cell>
          <cell r="W32">
            <v>27.125</v>
          </cell>
          <cell r="X32">
            <v>97.099999999999895</v>
          </cell>
          <cell r="Y32">
            <v>102.65</v>
          </cell>
        </row>
        <row r="33">
          <cell r="A33">
            <v>37882</v>
          </cell>
          <cell r="B33">
            <v>50.5</v>
          </cell>
          <cell r="C33">
            <v>60.125</v>
          </cell>
          <cell r="D33">
            <v>76.400000000000006</v>
          </cell>
          <cell r="E33">
            <v>83.65</v>
          </cell>
          <cell r="F33">
            <v>240</v>
          </cell>
          <cell r="G33">
            <v>69.400000000000006</v>
          </cell>
          <cell r="H33">
            <v>70.599999999999895</v>
          </cell>
          <cell r="I33">
            <v>67.974999999999895</v>
          </cell>
          <cell r="J33">
            <v>24.024999999999999</v>
          </cell>
          <cell r="K33">
            <v>26.565000000000001</v>
          </cell>
          <cell r="L33">
            <v>27.13</v>
          </cell>
          <cell r="M33">
            <v>27.17</v>
          </cell>
          <cell r="N33">
            <v>24.765000000000001</v>
          </cell>
          <cell r="O33">
            <v>25.63</v>
          </cell>
          <cell r="P33">
            <v>27.19</v>
          </cell>
          <cell r="Q33">
            <v>24.164999999999999</v>
          </cell>
          <cell r="R33">
            <v>69.825000000000003</v>
          </cell>
          <cell r="S33">
            <v>23.5</v>
          </cell>
          <cell r="T33">
            <v>21.125</v>
          </cell>
          <cell r="U33">
            <v>310</v>
          </cell>
          <cell r="V33">
            <v>280</v>
          </cell>
          <cell r="W33">
            <v>27.875</v>
          </cell>
          <cell r="X33">
            <v>95.7</v>
          </cell>
          <cell r="Y33">
            <v>102.45</v>
          </cell>
        </row>
        <row r="34">
          <cell r="A34">
            <v>37881</v>
          </cell>
          <cell r="B34">
            <v>51.125</v>
          </cell>
          <cell r="C34">
            <v>60.375</v>
          </cell>
          <cell r="D34">
            <v>76.25</v>
          </cell>
          <cell r="E34">
            <v>83.5</v>
          </cell>
          <cell r="F34">
            <v>240</v>
          </cell>
          <cell r="G34">
            <v>70.25</v>
          </cell>
          <cell r="H34">
            <v>70.7</v>
          </cell>
          <cell r="I34">
            <v>68.349999999999895</v>
          </cell>
          <cell r="J34">
            <v>24.024999999999999</v>
          </cell>
          <cell r="K34">
            <v>26.465</v>
          </cell>
          <cell r="L34">
            <v>26.98</v>
          </cell>
          <cell r="M34">
            <v>27.03</v>
          </cell>
          <cell r="N34">
            <v>24.664999999999999</v>
          </cell>
          <cell r="O34">
            <v>25.954999999999998</v>
          </cell>
          <cell r="P34">
            <v>27.09</v>
          </cell>
          <cell r="Q34">
            <v>24.065000000000001</v>
          </cell>
          <cell r="R34">
            <v>70.2</v>
          </cell>
          <cell r="S34">
            <v>23.5</v>
          </cell>
          <cell r="T34">
            <v>21.2</v>
          </cell>
          <cell r="U34">
            <v>300</v>
          </cell>
          <cell r="V34">
            <v>280</v>
          </cell>
          <cell r="W34">
            <v>27.875</v>
          </cell>
          <cell r="X34">
            <v>96.4</v>
          </cell>
          <cell r="Y34">
            <v>102.65</v>
          </cell>
        </row>
        <row r="35">
          <cell r="A35">
            <v>37880</v>
          </cell>
          <cell r="B35">
            <v>52</v>
          </cell>
          <cell r="C35">
            <v>61.25</v>
          </cell>
          <cell r="D35">
            <v>82.95</v>
          </cell>
          <cell r="E35">
            <v>91.45</v>
          </cell>
          <cell r="F35">
            <v>255</v>
          </cell>
          <cell r="G35">
            <v>75.95</v>
          </cell>
          <cell r="H35">
            <v>72.974999999999895</v>
          </cell>
          <cell r="I35">
            <v>70.75</v>
          </cell>
          <cell r="J35">
            <v>24.024999999999999</v>
          </cell>
          <cell r="K35">
            <v>27.08</v>
          </cell>
          <cell r="L35">
            <v>27.56</v>
          </cell>
          <cell r="M35">
            <v>27.56</v>
          </cell>
          <cell r="N35">
            <v>25.28</v>
          </cell>
          <cell r="O35">
            <v>26.195</v>
          </cell>
          <cell r="P35">
            <v>27.704999999999998</v>
          </cell>
          <cell r="Q35">
            <v>24.68</v>
          </cell>
          <cell r="R35">
            <v>72.5</v>
          </cell>
          <cell r="S35">
            <v>24</v>
          </cell>
          <cell r="T35">
            <v>21.7</v>
          </cell>
          <cell r="U35">
            <v>310</v>
          </cell>
          <cell r="V35">
            <v>285</v>
          </cell>
          <cell r="W35">
            <v>27.875</v>
          </cell>
          <cell r="X35">
            <v>93.9</v>
          </cell>
          <cell r="Y35">
            <v>99.775000000000006</v>
          </cell>
        </row>
        <row r="36">
          <cell r="A36">
            <v>37879</v>
          </cell>
          <cell r="B36">
            <v>52.5</v>
          </cell>
          <cell r="C36">
            <v>61.625</v>
          </cell>
          <cell r="D36">
            <v>88.075000000000003</v>
          </cell>
          <cell r="E36">
            <v>100.575</v>
          </cell>
          <cell r="F36">
            <v>265</v>
          </cell>
          <cell r="G36">
            <v>80.575000000000003</v>
          </cell>
          <cell r="H36">
            <v>74</v>
          </cell>
          <cell r="I36">
            <v>71.825000000000003</v>
          </cell>
          <cell r="J36">
            <v>24.324999999999999</v>
          </cell>
          <cell r="K36">
            <v>27.565000000000001</v>
          </cell>
          <cell r="L36">
            <v>28.1</v>
          </cell>
          <cell r="M36">
            <v>28.14</v>
          </cell>
          <cell r="N36">
            <v>25.765000000000001</v>
          </cell>
          <cell r="O36">
            <v>26.68</v>
          </cell>
          <cell r="P36">
            <v>28.19</v>
          </cell>
          <cell r="Q36">
            <v>25.164999999999999</v>
          </cell>
          <cell r="R36">
            <v>73.900000000000006</v>
          </cell>
          <cell r="S36">
            <v>25</v>
          </cell>
          <cell r="T36">
            <v>22.074999999999999</v>
          </cell>
          <cell r="U36">
            <v>310</v>
          </cell>
          <cell r="V36">
            <v>285</v>
          </cell>
          <cell r="W36">
            <v>28.125</v>
          </cell>
          <cell r="X36">
            <v>93.849999999999895</v>
          </cell>
          <cell r="Y36">
            <v>99.349999999999895</v>
          </cell>
        </row>
        <row r="37">
          <cell r="A37">
            <v>37876</v>
          </cell>
          <cell r="B37">
            <v>52.875</v>
          </cell>
          <cell r="C37">
            <v>61.5</v>
          </cell>
          <cell r="D37">
            <v>86.75</v>
          </cell>
          <cell r="E37">
            <v>99.75</v>
          </cell>
          <cell r="F37">
            <v>270</v>
          </cell>
          <cell r="G37">
            <v>79.75</v>
          </cell>
          <cell r="H37">
            <v>74.150000000000006</v>
          </cell>
          <cell r="I37">
            <v>71.8</v>
          </cell>
          <cell r="J37">
            <v>24.875</v>
          </cell>
          <cell r="K37">
            <v>27.63</v>
          </cell>
          <cell r="L37">
            <v>28.13</v>
          </cell>
          <cell r="M37">
            <v>28.27</v>
          </cell>
          <cell r="N37">
            <v>25.83</v>
          </cell>
          <cell r="O37">
            <v>26.7</v>
          </cell>
          <cell r="P37">
            <v>28.254999999999999</v>
          </cell>
          <cell r="Q37">
            <v>25.23</v>
          </cell>
          <cell r="R37">
            <v>74.150000000000006</v>
          </cell>
          <cell r="S37">
            <v>25.5</v>
          </cell>
          <cell r="T37">
            <v>21.65</v>
          </cell>
          <cell r="U37">
            <v>310</v>
          </cell>
          <cell r="V37">
            <v>285</v>
          </cell>
          <cell r="W37">
            <v>28.375</v>
          </cell>
          <cell r="X37">
            <v>87.55</v>
          </cell>
          <cell r="Y37">
            <v>93.05</v>
          </cell>
        </row>
        <row r="41">
          <cell r="B41" t="str">
            <v>Para sacar diferenciales</v>
          </cell>
        </row>
        <row r="42">
          <cell r="B42" t="str">
            <v>Para sacar diferenciales</v>
          </cell>
        </row>
      </sheetData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ANEXO 7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  <sheetName val="4_2"/>
    </sheetNames>
    <sheetDataSet>
      <sheetData sheetId="0" refreshError="1">
        <row r="38">
          <cell r="B38">
            <v>15555.555555555555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G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AASHTO"/>
      <sheetName val="PROY ORIGINAL"/>
      <sheetName val="PRESUP"/>
      <sheetName val="PRECIOS"/>
      <sheetName val="PROY_ORIGINAL"/>
      <sheetName val="G&amp;G"/>
      <sheetName val="PRESUPUESTOS-REV1"/>
      <sheetName val="Datos"/>
      <sheetName val="PU (2)"/>
      <sheetName val="PESOS"/>
      <sheetName val="COSTOS UNITARIOS"/>
      <sheetName val="CA-2909"/>
      <sheetName val="TRAYECTO 1"/>
      <sheetName val="CABG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7"/>
      <sheetName val="resultados"/>
      <sheetName val="ANEXO 4"/>
      <sheetName val="ANEXO 4 (2)"/>
      <sheetName val="ANEXO 4 (3)"/>
      <sheetName val="ANEXO 4 (4)"/>
      <sheetName val="ANEXO 5 "/>
      <sheetName val="EQUIPO-IDU"/>
      <sheetName val="CANTIDADES"/>
      <sheetName val="ANEXO 2"/>
      <sheetName val="1.1"/>
      <sheetName val="2.1"/>
      <sheetName val="2.2"/>
      <sheetName val="2.3"/>
      <sheetName val="2.4"/>
      <sheetName val="2.5"/>
      <sheetName val="3.1"/>
      <sheetName val="3.2"/>
      <sheetName val="3.3"/>
      <sheetName val="3.4"/>
      <sheetName val="4.1"/>
      <sheetName val="4.2"/>
      <sheetName val="4.3"/>
      <sheetName val="4.4"/>
      <sheetName val="4.5"/>
      <sheetName val="4.6"/>
      <sheetName val="4.7"/>
      <sheetName val="4.8"/>
      <sheetName val="5.1"/>
      <sheetName val="5.2"/>
      <sheetName val="5.3"/>
      <sheetName val="6.1"/>
      <sheetName val="6.2"/>
      <sheetName val="7.1"/>
      <sheetName val="7.2"/>
      <sheetName val="8.1"/>
      <sheetName val="8.2"/>
      <sheetName val="8.3"/>
      <sheetName val="8.4"/>
      <sheetName val="8.5"/>
      <sheetName val="9.1"/>
      <sheetName val="10.1"/>
      <sheetName val="10.2"/>
      <sheetName val="11.1"/>
      <sheetName val="11.2"/>
      <sheetName val="11.3"/>
      <sheetName val="11.4"/>
      <sheetName val="1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ENTRADA"/>
      <sheetName val="MANO DE OBRA"/>
      <sheetName val="MATERIALES"/>
      <sheetName val="APU BASICOS"/>
      <sheetName val="APU"/>
      <sheetName val="CANTIDADES Y PRECIOS"/>
    </sheetNames>
    <sheetDataSet>
      <sheetData sheetId="0"/>
      <sheetData sheetId="1"/>
      <sheetData sheetId="2" refreshError="1">
        <row r="10">
          <cell r="A10" t="str">
            <v>Jornal - dia</v>
          </cell>
        </row>
        <row r="11">
          <cell r="A11" t="str">
            <v>Ayudante</v>
          </cell>
        </row>
        <row r="12">
          <cell r="A12" t="str">
            <v>Oficial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3"/>
      <sheetName val="acta 2"/>
      <sheetName val="acta 1"/>
      <sheetName val="modifica"/>
      <sheetName val="modifica (2)"/>
      <sheetName val="planinver"/>
      <sheetName val="PTI"/>
      <sheetName val="CANTIDADES"/>
      <sheetName val="ANEXO 7"/>
      <sheetName val="3.1"/>
      <sheetName val="3.2"/>
      <sheetName val="5.1"/>
      <sheetName val="5.2"/>
      <sheetName val="5.3"/>
      <sheetName val="11.3"/>
      <sheetName val="11.2"/>
      <sheetName val="5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1">
          <cell r="D21">
            <v>76779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RETERAS"/>
      <sheetName val="TABLA DE CONTENIDO"/>
      <sheetName val="GENERALIDADES "/>
      <sheetName val="CUMPLIMIENTO % "/>
      <sheetName val="CUMPLIMIENTO %  (2)"/>
      <sheetName val="ESTADO RED"/>
      <sheetName val="SEMAFORO 45A-04"/>
      <sheetName val="SEMAFORO 55-01"/>
      <sheetName val="SEMAFORO 56-07"/>
      <sheetName val="SEMAFORO 55CN-03"/>
      <sheetName val="SEMAFORO 55CN-01"/>
      <sheetName val="TORTA EST. VIAS "/>
      <sheetName val="EST. VIAS"/>
      <sheetName val="MAPA EST RED"/>
      <sheetName val="NECESIDAD VIA"/>
      <sheetName val="Necesidades cr."/>
      <sheetName val="SITIOS CRITICOS"/>
      <sheetName val="CANT OBRA B-C"/>
      <sheetName val="CANT OBRA C-G"/>
      <sheetName val="CANT OBRA Z-U"/>
      <sheetName val="CANT OBRA B-T"/>
      <sheetName val="INF. EMERGENCIAS"/>
      <sheetName val="PUENTES"/>
      <sheetName val="NEC PTES"/>
      <sheetName val="PONTONES"/>
      <sheetName val="NEC. PONTONES"/>
      <sheetName val="señal v"/>
      <sheetName val="señal H"/>
      <sheetName val="ACCIDENTALIDAD junio"/>
      <sheetName val="ACCIDENTALIDAD julio"/>
      <sheetName val="ACCIDENTALIDAD agosto"/>
      <sheetName val="ACCIDENT."/>
      <sheetName val="DEFENSA VIAS"/>
      <sheetName val="ZONAS RETIRO"/>
      <sheetName val="SEGUIMIENTO"/>
      <sheetName val="CUANTI AMV"/>
      <sheetName val="CUALI AMV"/>
      <sheetName val="CUANTI MICRO"/>
      <sheetName val="CUALI MICRO"/>
      <sheetName val="CALIDAD"/>
      <sheetName val="FOTOG"/>
      <sheetName val="PRENSA"/>
      <sheetName val="COMENTARIOS"/>
      <sheetName val="ACC.EJECUTIVO"/>
      <sheetName val="RESUM.ACCID"/>
      <sheetName val="RESUM.ACCID (2)"/>
      <sheetName val="Cotización"/>
    </sheetNames>
    <sheetDataSet>
      <sheetData sheetId="0">
        <row r="2">
          <cell r="A2" t="str">
            <v>REGIONAL CUNDINAMARCA</v>
          </cell>
        </row>
      </sheetData>
      <sheetData sheetId="1">
        <row r="2">
          <cell r="A2" t="str">
            <v>REGIONAL CUNDINAMARCA</v>
          </cell>
        </row>
      </sheetData>
      <sheetData sheetId="2">
        <row r="2">
          <cell r="A2" t="str">
            <v>REGIONAL CUNDINAMARCA</v>
          </cell>
        </row>
      </sheetData>
      <sheetData sheetId="3">
        <row r="2">
          <cell r="A2" t="str">
            <v>REGIONAL CUNDINAMARCA</v>
          </cell>
        </row>
        <row r="9">
          <cell r="E9" t="str">
            <v>EDGAR EDUARDO HERNANDEZ Q.</v>
          </cell>
        </row>
      </sheetData>
      <sheetData sheetId="4">
        <row r="2">
          <cell r="A2" t="str">
            <v>REGIONAL CUNDINAMARCA</v>
          </cell>
        </row>
      </sheetData>
      <sheetData sheetId="5">
        <row r="8">
          <cell r="E8" t="str">
            <v>BIMESTRE: JULIO - AGOSTO DE 2001</v>
          </cell>
        </row>
      </sheetData>
      <sheetData sheetId="6">
        <row r="8">
          <cell r="E8" t="str">
            <v>BIMESTRE: JULIO - AGOSTO DE 2001</v>
          </cell>
        </row>
      </sheetData>
      <sheetData sheetId="7">
        <row r="8">
          <cell r="E8" t="str">
            <v>BIMESTRE: JULIO - AGOSTO DE 2001</v>
          </cell>
        </row>
      </sheetData>
      <sheetData sheetId="8">
        <row r="8">
          <cell r="E8" t="str">
            <v>BIMESTRE: JULIO - AGOSTO DE 2001</v>
          </cell>
        </row>
      </sheetData>
      <sheetData sheetId="9">
        <row r="8">
          <cell r="E8" t="str">
            <v>BIMESTRE: JULIO - AGOSTO DE 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M1"/>
      <sheetName val="VR-PROP-M1"/>
      <sheetName val="FORMULA-M1"/>
      <sheetName val="ELEGIBILIDAD-M1"/>
      <sheetName val="Listas"/>
    </sheetNames>
    <sheetDataSet>
      <sheetData sheetId="0"/>
      <sheetData sheetId="1"/>
      <sheetData sheetId="2"/>
      <sheetData sheetId="3"/>
      <sheetData sheetId="4">
        <row r="2">
          <cell r="B2" t="str">
            <v>DIRECCIÓN GENERAL - OFICINA DE PREVENCIÓN Y ATENCIÓN DE EMERGENCIAS</v>
          </cell>
          <cell r="C2" t="str">
            <v>ADMISIBLE</v>
          </cell>
        </row>
        <row r="3">
          <cell r="B3" t="str">
            <v>SECRETARÍA GENERAL ADMINISTRATIVA - SUBDIRECCIÓN ADMINISTRATIVA</v>
          </cell>
          <cell r="C3" t="str">
            <v>NO ADMISIBLE</v>
          </cell>
        </row>
        <row r="4">
          <cell r="B4" t="str">
            <v>SECRETARÍA GENERAL ADMINISTRATIVA - SUBDIRECCIÓN FINANCIERA</v>
          </cell>
          <cell r="C4" t="str">
            <v>RECHAZO</v>
          </cell>
        </row>
        <row r="5">
          <cell r="B5" t="str">
            <v>SECRETARÍA GENERAL TÉCNICA - DIRECCIONES TERRITORIALES</v>
          </cell>
        </row>
        <row r="6">
          <cell r="B6" t="str">
            <v>SECRETARÍA GENERAL TÉCNICA - GERENCIA DE GRANDES PROYECTOS</v>
          </cell>
        </row>
        <row r="7">
          <cell r="B7" t="str">
            <v>SECRETARÍA GENERAL TÉCNICA - GRUPO PLAN 2500</v>
          </cell>
        </row>
        <row r="8">
          <cell r="B8" t="str">
            <v>SECRETARÍA GENERAL TÉCNICA - SUBDIRECCIÓN DE APOYO TÉCNICO</v>
          </cell>
        </row>
        <row r="9">
          <cell r="B9" t="str">
            <v>SECRETARÍA GENERAL TÉCNICA - SUBDIRECCIÓN DE MEDIO AMBIENTE Y GESTIÓN SOCIAL</v>
          </cell>
        </row>
        <row r="10">
          <cell r="B10" t="str">
            <v>SECRETARÍA GENERAL TÉCNICA - SUBDIRECCIÓN MARÍTIMA Y FLUVIAL</v>
          </cell>
        </row>
        <row r="11">
          <cell r="B11" t="str">
            <v>SECRETARÍA GENERAL TÉCNICA - SUBDIRECCIÓN RED NACIONAL DE CARRETERAS</v>
          </cell>
        </row>
        <row r="12">
          <cell r="B12" t="str">
            <v>SECRETARÍA GENERAL TÉCNICA - SUBDIRECCIÓN RED TERCIARIA Y FÉRREA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"/>
      <sheetName val="Evolución"/>
      <sheetName val="TARIF2002"/>
      <sheetName val="Produccion"/>
      <sheetName val="Transporte"/>
      <sheetName val="Z mantto"/>
      <sheetName val="Aviso 1"/>
      <sheetName val="Aviso 2"/>
      <sheetName val="Factor A"/>
      <sheetName val="San Andrés"/>
      <sheetName val="desglose"/>
      <sheetName val="LIST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tabSelected="1" zoomScale="80" zoomScaleNormal="80" zoomScaleSheetLayoutView="80" workbookViewId="0">
      <selection activeCell="A13" sqref="A13:XFD13"/>
    </sheetView>
  </sheetViews>
  <sheetFormatPr baseColWidth="10" defaultRowHeight="16.5"/>
  <cols>
    <col min="1" max="1" width="2.85546875" style="17" customWidth="1"/>
    <col min="2" max="2" width="11.42578125" style="4"/>
    <col min="3" max="3" width="18.5703125" style="4" customWidth="1"/>
    <col min="4" max="4" width="60.28515625" style="4" customWidth="1"/>
    <col min="5" max="5" width="10" style="4" customWidth="1"/>
    <col min="6" max="6" width="10.42578125" style="4" bestFit="1" customWidth="1"/>
    <col min="7" max="7" width="16.28515625" style="4" customWidth="1"/>
    <col min="8" max="8" width="17.5703125" style="4" customWidth="1"/>
    <col min="9" max="9" width="2.85546875" style="4" customWidth="1"/>
    <col min="10" max="10" width="3.28515625" style="4" customWidth="1"/>
    <col min="11" max="16384" width="11.42578125" style="17"/>
  </cols>
  <sheetData>
    <row r="2" spans="2:10" s="19" customFormat="1" ht="62.25" customHeight="1">
      <c r="B2" s="60" t="s">
        <v>18</v>
      </c>
      <c r="C2" s="61"/>
      <c r="D2" s="61"/>
      <c r="E2" s="61"/>
      <c r="F2" s="61"/>
      <c r="G2" s="61"/>
      <c r="H2" s="62"/>
      <c r="I2" s="20"/>
      <c r="J2" s="20"/>
    </row>
    <row r="3" spans="2:10" s="13" customFormat="1" ht="32.25" customHeight="1">
      <c r="B3" s="49" t="s">
        <v>22</v>
      </c>
      <c r="C3" s="50"/>
      <c r="D3" s="50"/>
      <c r="E3" s="50"/>
      <c r="F3" s="50"/>
      <c r="G3" s="50"/>
      <c r="H3" s="51"/>
      <c r="I3" s="12"/>
      <c r="J3" s="12"/>
    </row>
    <row r="4" spans="2:10" ht="16.5" customHeight="1">
      <c r="B4" s="63" t="s">
        <v>0</v>
      </c>
      <c r="C4" s="64"/>
      <c r="D4" s="64"/>
      <c r="E4" s="64"/>
      <c r="F4" s="64"/>
      <c r="G4" s="65"/>
      <c r="H4" s="10" t="s">
        <v>2</v>
      </c>
    </row>
    <row r="5" spans="2:10" ht="36" customHeight="1">
      <c r="B5" s="66" t="s">
        <v>23</v>
      </c>
      <c r="C5" s="67"/>
      <c r="D5" s="67"/>
      <c r="E5" s="67"/>
      <c r="F5" s="67"/>
      <c r="G5" s="68"/>
      <c r="H5" s="18">
        <f>+ROUND(H7/1.19,0)</f>
        <v>0</v>
      </c>
    </row>
    <row r="6" spans="2:10" ht="16.5" customHeight="1">
      <c r="B6" s="69" t="s">
        <v>17</v>
      </c>
      <c r="C6" s="70"/>
      <c r="D6" s="70"/>
      <c r="E6" s="70"/>
      <c r="F6" s="70"/>
      <c r="G6" s="71"/>
      <c r="H6" s="18">
        <f>ROUND(+H5*0.19,0)</f>
        <v>0</v>
      </c>
    </row>
    <row r="7" spans="2:10" s="13" customFormat="1" ht="16.5" customHeight="1">
      <c r="B7" s="57" t="s">
        <v>3</v>
      </c>
      <c r="C7" s="58"/>
      <c r="D7" s="58"/>
      <c r="E7" s="58"/>
      <c r="F7" s="58"/>
      <c r="G7" s="59"/>
      <c r="H7" s="11"/>
      <c r="I7" s="12"/>
      <c r="J7" s="12"/>
    </row>
    <row r="8" spans="2:10" s="13" customFormat="1" ht="34.5" customHeight="1">
      <c r="B8" s="49" t="s">
        <v>24</v>
      </c>
      <c r="C8" s="50"/>
      <c r="D8" s="50"/>
      <c r="E8" s="50"/>
      <c r="F8" s="50"/>
      <c r="G8" s="50"/>
      <c r="H8" s="51"/>
      <c r="I8" s="12"/>
      <c r="J8" s="12"/>
    </row>
    <row r="9" spans="2:10" ht="32.25" customHeight="1">
      <c r="B9" s="9" t="s">
        <v>4</v>
      </c>
      <c r="C9" s="52" t="s">
        <v>0</v>
      </c>
      <c r="D9" s="53"/>
      <c r="E9" s="9" t="s">
        <v>16</v>
      </c>
      <c r="F9" s="9" t="s">
        <v>1</v>
      </c>
      <c r="G9" s="9" t="s">
        <v>5</v>
      </c>
      <c r="H9" s="9" t="s">
        <v>2</v>
      </c>
    </row>
    <row r="10" spans="2:10" ht="44.25" customHeight="1">
      <c r="B10" s="1">
        <v>1</v>
      </c>
      <c r="C10" s="56" t="s">
        <v>25</v>
      </c>
      <c r="D10" s="56"/>
      <c r="E10" s="36" t="s">
        <v>15</v>
      </c>
      <c r="F10" s="2">
        <v>1357.3246999999997</v>
      </c>
      <c r="G10" s="6"/>
      <c r="H10" s="6">
        <f>+ROUND(F10*G10,0)</f>
        <v>0</v>
      </c>
    </row>
    <row r="11" spans="2:10" ht="44.25" customHeight="1">
      <c r="B11" s="1">
        <v>2</v>
      </c>
      <c r="C11" s="56" t="s">
        <v>26</v>
      </c>
      <c r="D11" s="56"/>
      <c r="E11" s="36" t="s">
        <v>15</v>
      </c>
      <c r="F11" s="2">
        <v>444.62499999999994</v>
      </c>
      <c r="G11" s="6"/>
      <c r="H11" s="6">
        <f>+ROUND(F11*G11,0)</f>
        <v>0</v>
      </c>
    </row>
    <row r="12" spans="2:10" ht="44.25" customHeight="1">
      <c r="B12" s="1">
        <v>3</v>
      </c>
      <c r="C12" s="56" t="s">
        <v>19</v>
      </c>
      <c r="D12" s="56"/>
      <c r="E12" s="36" t="s">
        <v>15</v>
      </c>
      <c r="F12" s="2">
        <v>208.85</v>
      </c>
      <c r="G12" s="6"/>
      <c r="H12" s="6">
        <f>+ROUND(F12*G12,0)</f>
        <v>0</v>
      </c>
    </row>
    <row r="13" spans="2:10" ht="59.25" customHeight="1">
      <c r="B13" s="1">
        <v>4</v>
      </c>
      <c r="C13" s="56" t="s">
        <v>20</v>
      </c>
      <c r="D13" s="56"/>
      <c r="E13" s="36" t="s">
        <v>15</v>
      </c>
      <c r="F13" s="2">
        <v>535.3599999999999</v>
      </c>
      <c r="G13" s="6"/>
      <c r="H13" s="6">
        <f>+ROUND(F13*G13,0)</f>
        <v>0</v>
      </c>
    </row>
    <row r="14" spans="2:10" ht="44.25" customHeight="1">
      <c r="B14" s="1">
        <v>5</v>
      </c>
      <c r="C14" s="56" t="s">
        <v>21</v>
      </c>
      <c r="D14" s="56"/>
      <c r="E14" s="36" t="s">
        <v>15</v>
      </c>
      <c r="F14" s="2">
        <v>122.97999999999999</v>
      </c>
      <c r="G14" s="6"/>
      <c r="H14" s="6">
        <f>+ROUND(F14*G14,0)</f>
        <v>0</v>
      </c>
    </row>
    <row r="15" spans="2:10" ht="16.5" customHeight="1">
      <c r="B15" s="34" t="s">
        <v>6</v>
      </c>
      <c r="C15" s="54" t="s">
        <v>7</v>
      </c>
      <c r="D15" s="55"/>
      <c r="E15" s="45"/>
      <c r="F15" s="45"/>
      <c r="G15" s="33"/>
      <c r="H15" s="5">
        <f>SUM(H10:H14)</f>
        <v>0</v>
      </c>
    </row>
    <row r="16" spans="2:10" ht="17.25" customHeight="1">
      <c r="B16" s="1"/>
      <c r="C16" s="40" t="s">
        <v>10</v>
      </c>
      <c r="D16" s="41"/>
      <c r="E16" s="21">
        <v>0.17002</v>
      </c>
      <c r="F16" s="42"/>
      <c r="G16" s="43"/>
      <c r="H16" s="3">
        <f>ROUND(+H15*E16,0)</f>
        <v>0</v>
      </c>
    </row>
    <row r="17" spans="2:10">
      <c r="B17" s="1"/>
      <c r="C17" s="40" t="s">
        <v>11</v>
      </c>
      <c r="D17" s="41"/>
      <c r="E17" s="7">
        <v>0.03</v>
      </c>
      <c r="F17" s="42"/>
      <c r="G17" s="43"/>
      <c r="H17" s="3">
        <f>ROUND(+H15*E17,0)</f>
        <v>0</v>
      </c>
    </row>
    <row r="18" spans="2:10">
      <c r="B18" s="1"/>
      <c r="C18" s="40" t="s">
        <v>12</v>
      </c>
      <c r="D18" s="41"/>
      <c r="E18" s="7">
        <v>0.05</v>
      </c>
      <c r="F18" s="42"/>
      <c r="G18" s="43"/>
      <c r="H18" s="3">
        <f>ROUND(+E18*H15,0)</f>
        <v>0</v>
      </c>
    </row>
    <row r="19" spans="2:10" ht="17.25" customHeight="1">
      <c r="B19" s="1"/>
      <c r="C19" s="40" t="s">
        <v>13</v>
      </c>
      <c r="D19" s="41"/>
      <c r="E19" s="7">
        <v>0.19</v>
      </c>
      <c r="F19" s="42"/>
      <c r="G19" s="43"/>
      <c r="H19" s="3">
        <f>ROUND(+H18*E19,0)</f>
        <v>0</v>
      </c>
    </row>
    <row r="20" spans="2:10" ht="17.25" customHeight="1">
      <c r="B20" s="34" t="s">
        <v>8</v>
      </c>
      <c r="C20" s="44" t="s">
        <v>9</v>
      </c>
      <c r="D20" s="45"/>
      <c r="E20" s="45"/>
      <c r="F20" s="45"/>
      <c r="G20" s="33"/>
      <c r="H20" s="5">
        <f>SUM(H16:H19)</f>
        <v>0</v>
      </c>
    </row>
    <row r="21" spans="2:10" s="13" customFormat="1" ht="16.5" customHeight="1">
      <c r="B21" s="46" t="s">
        <v>14</v>
      </c>
      <c r="C21" s="47"/>
      <c r="D21" s="48"/>
      <c r="E21" s="35">
        <f>SUM(E16:E18)</f>
        <v>0.25002000000000002</v>
      </c>
      <c r="F21" s="14"/>
      <c r="G21" s="32"/>
      <c r="H21" s="15">
        <f>+H15+H20</f>
        <v>0</v>
      </c>
      <c r="I21" s="12"/>
      <c r="J21" s="12"/>
    </row>
    <row r="22" spans="2:10" s="13" customFormat="1" ht="26.25" customHeight="1">
      <c r="B22" s="37" t="s">
        <v>27</v>
      </c>
      <c r="C22" s="38"/>
      <c r="D22" s="38"/>
      <c r="E22" s="38"/>
      <c r="F22" s="38"/>
      <c r="G22" s="39"/>
      <c r="H22" s="16">
        <f>+H21+H7</f>
        <v>0</v>
      </c>
      <c r="I22" s="12"/>
      <c r="J22" s="12"/>
    </row>
    <row r="24" spans="2:10">
      <c r="G24" s="8"/>
      <c r="H24" s="22"/>
    </row>
    <row r="25" spans="2:10">
      <c r="G25" s="8"/>
      <c r="H25" s="22"/>
    </row>
    <row r="26" spans="2:10">
      <c r="G26" s="8"/>
      <c r="H26" s="25"/>
    </row>
    <row r="27" spans="2:10">
      <c r="G27" s="27"/>
      <c r="H27" s="28"/>
    </row>
    <row r="28" spans="2:10">
      <c r="G28" s="30"/>
      <c r="H28" s="31"/>
    </row>
    <row r="29" spans="2:10">
      <c r="G29" s="23"/>
      <c r="H29" s="29"/>
    </row>
    <row r="30" spans="2:10">
      <c r="H30" s="22"/>
    </row>
    <row r="31" spans="2:10">
      <c r="H31" s="22"/>
    </row>
    <row r="32" spans="2:10">
      <c r="G32" s="23"/>
      <c r="H32" s="24"/>
    </row>
    <row r="33" spans="8:8">
      <c r="H33" s="26"/>
    </row>
  </sheetData>
  <mergeCells count="25">
    <mergeCell ref="B7:G7"/>
    <mergeCell ref="B2:H2"/>
    <mergeCell ref="B3:H3"/>
    <mergeCell ref="B4:G4"/>
    <mergeCell ref="B5:G5"/>
    <mergeCell ref="B6:G6"/>
    <mergeCell ref="C17:D17"/>
    <mergeCell ref="F17:G17"/>
    <mergeCell ref="B8:H8"/>
    <mergeCell ref="C9:D9"/>
    <mergeCell ref="C15:F15"/>
    <mergeCell ref="C16:D16"/>
    <mergeCell ref="F16:G16"/>
    <mergeCell ref="C10:D10"/>
    <mergeCell ref="C11:D11"/>
    <mergeCell ref="C12:D12"/>
    <mergeCell ref="C13:D13"/>
    <mergeCell ref="C14:D14"/>
    <mergeCell ref="B22:G22"/>
    <mergeCell ref="C18:D18"/>
    <mergeCell ref="F18:G18"/>
    <mergeCell ref="C19:D19"/>
    <mergeCell ref="F19:G19"/>
    <mergeCell ref="C20:F20"/>
    <mergeCell ref="B21:D2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MARIA ALEJANDRA PAREJA SIERRA</cp:lastModifiedBy>
  <cp:lastPrinted>2018-01-23T23:41:08Z</cp:lastPrinted>
  <dcterms:created xsi:type="dcterms:W3CDTF">2015-04-29T19:59:23Z</dcterms:created>
  <dcterms:modified xsi:type="dcterms:W3CDTF">2018-01-23T23:41:13Z</dcterms:modified>
</cp:coreProperties>
</file>