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s\Lina Ardila\PROYECTOS\EQUIPAMIENTOS\Convocatorias\PAF-EUC-O-058-2017\"/>
    </mc:Choice>
  </mc:AlternateContent>
  <bookViews>
    <workbookView xWindow="0" yWindow="0" windowWidth="24000" windowHeight="9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13" i="1"/>
  <c r="F8" i="1"/>
  <c r="F6" i="1" s="1"/>
  <c r="F12" i="1" l="1"/>
  <c r="F25" i="1" l="1"/>
  <c r="F26" i="1" s="1"/>
  <c r="F24" i="1"/>
  <c r="F23" i="1"/>
  <c r="F22" i="1" l="1"/>
  <c r="F27" i="1" s="1"/>
  <c r="F28" i="1" s="1"/>
</calcChain>
</file>

<file path=xl/sharedStrings.xml><?xml version="1.0" encoding="utf-8"?>
<sst xmlns="http://schemas.openxmlformats.org/spreadsheetml/2006/main" count="42" uniqueCount="32">
  <si>
    <t>FORMATO OFERTA ECONOMICA</t>
  </si>
  <si>
    <t>“EJECUCIÓN DE ESTUDIOS, DISEÑOS, CONSTRUCCIÓN Y PUESTA EN FUNCIONAMIENTO DE UN PARQUE RECREO DEPORTIVO UBICADO EN LA URBANIZACIÓN VILLA DE ARANJUEZ EN EL DISTRITO TURISTICO Y CULTURAL DE CARTAGENA, DEPARTAMENTO DE BOLIVAR”</t>
  </si>
  <si>
    <t>1. ETAPA I. EJECUCIÓN DE ESTUDIOS Y DISEÑOS. ELABORACIÓN DE LOS ESTUDIOS Y DISEÑOS DE UN PARQUE RECREO DEPORTIVO UBICADO EN LA URBANIZACIÓN VILLA DE ARANJUEZ EN EL DISTRITO TURISTICO Y CULTURAL DE CARTAGENA, DEPARTAMENTO DE BOLIVAR</t>
  </si>
  <si>
    <t>DESCRIPCIÓN</t>
  </si>
  <si>
    <t>VALOR TOTAL</t>
  </si>
  <si>
    <t>A. VALOR TOTAL ETAPA DE ESTUDIOS Y DISEÑOS</t>
  </si>
  <si>
    <t>ELABORACIÓN DE ESTUDIOS Y DISEÑOS DE EJECUCIÓN DE UN PARQUE RECREO DEPORTIVO UBICADO EN LA URBANIZACIÓN VILLA DE ARANJUEZ EN EL DISTRITO TURISTICO Y CULTURAL DE CARTAGENA, DEPARTAMENTO DE BOLIVAR</t>
  </si>
  <si>
    <t>VALOR TOTAL IVA 19% SOBRE VALOR DE LOS ESTUDIOS TÉCNICOS Y DISEÑOS</t>
  </si>
  <si>
    <t>2. ETAPA II.  CONSTRUCCIÓN Y PUESTA EN FUNCIONAMIENTO DE UN PARQUE RECREO DEPORTIVO UBICADO EN LA URBANIZACIÓN VILLAS DE ARANJUEZ EN EL DISTRITO TURISTICO Y CULTURA DE CARTAGENA, DEPARTAMENTO DE BOLIVAR</t>
  </si>
  <si>
    <t>ÍTEM</t>
  </si>
  <si>
    <t>UND</t>
  </si>
  <si>
    <t>CANTIDAD</t>
  </si>
  <si>
    <t>PRECIOS UNITARIOS</t>
  </si>
  <si>
    <t>PARQUE RECREO DEPORTIVO EN LA URBANIZACIÓN VILLA DE ARANJUEZ EN EL DISTRITO TURISTICO Y CULTIURAL DE CARTAGENA</t>
  </si>
  <si>
    <t>VALOR DIRECTO OBRA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</si>
  <si>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</si>
  <si>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</si>
  <si>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</si>
  <si>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</si>
  <si>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</si>
  <si>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 xml:space="preserve">B. COSTO TOTAL OBRA  </t>
  </si>
  <si>
    <t>C. COSTO TOTAL PROYECTO (A+B)</t>
  </si>
  <si>
    <t>Zonas Duras (circulaciones; plaza de eventos; plazoleta. Incluye mobiliario)</t>
  </si>
  <si>
    <t>m2</t>
  </si>
  <si>
    <t>Zonas Blandas</t>
  </si>
  <si>
    <t>Biblioteca</t>
  </si>
  <si>
    <t>Cancha Multiple (Incluye malla contra impacto)</t>
  </si>
  <si>
    <t>Modulo Comercial</t>
  </si>
  <si>
    <t>Juegos Infantiles y Gimnasio Biosaludable (GL)</t>
  </si>
  <si>
    <t>Skate Park</t>
  </si>
  <si>
    <t>Circulación con estructura de Cubierta (circulaciones cubiertas; plaza de baile)</t>
  </si>
  <si>
    <t>Jaula de Bateo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</si>
</sst>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4" formatCode="_(&quot;$&quot;\ * #,##0.00_);_(&quot;$&quot;\ * \(#,##0.00\);_(&quot;$&quot;\ 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1" fontId="2" fillId="2" borderId="1" xfId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41" fontId="3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1" fontId="3" fillId="0" borderId="1" xfId="1" applyFont="1" applyBorder="1" applyAlignment="1">
      <alignment vertical="center"/>
    </xf>
    <xf numFmtId="41" fontId="3" fillId="0" borderId="1" xfId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right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44" fontId="3" fillId="0" borderId="1" xfId="2" applyFont="1" applyFill="1" applyBorder="1" applyAlignment="1">
      <alignment horizontal="center" vertical="center" wrapText="1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8"/>
  <sheetViews>
    <sheetView tabSelected="1" view="pageBreakPreview" topLeftCell="A25" zoomScaleNormal="100" zoomScaleSheetLayoutView="100" workbookViewId="0">
      <selection activeCell="H26" sqref="H26"/>
    </sheetView>
  </sheetViews>
  <sheetFormatPr baseColWidth="10" defaultRowHeight="15" x14ac:dyDescent="0.25"/>
  <cols>
    <col min="2" max="2" width="25.140625" customWidth="1"/>
  </cols>
  <sheetData>
    <row r="2" spans="1:6" x14ac:dyDescent="0.25">
      <c r="A2" s="1" t="s">
        <v>0</v>
      </c>
      <c r="B2" s="1"/>
      <c r="C2" s="1"/>
      <c r="D2" s="1"/>
      <c r="E2" s="1"/>
      <c r="F2" s="1"/>
    </row>
    <row r="3" spans="1:6" ht="55.5" customHeight="1" x14ac:dyDescent="0.25">
      <c r="A3" s="1" t="s">
        <v>1</v>
      </c>
      <c r="B3" s="1"/>
      <c r="C3" s="1"/>
      <c r="D3" s="1"/>
      <c r="E3" s="1"/>
      <c r="F3" s="1"/>
    </row>
    <row r="4" spans="1:6" ht="66.75" customHeight="1" x14ac:dyDescent="0.25">
      <c r="A4" s="1" t="s">
        <v>2</v>
      </c>
      <c r="B4" s="1"/>
      <c r="C4" s="1"/>
      <c r="D4" s="1"/>
      <c r="E4" s="1"/>
      <c r="F4" s="1"/>
    </row>
    <row r="5" spans="1:6" x14ac:dyDescent="0.25">
      <c r="A5" s="2" t="s">
        <v>3</v>
      </c>
      <c r="B5" s="2"/>
      <c r="C5" s="2"/>
      <c r="D5" s="2"/>
      <c r="E5" s="2"/>
      <c r="F5" s="3" t="s">
        <v>4</v>
      </c>
    </row>
    <row r="6" spans="1:6" x14ac:dyDescent="0.25">
      <c r="A6" s="4" t="s">
        <v>5</v>
      </c>
      <c r="B6" s="4"/>
      <c r="C6" s="4"/>
      <c r="D6" s="4"/>
      <c r="E6" s="4"/>
      <c r="F6" s="5">
        <f>+ROUND(+F7+F8,0)</f>
        <v>0</v>
      </c>
    </row>
    <row r="7" spans="1:6" ht="66" customHeight="1" x14ac:dyDescent="0.25">
      <c r="A7" s="6" t="s">
        <v>6</v>
      </c>
      <c r="B7" s="6"/>
      <c r="C7" s="6"/>
      <c r="D7" s="6"/>
      <c r="E7" s="6"/>
      <c r="F7" s="7"/>
    </row>
    <row r="8" spans="1:6" ht="42" customHeight="1" x14ac:dyDescent="0.25">
      <c r="A8" s="6" t="s">
        <v>7</v>
      </c>
      <c r="B8" s="6"/>
      <c r="C8" s="6"/>
      <c r="D8" s="6"/>
      <c r="E8" s="6"/>
      <c r="F8" s="7">
        <f>+ROUND(F7*0.19,0)</f>
        <v>0</v>
      </c>
    </row>
    <row r="9" spans="1:6" ht="45.75" customHeight="1" x14ac:dyDescent="0.25">
      <c r="A9" s="2" t="s">
        <v>8</v>
      </c>
      <c r="B9" s="2"/>
      <c r="C9" s="2"/>
      <c r="D9" s="2"/>
      <c r="E9" s="2"/>
      <c r="F9" s="2"/>
    </row>
    <row r="10" spans="1:6" ht="27" x14ac:dyDescent="0.25">
      <c r="A10" s="8" t="s">
        <v>9</v>
      </c>
      <c r="B10" s="8" t="s">
        <v>3</v>
      </c>
      <c r="C10" s="8" t="s">
        <v>10</v>
      </c>
      <c r="D10" s="8" t="s">
        <v>11</v>
      </c>
      <c r="E10" s="8" t="s">
        <v>12</v>
      </c>
      <c r="F10" s="8" t="s">
        <v>4</v>
      </c>
    </row>
    <row r="11" spans="1:6" x14ac:dyDescent="0.25">
      <c r="A11" s="9" t="s">
        <v>13</v>
      </c>
      <c r="B11" s="10"/>
      <c r="C11" s="10"/>
      <c r="D11" s="10"/>
      <c r="E11" s="10"/>
      <c r="F11" s="11"/>
    </row>
    <row r="12" spans="1:6" x14ac:dyDescent="0.25">
      <c r="A12" s="12"/>
      <c r="B12" s="13" t="s">
        <v>14</v>
      </c>
      <c r="C12" s="13"/>
      <c r="D12" s="13"/>
      <c r="E12" s="13"/>
      <c r="F12" s="5">
        <f>SUM(F13:F21)</f>
        <v>0</v>
      </c>
    </row>
    <row r="13" spans="1:6" ht="27" x14ac:dyDescent="0.25">
      <c r="A13" s="14">
        <v>1</v>
      </c>
      <c r="B13" s="15" t="s">
        <v>22</v>
      </c>
      <c r="C13" s="16" t="s">
        <v>23</v>
      </c>
      <c r="D13" s="17">
        <v>2174</v>
      </c>
      <c r="E13" s="18"/>
      <c r="F13" s="26">
        <f>+ROUND(D13*E13,0)</f>
        <v>0</v>
      </c>
    </row>
    <row r="14" spans="1:6" x14ac:dyDescent="0.25">
      <c r="A14" s="14">
        <v>2</v>
      </c>
      <c r="B14" s="15" t="s">
        <v>24</v>
      </c>
      <c r="C14" s="16" t="s">
        <v>23</v>
      </c>
      <c r="D14" s="17">
        <v>2913</v>
      </c>
      <c r="E14" s="18"/>
      <c r="F14" s="26">
        <f t="shared" ref="F14:F21" si="0">+ROUND(D14*E14,0)</f>
        <v>0</v>
      </c>
    </row>
    <row r="15" spans="1:6" x14ac:dyDescent="0.25">
      <c r="A15" s="14">
        <v>3</v>
      </c>
      <c r="B15" s="15" t="s">
        <v>25</v>
      </c>
      <c r="C15" s="16" t="s">
        <v>23</v>
      </c>
      <c r="D15" s="17">
        <v>128</v>
      </c>
      <c r="E15" s="18"/>
      <c r="F15" s="26">
        <f t="shared" si="0"/>
        <v>0</v>
      </c>
    </row>
    <row r="16" spans="1:6" ht="27" x14ac:dyDescent="0.25">
      <c r="A16" s="14">
        <v>4</v>
      </c>
      <c r="B16" s="15" t="s">
        <v>26</v>
      </c>
      <c r="C16" s="16" t="s">
        <v>23</v>
      </c>
      <c r="D16" s="17">
        <v>604</v>
      </c>
      <c r="E16" s="18"/>
      <c r="F16" s="26">
        <f t="shared" si="0"/>
        <v>0</v>
      </c>
    </row>
    <row r="17" spans="1:6" x14ac:dyDescent="0.25">
      <c r="A17" s="14">
        <v>5</v>
      </c>
      <c r="B17" s="15" t="s">
        <v>27</v>
      </c>
      <c r="C17" s="16" t="s">
        <v>23</v>
      </c>
      <c r="D17" s="17">
        <v>24</v>
      </c>
      <c r="E17" s="19"/>
      <c r="F17" s="26">
        <f t="shared" si="0"/>
        <v>0</v>
      </c>
    </row>
    <row r="18" spans="1:6" ht="27" x14ac:dyDescent="0.25">
      <c r="A18" s="14">
        <v>6</v>
      </c>
      <c r="B18" s="15" t="s">
        <v>28</v>
      </c>
      <c r="C18" s="16" t="s">
        <v>10</v>
      </c>
      <c r="D18" s="17">
        <v>3</v>
      </c>
      <c r="E18" s="18"/>
      <c r="F18" s="26">
        <f t="shared" si="0"/>
        <v>0</v>
      </c>
    </row>
    <row r="19" spans="1:6" x14ac:dyDescent="0.25">
      <c r="A19" s="14">
        <v>7</v>
      </c>
      <c r="B19" s="15" t="s">
        <v>29</v>
      </c>
      <c r="C19" s="16" t="s">
        <v>23</v>
      </c>
      <c r="D19" s="17">
        <v>150</v>
      </c>
      <c r="E19" s="18"/>
      <c r="F19" s="26">
        <f t="shared" si="0"/>
        <v>0</v>
      </c>
    </row>
    <row r="20" spans="1:6" ht="27" x14ac:dyDescent="0.25">
      <c r="A20" s="14">
        <v>8</v>
      </c>
      <c r="B20" s="15" t="s">
        <v>30</v>
      </c>
      <c r="C20" s="16" t="s">
        <v>23</v>
      </c>
      <c r="D20" s="17">
        <v>120</v>
      </c>
      <c r="E20" s="18"/>
      <c r="F20" s="26">
        <f t="shared" si="0"/>
        <v>0</v>
      </c>
    </row>
    <row r="21" spans="1:6" x14ac:dyDescent="0.25">
      <c r="A21" s="14">
        <v>9</v>
      </c>
      <c r="B21" s="15" t="s">
        <v>31</v>
      </c>
      <c r="C21" s="16" t="s">
        <v>23</v>
      </c>
      <c r="D21" s="17">
        <v>175</v>
      </c>
      <c r="E21" s="18"/>
      <c r="F21" s="26">
        <f t="shared" si="0"/>
        <v>0</v>
      </c>
    </row>
    <row r="22" spans="1:6" ht="40.5" x14ac:dyDescent="0.25">
      <c r="A22" s="12"/>
      <c r="B22" s="20" t="s">
        <v>15</v>
      </c>
      <c r="C22" s="20"/>
      <c r="D22" s="20"/>
      <c r="E22" s="20"/>
      <c r="F22" s="5">
        <f>SUM(F23:F26)</f>
        <v>0</v>
      </c>
    </row>
    <row r="23" spans="1:6" x14ac:dyDescent="0.25">
      <c r="A23" s="21"/>
      <c r="B23" s="22" t="s">
        <v>16</v>
      </c>
      <c r="C23" s="23"/>
      <c r="D23" s="14"/>
      <c r="E23" s="14"/>
      <c r="F23" s="18">
        <f>ROUND($F$12*C23,0)</f>
        <v>0</v>
      </c>
    </row>
    <row r="24" spans="1:6" x14ac:dyDescent="0.25">
      <c r="A24" s="21"/>
      <c r="B24" s="22" t="s">
        <v>17</v>
      </c>
      <c r="C24" s="24"/>
      <c r="D24" s="24"/>
      <c r="E24" s="14"/>
      <c r="F24" s="18">
        <f>ROUND($F$12*C24,0)</f>
        <v>0</v>
      </c>
    </row>
    <row r="25" spans="1:6" x14ac:dyDescent="0.25">
      <c r="A25" s="21"/>
      <c r="B25" s="22" t="s">
        <v>18</v>
      </c>
      <c r="C25" s="24"/>
      <c r="D25" s="14"/>
      <c r="E25" s="14"/>
      <c r="F25" s="18">
        <f>ROUND($F$12*C25,0)</f>
        <v>0</v>
      </c>
    </row>
    <row r="26" spans="1:6" ht="27" x14ac:dyDescent="0.25">
      <c r="A26" s="21"/>
      <c r="B26" s="22" t="s">
        <v>19</v>
      </c>
      <c r="C26" s="24">
        <v>0.19</v>
      </c>
      <c r="D26" s="14"/>
      <c r="E26" s="14"/>
      <c r="F26" s="18">
        <f>+ROUND(F25*C26,0)</f>
        <v>0</v>
      </c>
    </row>
    <row r="27" spans="1:6" x14ac:dyDescent="0.25">
      <c r="A27" s="25" t="s">
        <v>20</v>
      </c>
      <c r="B27" s="25"/>
      <c r="C27" s="25"/>
      <c r="D27" s="25"/>
      <c r="E27" s="25"/>
      <c r="F27" s="5">
        <f>+F12+F22</f>
        <v>0</v>
      </c>
    </row>
    <row r="28" spans="1:6" x14ac:dyDescent="0.25">
      <c r="A28" s="25" t="s">
        <v>21</v>
      </c>
      <c r="B28" s="25"/>
      <c r="C28" s="25"/>
      <c r="D28" s="25"/>
      <c r="E28" s="25"/>
      <c r="F28" s="5">
        <f>+F27+F6</f>
        <v>0</v>
      </c>
    </row>
  </sheetData>
  <sheetProtection sheet="1" objects="1" scenarios="1"/>
  <protectedRanges>
    <protectedRange sqref="E13:E21" name="Rango2"/>
    <protectedRange sqref="F7" name="Rango1"/>
    <protectedRange sqref="C23:C25" name="Rango3"/>
  </protectedRanges>
  <mergeCells count="12">
    <mergeCell ref="A8:E8"/>
    <mergeCell ref="A9:F9"/>
    <mergeCell ref="A11:F11"/>
    <mergeCell ref="B12:E12"/>
    <mergeCell ref="A27:E27"/>
    <mergeCell ref="A28:E28"/>
    <mergeCell ref="A2:F2"/>
    <mergeCell ref="A3:F3"/>
    <mergeCell ref="A4:F4"/>
    <mergeCell ref="A5:E5"/>
    <mergeCell ref="A6:E6"/>
    <mergeCell ref="A7:E7"/>
  </mergeCells>
  <pageMargins left="0.7" right="0.7" top="0.75" bottom="0.75" header="0.3" footer="0.3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lmardila</dc:creator>
  <cp:lastModifiedBy>lmardila</cp:lastModifiedBy>
  <dcterms:created xsi:type="dcterms:W3CDTF">2017-09-25T16:04:16Z</dcterms:created>
  <dcterms:modified xsi:type="dcterms:W3CDTF">2017-09-25T16:59:18Z</dcterms:modified>
</cp:coreProperties>
</file>