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2600" yWindow="-135" windowWidth="11400" windowHeight="10125"/>
  </bookViews>
  <sheets>
    <sheet name="PPTO FINDETER" sheetId="7" r:id="rId1"/>
  </sheets>
  <definedNames>
    <definedName name="_xlnm._FilterDatabase" localSheetId="0" hidden="1">'PPTO FINDETER'!$B$13:$E$25</definedName>
    <definedName name="_xlnm.Print_Area" localSheetId="0">'PPTO FINDETER'!$B$1:$G$25</definedName>
    <definedName name="OLE_LINK1" localSheetId="0">'PPTO FINDETER'!$B$1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7" l="1"/>
  <c r="G9" i="7"/>
  <c r="G46" i="7"/>
  <c r="G45" i="7"/>
  <c r="G44" i="7"/>
  <c r="G43" i="7"/>
  <c r="G42" i="7"/>
  <c r="G32" i="7"/>
  <c r="G31" i="7"/>
  <c r="G30" i="7"/>
  <c r="G29" i="7"/>
  <c r="G19" i="7"/>
  <c r="G15" i="7"/>
  <c r="G16" i="7"/>
  <c r="G8" i="7"/>
  <c r="G28" i="7" l="1"/>
  <c r="G41" i="7"/>
  <c r="G18" i="7" l="1"/>
  <c r="G14" i="7" l="1"/>
  <c r="G49" i="7" l="1"/>
  <c r="G48" i="7"/>
  <c r="G50" i="7"/>
  <c r="G51" i="7" s="1"/>
  <c r="G35" i="7"/>
  <c r="G34" i="7"/>
  <c r="G36" i="7"/>
  <c r="G37" i="7" s="1"/>
  <c r="G23" i="7"/>
  <c r="G24" i="7" s="1"/>
  <c r="G22" i="7"/>
  <c r="G21" i="7"/>
  <c r="G47" i="7" l="1"/>
  <c r="G52" i="7" s="1"/>
  <c r="G33" i="7"/>
  <c r="G38" i="7" s="1"/>
  <c r="G20" i="7"/>
  <c r="G25" i="7" s="1"/>
  <c r="G55" i="7" l="1"/>
</calcChain>
</file>

<file path=xl/comments1.xml><?xml version="1.0" encoding="utf-8"?>
<comments xmlns="http://schemas.openxmlformats.org/spreadsheetml/2006/main">
  <authors>
    <author>SONIA PATRICIA GRANADOS VERA</author>
  </authors>
  <commentList>
    <comment ref="C13" author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Actividades de Torrentes</t>
        </r>
      </text>
    </comment>
    <comment ref="F13" author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Precio unitario de Torrentes con incremento de ipc+IVA</t>
        </r>
      </text>
    </comment>
    <comment ref="F16" author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EL REDENTOR</t>
        </r>
      </text>
    </comment>
    <comment ref="F17" author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EL REDENTOR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MEDIDA DE COLDEPORTES</t>
        </r>
      </text>
    </comment>
    <comment ref="F18" author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PRECIO UNITARIO DE DPS</t>
        </r>
      </text>
    </comment>
    <comment ref="F19" author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EL REDENTOR</t>
        </r>
      </text>
    </comment>
    <comment ref="C27" author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Actividades de Torrentes</t>
        </r>
      </text>
    </comment>
    <comment ref="F27" author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Precio unitario de Torrentes con incremento de ipc+IVA</t>
        </r>
      </text>
    </comment>
    <comment ref="F30" author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EL REDENTOR</t>
        </r>
      </text>
    </comment>
    <comment ref="F31" author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EL REDENTOR</t>
        </r>
      </text>
    </comment>
    <comment ref="F32" author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EL REDENTOR</t>
        </r>
      </text>
    </comment>
    <comment ref="C40" author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Actividades de Torrentes</t>
        </r>
      </text>
    </comment>
    <comment ref="F40" author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Precio unitario de Torrentes con incremento de ipc+IVA</t>
        </r>
      </text>
    </comment>
    <comment ref="F43" author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EL REDENTOR</t>
        </r>
      </text>
    </comment>
    <comment ref="F44" author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EL REDENTOR</t>
        </r>
      </text>
    </comment>
    <comment ref="E45" author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MEDIDA DE COLDEPORTES</t>
        </r>
      </text>
    </comment>
    <comment ref="F45" author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PRECIO UNITARIO DE DPS</t>
        </r>
      </text>
    </comment>
    <comment ref="F46" authorId="0">
      <text>
        <r>
          <rPr>
            <b/>
            <sz val="9"/>
            <color indexed="81"/>
            <rFont val="Tahoma"/>
            <family val="2"/>
          </rPr>
          <t>SONIA PATRICIA GRANADOS VERA:</t>
        </r>
        <r>
          <rPr>
            <sz val="9"/>
            <color indexed="81"/>
            <rFont val="Tahoma"/>
            <family val="2"/>
          </rPr>
          <t xml:space="preserve">
EL REDENTOR</t>
        </r>
      </text>
    </comment>
  </commentList>
</comments>
</file>

<file path=xl/sharedStrings.xml><?xml version="1.0" encoding="utf-8"?>
<sst xmlns="http://schemas.openxmlformats.org/spreadsheetml/2006/main" count="86" uniqueCount="39">
  <si>
    <t>VALOR TOTAL</t>
  </si>
  <si>
    <t>UND</t>
  </si>
  <si>
    <t>CANTIDAD</t>
  </si>
  <si>
    <t>PRECIOS UNITARIOS</t>
  </si>
  <si>
    <t>FORMATO OFERTA ECONOMICA</t>
  </si>
  <si>
    <t>DESCRIPCIÓN</t>
  </si>
  <si>
    <t>ÍTEM</t>
  </si>
  <si>
    <t>VALOR DIRECTO OBRA</t>
  </si>
  <si>
    <t>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</si>
  <si>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</si>
  <si>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</si>
  <si>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</si>
  <si>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</si>
  <si>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</si>
  <si>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Biblioteca</t>
  </si>
  <si>
    <t>Zonas Duras</t>
  </si>
  <si>
    <t>Zonas Blandas</t>
  </si>
  <si>
    <t>Gl</t>
  </si>
  <si>
    <r>
      <t>m</t>
    </r>
    <r>
      <rPr>
        <vertAlign val="superscript"/>
        <sz val="10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/>
    </r>
  </si>
  <si>
    <t>“PARQUE RECREO DEPORTIVO EN LA URBANIZACIÓN ALTOS DE PARRANTIAL EN EL MUNICIPIO MAICAO (GUAJIRA)”</t>
  </si>
  <si>
    <t>ESTUDIOS, DISEÑOS, CONSTRUCCIÓN Y PUESTA EN FUNCIONAMIENTO DE UN PARQUE RECREO
DEPORTIVO UBICADO EN LA URBANIZACIÓN VILLA ROSA EN EL MUNICIPIO DE BARRANCAS Y
UN PARQUE RECREO DEPORTIVO UBICADO EN LA URBANIZACIÓN ALTOS DE PARRANTIAL EN
EL MUNICIPIO DE MAICAO, DEPARTAMENTO DE LA GUAJIRA Y UN PARQUE RECREO DEPORTIVO
UBICADO EN LA URBANIZACIÓN COYUPÉ EN EL MUNICIPIO EL PASO, DEPARTAMENTO DEL
CESAR</t>
  </si>
  <si>
    <t>ETAPA I</t>
  </si>
  <si>
    <t>ESTUDIOS, DISEÑOS, DE UN PARQUE RECREO DEPORTIVO UBICADO EN LA URBANIZACIÓN VILLA ROSA EN EL MUNICIPIO DE BARRANCAS DEPARTAMENTO DE LA GUAJIRA</t>
  </si>
  <si>
    <t xml:space="preserve">ESTUDIOS, DISEÑOS DE UN PARQUE RECREO DEPORTIVO UBICADO EN LA URBANIZACIÓN ALTOS DEPARTAMENTO DE LA GUAJIRA </t>
  </si>
  <si>
    <t>ESTUDIOS, DISEÑOS DE UN PARQUE RECREO DEPORTIVO UBICADO EN LA URBANIZACIÓN COYUPÉ EN EL MUNICIPIO EL PASO, DEPARTAMENTO DEL CESAR</t>
  </si>
  <si>
    <t>IVA ESTUDIOS Y DISEÑOS (1,2 Y 3) 19%</t>
  </si>
  <si>
    <t xml:space="preserve">A </t>
  </si>
  <si>
    <t>VALOR TOTAL ETAPA I</t>
  </si>
  <si>
    <t>ETAPA II</t>
  </si>
  <si>
    <t>Cancha Multiple (Incluye malla contra impacto)</t>
  </si>
  <si>
    <t>Juegos Infantiles y Gimnasio Biosaludable</t>
  </si>
  <si>
    <t>COSTO TOTAL OBRA ALTOS DE PARRANTIAL EN EL MUNICIPIO DE MAICAO</t>
  </si>
  <si>
    <t>PARQUE RECREO DEPORTIVO EN LA URBANIZACIÓN VILLA ROSA EN EL MUNICIPIO DE BARRANCAS</t>
  </si>
  <si>
    <t>COSTO TOTAL OBRA VILLA ROSA EN EL MUNICIPIO DE BARRANCAS</t>
  </si>
  <si>
    <t>“PARQUE RECREO DEPORTIVO EN LA URBANIZACIÓN COYUPÉ EN EL MUNICIPIO EL PASO”</t>
  </si>
  <si>
    <t>COSTO TOTAL OBRA COYUPÉ EN EL MUNICIPIO EL PASO</t>
  </si>
  <si>
    <t>VALOR TOTAL DE LLAVE EN MANO (A+B+C+D)</t>
  </si>
  <si>
    <t>D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</si>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</sst>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4" formatCode="_-&quot;$&quot;* #,##0.00_-;\-&quot;$&quot;* #,##0.00_-;_-&quot;$&quot;* &quot;-&quot;??_-;_-@_-"/>
    <numFmt numFmtId="164" formatCode="#,##0&quot; m2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000000"/>
      <name val="Arial Narrow"/>
      <family val="2"/>
    </font>
    <font>
      <sz val="10"/>
      <color rgb="FF000000"/>
      <name val="Arial Narrow"/>
      <family val="2"/>
    </font>
    <font>
      <vertAlign val="superscript"/>
      <sz val="10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44" fontId="4" fillId="0" borderId="0" xfId="1" applyFont="1"/>
    <xf numFmtId="164" fontId="4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1" fontId="5" fillId="2" borderId="1" xfId="2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1" fontId="4" fillId="0" borderId="1" xfId="2" applyFont="1" applyBorder="1" applyAlignment="1">
      <alignment vertical="center"/>
    </xf>
    <xf numFmtId="0" fontId="4" fillId="0" borderId="1" xfId="0" applyFont="1" applyBorder="1" applyAlignment="1">
      <alignment horizontal="right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9" fontId="4" fillId="0" borderId="0" xfId="3" applyFont="1"/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4">
    <cellStyle name="Millares [0]" xfId="2" builtinId="6"/>
    <cellStyle name="Moneda" xfId="1" builtinId="4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55"/>
  <sheetViews>
    <sheetView tabSelected="1" zoomScale="90" zoomScaleNormal="90" workbookViewId="0">
      <selection activeCell="G16" sqref="G16"/>
    </sheetView>
  </sheetViews>
  <sheetFormatPr baseColWidth="10" defaultRowHeight="12.75" x14ac:dyDescent="0.2"/>
  <cols>
    <col min="1" max="1" width="2.28515625" style="1" customWidth="1"/>
    <col min="2" max="2" width="7.42578125" style="1" customWidth="1"/>
    <col min="3" max="3" width="38.5703125" style="2" customWidth="1"/>
    <col min="4" max="4" width="13.28515625" style="3" bestFit="1" customWidth="1"/>
    <col min="5" max="5" width="13.85546875" style="2" customWidth="1"/>
    <col min="6" max="6" width="19.140625" style="1" customWidth="1"/>
    <col min="7" max="7" width="15.85546875" style="1" customWidth="1"/>
    <col min="8" max="16384" width="11.42578125" style="1"/>
  </cols>
  <sheetData>
    <row r="1" spans="2:7" ht="20.100000000000001" customHeight="1" x14ac:dyDescent="0.2">
      <c r="B1" s="29" t="s">
        <v>4</v>
      </c>
      <c r="C1" s="29"/>
      <c r="D1" s="29"/>
      <c r="E1" s="29"/>
      <c r="F1" s="29"/>
      <c r="G1" s="29"/>
    </row>
    <row r="2" spans="2:7" ht="101.25" customHeight="1" x14ac:dyDescent="0.2">
      <c r="B2" s="32" t="s">
        <v>20</v>
      </c>
      <c r="C2" s="33"/>
      <c r="D2" s="33"/>
      <c r="E2" s="33"/>
      <c r="F2" s="33"/>
      <c r="G2" s="34"/>
    </row>
    <row r="3" spans="2:7" x14ac:dyDescent="0.2">
      <c r="B3" s="32" t="s">
        <v>21</v>
      </c>
      <c r="C3" s="33"/>
      <c r="D3" s="33"/>
      <c r="E3" s="33"/>
      <c r="F3" s="33"/>
      <c r="G3" s="34"/>
    </row>
    <row r="4" spans="2:7" x14ac:dyDescent="0.2">
      <c r="B4" s="35" t="s">
        <v>5</v>
      </c>
      <c r="C4" s="35"/>
      <c r="D4" s="35"/>
      <c r="E4" s="35"/>
      <c r="F4" s="35"/>
      <c r="G4" s="19" t="s">
        <v>0</v>
      </c>
    </row>
    <row r="5" spans="2:7" ht="61.5" customHeight="1" x14ac:dyDescent="0.2">
      <c r="B5" s="36" t="s">
        <v>22</v>
      </c>
      <c r="C5" s="37"/>
      <c r="D5" s="37"/>
      <c r="E5" s="37"/>
      <c r="F5" s="37"/>
      <c r="G5" s="24"/>
    </row>
    <row r="6" spans="2:7" ht="33" customHeight="1" x14ac:dyDescent="0.2">
      <c r="B6" s="36" t="s">
        <v>23</v>
      </c>
      <c r="C6" s="37"/>
      <c r="D6" s="37"/>
      <c r="E6" s="37"/>
      <c r="F6" s="37"/>
      <c r="G6" s="24"/>
    </row>
    <row r="7" spans="2:7" ht="33" customHeight="1" x14ac:dyDescent="0.2">
      <c r="B7" s="36" t="s">
        <v>24</v>
      </c>
      <c r="C7" s="37"/>
      <c r="D7" s="37"/>
      <c r="E7" s="37"/>
      <c r="F7" s="37"/>
      <c r="G7" s="24"/>
    </row>
    <row r="8" spans="2:7" x14ac:dyDescent="0.2">
      <c r="B8" s="38" t="s">
        <v>25</v>
      </c>
      <c r="C8" s="39"/>
      <c r="D8" s="39"/>
      <c r="E8" s="39"/>
      <c r="F8" s="39"/>
      <c r="G8" s="9">
        <f>0.19*(G5+G6+G7)</f>
        <v>0</v>
      </c>
    </row>
    <row r="9" spans="2:7" x14ac:dyDescent="0.2">
      <c r="B9" s="18" t="s">
        <v>26</v>
      </c>
      <c r="C9" s="26" t="s">
        <v>27</v>
      </c>
      <c r="D9" s="27"/>
      <c r="E9" s="27"/>
      <c r="F9" s="28"/>
      <c r="G9" s="6">
        <f>SUM(G5:G8)</f>
        <v>0</v>
      </c>
    </row>
    <row r="10" spans="2:7" x14ac:dyDescent="0.2">
      <c r="B10" s="22"/>
      <c r="C10" s="23"/>
      <c r="D10" s="23"/>
      <c r="E10" s="23"/>
      <c r="F10" s="23"/>
      <c r="G10" s="21"/>
    </row>
    <row r="11" spans="2:7" x14ac:dyDescent="0.2">
      <c r="B11" s="38" t="s">
        <v>28</v>
      </c>
      <c r="C11" s="39"/>
      <c r="D11" s="39"/>
      <c r="E11" s="39"/>
      <c r="F11" s="39"/>
      <c r="G11" s="40"/>
    </row>
    <row r="12" spans="2:7" ht="20.100000000000001" customHeight="1" x14ac:dyDescent="0.2">
      <c r="B12" s="29" t="s">
        <v>19</v>
      </c>
      <c r="C12" s="29"/>
      <c r="D12" s="29"/>
      <c r="E12" s="29"/>
      <c r="F12" s="29"/>
      <c r="G12" s="29"/>
    </row>
    <row r="13" spans="2:7" ht="20.100000000000001" customHeight="1" x14ac:dyDescent="0.2">
      <c r="B13" s="4" t="s">
        <v>6</v>
      </c>
      <c r="C13" s="4" t="s">
        <v>5</v>
      </c>
      <c r="D13" s="4" t="s">
        <v>1</v>
      </c>
      <c r="E13" s="4" t="s">
        <v>2</v>
      </c>
      <c r="F13" s="4" t="s">
        <v>3</v>
      </c>
      <c r="G13" s="4" t="s">
        <v>0</v>
      </c>
    </row>
    <row r="14" spans="2:7" ht="20.100000000000001" customHeight="1" x14ac:dyDescent="0.2">
      <c r="B14" s="5"/>
      <c r="C14" s="30" t="s">
        <v>7</v>
      </c>
      <c r="D14" s="30"/>
      <c r="E14" s="30"/>
      <c r="F14" s="30"/>
      <c r="G14" s="6">
        <f>SUM(G15:G19)</f>
        <v>0</v>
      </c>
    </row>
    <row r="15" spans="2:7" ht="20.100000000000001" customHeight="1" x14ac:dyDescent="0.2">
      <c r="B15" s="13">
        <v>1</v>
      </c>
      <c r="C15" s="8" t="s">
        <v>14</v>
      </c>
      <c r="D15" s="14" t="s">
        <v>18</v>
      </c>
      <c r="E15" s="15">
        <v>110</v>
      </c>
      <c r="F15" s="9"/>
      <c r="G15" s="9">
        <f>ROUND(E15*F15,0)</f>
        <v>0</v>
      </c>
    </row>
    <row r="16" spans="2:7" ht="20.100000000000001" customHeight="1" x14ac:dyDescent="0.2">
      <c r="B16" s="13">
        <v>2</v>
      </c>
      <c r="C16" s="8" t="s">
        <v>15</v>
      </c>
      <c r="D16" s="14" t="s">
        <v>18</v>
      </c>
      <c r="E16" s="15">
        <v>650</v>
      </c>
      <c r="F16" s="9"/>
      <c r="G16" s="9">
        <f>ROUND(E16*F16,0)</f>
        <v>0</v>
      </c>
    </row>
    <row r="17" spans="2:8" ht="20.100000000000001" customHeight="1" x14ac:dyDescent="0.2">
      <c r="B17" s="13">
        <v>3</v>
      </c>
      <c r="C17" s="8" t="s">
        <v>16</v>
      </c>
      <c r="D17" s="14" t="s">
        <v>18</v>
      </c>
      <c r="E17" s="15">
        <v>2100</v>
      </c>
      <c r="F17" s="9"/>
      <c r="G17" s="9">
        <f t="shared" ref="G17:G19" si="0">ROUND(E17*F17,0)</f>
        <v>0</v>
      </c>
    </row>
    <row r="18" spans="2:8" ht="20.100000000000001" customHeight="1" x14ac:dyDescent="0.2">
      <c r="B18" s="20">
        <v>4</v>
      </c>
      <c r="C18" s="8" t="s">
        <v>29</v>
      </c>
      <c r="D18" s="14" t="s">
        <v>18</v>
      </c>
      <c r="E18" s="15">
        <v>640</v>
      </c>
      <c r="F18" s="9"/>
      <c r="G18" s="9">
        <f t="shared" si="0"/>
        <v>0</v>
      </c>
    </row>
    <row r="19" spans="2:8" ht="20.100000000000001" customHeight="1" x14ac:dyDescent="0.2">
      <c r="B19" s="20">
        <v>5</v>
      </c>
      <c r="C19" s="8" t="s">
        <v>30</v>
      </c>
      <c r="D19" s="14" t="s">
        <v>17</v>
      </c>
      <c r="E19" s="15">
        <v>1</v>
      </c>
      <c r="F19" s="9"/>
      <c r="G19" s="9">
        <f t="shared" si="0"/>
        <v>0</v>
      </c>
    </row>
    <row r="20" spans="2:8" ht="20.100000000000001" customHeight="1" x14ac:dyDescent="0.2">
      <c r="B20" s="5"/>
      <c r="C20" s="31" t="s">
        <v>9</v>
      </c>
      <c r="D20" s="31"/>
      <c r="E20" s="31"/>
      <c r="F20" s="31"/>
      <c r="G20" s="6">
        <f>SUM(G21:G24)</f>
        <v>0</v>
      </c>
    </row>
    <row r="21" spans="2:8" ht="20.100000000000001" customHeight="1" x14ac:dyDescent="0.2">
      <c r="B21" s="7"/>
      <c r="C21" s="10" t="s">
        <v>10</v>
      </c>
      <c r="D21" s="11"/>
      <c r="E21" s="25"/>
      <c r="F21" s="25"/>
      <c r="G21" s="9">
        <f>ROUND($G$14*D21,0)</f>
        <v>0</v>
      </c>
    </row>
    <row r="22" spans="2:8" ht="18.75" customHeight="1" x14ac:dyDescent="0.2">
      <c r="B22" s="7"/>
      <c r="C22" s="10" t="s">
        <v>11</v>
      </c>
      <c r="D22" s="12"/>
      <c r="E22" s="25"/>
      <c r="F22" s="25"/>
      <c r="G22" s="9">
        <f>ROUND($G$14*D22,0)</f>
        <v>0</v>
      </c>
    </row>
    <row r="23" spans="2:8" ht="20.100000000000001" customHeight="1" x14ac:dyDescent="0.2">
      <c r="B23" s="7"/>
      <c r="C23" s="10" t="s">
        <v>12</v>
      </c>
      <c r="D23" s="12"/>
      <c r="E23" s="25"/>
      <c r="F23" s="25"/>
      <c r="G23" s="9">
        <f>ROUND($G$14*D23,0)</f>
        <v>0</v>
      </c>
    </row>
    <row r="24" spans="2:8" ht="20.100000000000001" customHeight="1" x14ac:dyDescent="0.2">
      <c r="B24" s="7"/>
      <c r="C24" s="10" t="s">
        <v>13</v>
      </c>
      <c r="D24" s="12">
        <v>0.19</v>
      </c>
      <c r="E24" s="25"/>
      <c r="F24" s="25"/>
      <c r="G24" s="9">
        <f>ROUND(G23*D24,0)</f>
        <v>0</v>
      </c>
    </row>
    <row r="25" spans="2:8" ht="19.5" customHeight="1" x14ac:dyDescent="0.2">
      <c r="B25" s="5" t="s">
        <v>8</v>
      </c>
      <c r="C25" s="26" t="s">
        <v>31</v>
      </c>
      <c r="D25" s="27"/>
      <c r="E25" s="27"/>
      <c r="F25" s="28"/>
      <c r="G25" s="6">
        <f>+G14+G20</f>
        <v>0</v>
      </c>
      <c r="H25" s="16"/>
    </row>
    <row r="26" spans="2:8" ht="19.5" customHeight="1" x14ac:dyDescent="0.2">
      <c r="B26" s="29" t="s">
        <v>32</v>
      </c>
      <c r="C26" s="29"/>
      <c r="D26" s="29"/>
      <c r="E26" s="29"/>
      <c r="F26" s="29"/>
      <c r="G26" s="29"/>
      <c r="H26" s="16"/>
    </row>
    <row r="27" spans="2:8" ht="19.5" customHeight="1" x14ac:dyDescent="0.2">
      <c r="B27" s="17" t="s">
        <v>6</v>
      </c>
      <c r="C27" s="17" t="s">
        <v>5</v>
      </c>
      <c r="D27" s="17" t="s">
        <v>1</v>
      </c>
      <c r="E27" s="17" t="s">
        <v>2</v>
      </c>
      <c r="F27" s="17" t="s">
        <v>3</v>
      </c>
      <c r="G27" s="17" t="s">
        <v>0</v>
      </c>
    </row>
    <row r="28" spans="2:8" ht="19.5" customHeight="1" x14ac:dyDescent="0.2">
      <c r="B28" s="18"/>
      <c r="C28" s="30" t="s">
        <v>7</v>
      </c>
      <c r="D28" s="30"/>
      <c r="E28" s="30"/>
      <c r="F28" s="30"/>
      <c r="G28" s="6">
        <f>SUM(G29:G32)</f>
        <v>0</v>
      </c>
    </row>
    <row r="29" spans="2:8" ht="19.5" customHeight="1" x14ac:dyDescent="0.2">
      <c r="B29" s="20">
        <v>1</v>
      </c>
      <c r="C29" s="8" t="s">
        <v>14</v>
      </c>
      <c r="D29" s="14" t="s">
        <v>18</v>
      </c>
      <c r="E29" s="15">
        <v>12</v>
      </c>
      <c r="F29" s="9"/>
      <c r="G29" s="9">
        <f>ROUND(E29*F29,0)</f>
        <v>0</v>
      </c>
    </row>
    <row r="30" spans="2:8" ht="19.5" customHeight="1" x14ac:dyDescent="0.2">
      <c r="B30" s="20">
        <v>6</v>
      </c>
      <c r="C30" s="8" t="s">
        <v>15</v>
      </c>
      <c r="D30" s="14" t="s">
        <v>18</v>
      </c>
      <c r="E30" s="15">
        <v>680</v>
      </c>
      <c r="F30" s="9"/>
      <c r="G30" s="9">
        <f>ROUND(E30*F30,0)</f>
        <v>0</v>
      </c>
    </row>
    <row r="31" spans="2:8" ht="19.5" customHeight="1" x14ac:dyDescent="0.2">
      <c r="B31" s="20">
        <v>7</v>
      </c>
      <c r="C31" s="8" t="s">
        <v>16</v>
      </c>
      <c r="D31" s="14" t="s">
        <v>18</v>
      </c>
      <c r="E31" s="15">
        <v>1038</v>
      </c>
      <c r="F31" s="9"/>
      <c r="G31" s="9">
        <f t="shared" ref="G31:G32" si="1">ROUND(E31*F31,0)</f>
        <v>0</v>
      </c>
    </row>
    <row r="32" spans="2:8" ht="19.5" customHeight="1" x14ac:dyDescent="0.2">
      <c r="B32" s="20">
        <v>9</v>
      </c>
      <c r="C32" s="8" t="s">
        <v>30</v>
      </c>
      <c r="D32" s="14" t="s">
        <v>17</v>
      </c>
      <c r="E32" s="15">
        <v>1</v>
      </c>
      <c r="F32" s="9"/>
      <c r="G32" s="9">
        <f t="shared" si="1"/>
        <v>0</v>
      </c>
    </row>
    <row r="33" spans="2:7" ht="19.5" customHeight="1" x14ac:dyDescent="0.2">
      <c r="B33" s="18"/>
      <c r="C33" s="31" t="s">
        <v>9</v>
      </c>
      <c r="D33" s="31"/>
      <c r="E33" s="31"/>
      <c r="F33" s="31"/>
      <c r="G33" s="6">
        <f>SUM(G34:G37)</f>
        <v>0</v>
      </c>
    </row>
    <row r="34" spans="2:7" ht="19.5" customHeight="1" x14ac:dyDescent="0.2">
      <c r="B34" s="20"/>
      <c r="C34" s="10" t="s">
        <v>10</v>
      </c>
      <c r="D34" s="11"/>
      <c r="E34" s="25"/>
      <c r="F34" s="25"/>
      <c r="G34" s="9">
        <f>ROUND($G$14*D34,0)</f>
        <v>0</v>
      </c>
    </row>
    <row r="35" spans="2:7" ht="19.5" customHeight="1" x14ac:dyDescent="0.2">
      <c r="B35" s="20"/>
      <c r="C35" s="10" t="s">
        <v>11</v>
      </c>
      <c r="D35" s="12"/>
      <c r="E35" s="25"/>
      <c r="F35" s="25"/>
      <c r="G35" s="9">
        <f>ROUND($G$14*D35,0)</f>
        <v>0</v>
      </c>
    </row>
    <row r="36" spans="2:7" ht="19.5" customHeight="1" x14ac:dyDescent="0.2">
      <c r="B36" s="20"/>
      <c r="C36" s="10" t="s">
        <v>12</v>
      </c>
      <c r="D36" s="12"/>
      <c r="E36" s="25"/>
      <c r="F36" s="25"/>
      <c r="G36" s="9">
        <f>ROUND($G$14*D36,0)</f>
        <v>0</v>
      </c>
    </row>
    <row r="37" spans="2:7" ht="19.5" customHeight="1" x14ac:dyDescent="0.2">
      <c r="B37" s="20"/>
      <c r="C37" s="10" t="s">
        <v>13</v>
      </c>
      <c r="D37" s="12">
        <v>0.19</v>
      </c>
      <c r="E37" s="25"/>
      <c r="F37" s="25"/>
      <c r="G37" s="9">
        <f>ROUND(G36*D37,0)</f>
        <v>0</v>
      </c>
    </row>
    <row r="38" spans="2:7" ht="19.5" customHeight="1" x14ac:dyDescent="0.2">
      <c r="B38" s="18" t="s">
        <v>38</v>
      </c>
      <c r="C38" s="26" t="s">
        <v>33</v>
      </c>
      <c r="D38" s="27"/>
      <c r="E38" s="27"/>
      <c r="F38" s="28"/>
      <c r="G38" s="6">
        <f>+G28+G33</f>
        <v>0</v>
      </c>
    </row>
    <row r="39" spans="2:7" ht="19.5" customHeight="1" x14ac:dyDescent="0.2">
      <c r="B39" s="29" t="s">
        <v>34</v>
      </c>
      <c r="C39" s="29"/>
      <c r="D39" s="29"/>
      <c r="E39" s="29"/>
      <c r="F39" s="29"/>
      <c r="G39" s="29"/>
    </row>
    <row r="40" spans="2:7" ht="19.5" customHeight="1" x14ac:dyDescent="0.2">
      <c r="B40" s="17" t="s">
        <v>6</v>
      </c>
      <c r="C40" s="17" t="s">
        <v>5</v>
      </c>
      <c r="D40" s="17" t="s">
        <v>1</v>
      </c>
      <c r="E40" s="17" t="s">
        <v>2</v>
      </c>
      <c r="F40" s="17" t="s">
        <v>3</v>
      </c>
      <c r="G40" s="17" t="s">
        <v>0</v>
      </c>
    </row>
    <row r="41" spans="2:7" ht="19.5" customHeight="1" x14ac:dyDescent="0.2">
      <c r="B41" s="18"/>
      <c r="C41" s="30" t="s">
        <v>7</v>
      </c>
      <c r="D41" s="30"/>
      <c r="E41" s="30"/>
      <c r="F41" s="30"/>
      <c r="G41" s="6">
        <f>SUM(G42:G46)</f>
        <v>0</v>
      </c>
    </row>
    <row r="42" spans="2:7" ht="19.5" customHeight="1" x14ac:dyDescent="0.2">
      <c r="B42" s="20">
        <v>1</v>
      </c>
      <c r="C42" s="8" t="s">
        <v>14</v>
      </c>
      <c r="D42" s="14" t="s">
        <v>18</v>
      </c>
      <c r="E42" s="15">
        <v>110</v>
      </c>
      <c r="F42" s="9"/>
      <c r="G42" s="9">
        <f>ROUND(E42*F42,0)</f>
        <v>0</v>
      </c>
    </row>
    <row r="43" spans="2:7" ht="19.5" customHeight="1" x14ac:dyDescent="0.2">
      <c r="B43" s="20">
        <v>2</v>
      </c>
      <c r="C43" s="8" t="s">
        <v>15</v>
      </c>
      <c r="D43" s="14" t="s">
        <v>18</v>
      </c>
      <c r="E43" s="15">
        <v>762</v>
      </c>
      <c r="F43" s="9"/>
      <c r="G43" s="9">
        <f>ROUND(E43*F43,0)</f>
        <v>0</v>
      </c>
    </row>
    <row r="44" spans="2:7" ht="19.5" customHeight="1" x14ac:dyDescent="0.2">
      <c r="B44" s="20">
        <v>3</v>
      </c>
      <c r="C44" s="8" t="s">
        <v>16</v>
      </c>
      <c r="D44" s="14" t="s">
        <v>18</v>
      </c>
      <c r="E44" s="15">
        <v>2268</v>
      </c>
      <c r="F44" s="9"/>
      <c r="G44" s="9">
        <f t="shared" ref="G44:G46" si="2">ROUND(E44*F44,0)</f>
        <v>0</v>
      </c>
    </row>
    <row r="45" spans="2:7" ht="19.5" customHeight="1" x14ac:dyDescent="0.2">
      <c r="B45" s="20">
        <v>4</v>
      </c>
      <c r="C45" s="8" t="s">
        <v>29</v>
      </c>
      <c r="D45" s="14" t="s">
        <v>18</v>
      </c>
      <c r="E45" s="15">
        <v>640</v>
      </c>
      <c r="F45" s="9"/>
      <c r="G45" s="9">
        <f t="shared" si="2"/>
        <v>0</v>
      </c>
    </row>
    <row r="46" spans="2:7" ht="19.5" customHeight="1" x14ac:dyDescent="0.2">
      <c r="B46" s="20">
        <v>5</v>
      </c>
      <c r="C46" s="8" t="s">
        <v>30</v>
      </c>
      <c r="D46" s="14" t="s">
        <v>17</v>
      </c>
      <c r="E46" s="15">
        <v>1</v>
      </c>
      <c r="F46" s="9"/>
      <c r="G46" s="9">
        <f t="shared" si="2"/>
        <v>0</v>
      </c>
    </row>
    <row r="47" spans="2:7" ht="19.5" customHeight="1" x14ac:dyDescent="0.2">
      <c r="B47" s="18"/>
      <c r="C47" s="31" t="s">
        <v>9</v>
      </c>
      <c r="D47" s="31"/>
      <c r="E47" s="31"/>
      <c r="F47" s="31"/>
      <c r="G47" s="6">
        <f>SUM(G48:G51)</f>
        <v>0</v>
      </c>
    </row>
    <row r="48" spans="2:7" ht="19.5" customHeight="1" x14ac:dyDescent="0.2">
      <c r="B48" s="20"/>
      <c r="C48" s="10" t="s">
        <v>10</v>
      </c>
      <c r="D48" s="11"/>
      <c r="E48" s="25"/>
      <c r="F48" s="25"/>
      <c r="G48" s="9">
        <f>ROUND($G$14*D48,0)</f>
        <v>0</v>
      </c>
    </row>
    <row r="49" spans="2:7" ht="19.5" customHeight="1" x14ac:dyDescent="0.2">
      <c r="B49" s="20"/>
      <c r="C49" s="10" t="s">
        <v>11</v>
      </c>
      <c r="D49" s="12"/>
      <c r="E49" s="25"/>
      <c r="F49" s="25"/>
      <c r="G49" s="9">
        <f>ROUND($G$14*D49,0)</f>
        <v>0</v>
      </c>
    </row>
    <row r="50" spans="2:7" ht="19.5" customHeight="1" x14ac:dyDescent="0.2">
      <c r="B50" s="20"/>
      <c r="C50" s="10" t="s">
        <v>12</v>
      </c>
      <c r="D50" s="12"/>
      <c r="E50" s="25"/>
      <c r="F50" s="25"/>
      <c r="G50" s="9">
        <f>ROUND($G$14*D50,0)</f>
        <v>0</v>
      </c>
    </row>
    <row r="51" spans="2:7" ht="19.5" customHeight="1" x14ac:dyDescent="0.2">
      <c r="B51" s="20"/>
      <c r="C51" s="10" t="s">
        <v>13</v>
      </c>
      <c r="D51" s="12">
        <v>0.19</v>
      </c>
      <c r="E51" s="25"/>
      <c r="F51" s="25"/>
      <c r="G51" s="9">
        <f>ROUND(G50*D51,0)</f>
        <v>0</v>
      </c>
    </row>
    <row r="52" spans="2:7" ht="19.5" customHeight="1" x14ac:dyDescent="0.2">
      <c r="B52" s="18" t="s">
        <v>37</v>
      </c>
      <c r="C52" s="26" t="s">
        <v>35</v>
      </c>
      <c r="D52" s="27"/>
      <c r="E52" s="27"/>
      <c r="F52" s="28"/>
      <c r="G52" s="6">
        <f>+G41+G47</f>
        <v>0</v>
      </c>
    </row>
    <row r="55" spans="2:7" x14ac:dyDescent="0.2">
      <c r="B55" s="18">
        <v>4</v>
      </c>
      <c r="C55" s="26" t="s">
        <v>36</v>
      </c>
      <c r="D55" s="27"/>
      <c r="E55" s="27"/>
      <c r="F55" s="28"/>
      <c r="G55" s="6">
        <f>+G52+G38+G25+G9</f>
        <v>0</v>
      </c>
    </row>
  </sheetData>
  <sheetProtection sheet="1" objects="1" scenarios="1"/>
  <protectedRanges>
    <protectedRange sqref="G5:G7" name="Rango1"/>
    <protectedRange sqref="F15:F19" name="Rango2"/>
    <protectedRange sqref="D21:D23" name="Rango3"/>
    <protectedRange sqref="F29:F32" name="Rango4"/>
    <protectedRange sqref="D21:D23" name="Rango5"/>
    <protectedRange sqref="F29:F32" name="Rango6"/>
    <protectedRange sqref="D21:D23" name="Rango7"/>
    <protectedRange sqref="F29:F32" name="Rango8"/>
    <protectedRange sqref="D34:D36" name="Rango9"/>
    <protectedRange sqref="F29:F32" name="Rango10"/>
    <protectedRange sqref="D48:D50" name="Rango11"/>
  </protectedRanges>
  <mergeCells count="35">
    <mergeCell ref="E22:F22"/>
    <mergeCell ref="E23:F23"/>
    <mergeCell ref="E24:F24"/>
    <mergeCell ref="E37:F37"/>
    <mergeCell ref="C38:F38"/>
    <mergeCell ref="C25:F25"/>
    <mergeCell ref="B1:G1"/>
    <mergeCell ref="B12:G12"/>
    <mergeCell ref="B2:G2"/>
    <mergeCell ref="B3:G3"/>
    <mergeCell ref="B4:F4"/>
    <mergeCell ref="B5:F5"/>
    <mergeCell ref="B6:F6"/>
    <mergeCell ref="B7:F7"/>
    <mergeCell ref="B8:F8"/>
    <mergeCell ref="B11:G11"/>
    <mergeCell ref="C14:F14"/>
    <mergeCell ref="C20:F20"/>
    <mergeCell ref="E21:F21"/>
    <mergeCell ref="E50:F50"/>
    <mergeCell ref="E51:F51"/>
    <mergeCell ref="C52:F52"/>
    <mergeCell ref="C55:F55"/>
    <mergeCell ref="C9:F9"/>
    <mergeCell ref="B39:G39"/>
    <mergeCell ref="C41:F41"/>
    <mergeCell ref="C47:F47"/>
    <mergeCell ref="E48:F48"/>
    <mergeCell ref="E49:F49"/>
    <mergeCell ref="B26:G26"/>
    <mergeCell ref="C28:F28"/>
    <mergeCell ref="C33:F33"/>
    <mergeCell ref="E34:F34"/>
    <mergeCell ref="E35:F35"/>
    <mergeCell ref="E36:F36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scale="70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PPTO FINDETER</vt:lpstr>
      <vt:lpstr>'PPTO FINDETER'!Área_de_impresión</vt:lpstr>
      <vt:lpstr>'PPTO FINDETER'!OLE_LINK1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Augusto Henao Trujillo</dc:creator>
  <cp:lastModifiedBy>ALFREDO RAFAEL QUIROZ NARVAEZ</cp:lastModifiedBy>
  <cp:lastPrinted>2017-03-27T21:49:27Z</cp:lastPrinted>
  <dcterms:created xsi:type="dcterms:W3CDTF">2016-08-09T20:59:59Z</dcterms:created>
  <dcterms:modified xsi:type="dcterms:W3CDTF">2017-09-22T13:57:29Z</dcterms:modified>
</cp:coreProperties>
</file>