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Lina Ardila\PROYECTOS\EQUIPAMIENTOS\Convocatorias\PAF-EUC-O-048-2017\"/>
    </mc:Choice>
  </mc:AlternateContent>
  <bookViews>
    <workbookView xWindow="0" yWindow="0" windowWidth="24000" windowHeight="9735"/>
  </bookViews>
  <sheets>
    <sheet name="PRECIOS CONCILIADO" sheetId="5" r:id="rId1"/>
    <sheet name="Hoja3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6" l="1"/>
  <c r="B3" i="6"/>
  <c r="B1" i="6"/>
  <c r="G25" i="5" l="1"/>
  <c r="G23" i="5"/>
  <c r="G21" i="5"/>
  <c r="G19" i="5"/>
  <c r="G17" i="5"/>
  <c r="G11" i="5"/>
  <c r="G12" i="5" s="1"/>
  <c r="G27" i="5" l="1"/>
  <c r="G30" i="5" s="1"/>
  <c r="G31" i="5" l="1"/>
  <c r="G32" i="5"/>
  <c r="G33" i="5" s="1"/>
  <c r="G29" i="5" l="1"/>
  <c r="G35" i="5" s="1"/>
  <c r="G37" i="5" s="1"/>
</calcChain>
</file>

<file path=xl/sharedStrings.xml><?xml version="1.0" encoding="utf-8"?>
<sst xmlns="http://schemas.openxmlformats.org/spreadsheetml/2006/main" count="36" uniqueCount="30">
  <si>
    <t>PRESUPUESTO OFICIAL</t>
  </si>
  <si>
    <t>DESCRIPCIÓN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</si>
  <si>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</si>
  <si>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</si>
  <si>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</si>
  <si>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A</t>
  </si>
  <si>
    <t>B</t>
  </si>
  <si>
    <t>COSTO TOTAL OBRA  (A+B)</t>
  </si>
  <si>
    <t>VALOR TOTAL OFERTA (1+2)</t>
  </si>
  <si>
    <t>Área libre: zonas blandas</t>
  </si>
  <si>
    <t>VALOR DIRECTO OBRA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</si>
  <si>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</si>
  <si>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</si>
  <si>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</si>
  <si>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</si>
  <si>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</si>
  <si>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UNIDAD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</si>
  <si>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</si>
  <si>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CANTIDAD</t>
  </si>
  <si>
    <t>PRECIOS UNITARIOS</t>
  </si>
  <si>
    <t>%</t>
  </si>
  <si>
    <t>VALOR TOTAL</t>
  </si>
  <si>
    <t>VALOR TOTAL IVA 19% SOBRE VALOR DE LA REVISIÓN DE LOS ESTUDIOS TÉCNICOS Y DISEÑOS</t>
  </si>
  <si>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REVISIÓN DE LOS ESTUDIOS Y DISEÑOS</t>
    </r>
    <r>
      <rPr>
        <b/>
        <sz val="11"/>
        <color theme="1"/>
        <rFont val="Arial Narrow"/>
        <family val="2"/>
      </rPr>
      <t xml:space="preserve"> </t>
    </r>
  </si>
  <si>
    <t>EJECUCION DE ESTUDIOS, DISEÑOS, CONSTRUCCIÓN Y PUESTA EN FUNCIONAMIENTO DE UN CENTRO DE DESARROLLO INFANTIL - UBICADO EN LA URBANIZACIÓN LOS SAUCES EN EL MUNICIPIO DE MOCOA, DEPARTAMENTO DE PUTUMAYO</t>
  </si>
  <si>
    <t>Ejecución de Revisión  Estudios, Diseños en el CDI Urb.Los Sauces en el municipio de Mocoa (Putumayo).</t>
  </si>
  <si>
    <t>Área libre: zonas duras (Circulaciones abiertas)</t>
  </si>
  <si>
    <t>Aulas, áreas de descanso, almacenamiento aulas, taller, espacios pedagógicos, oficinas administración, comedor, aula múltiple y portería.</t>
  </si>
  <si>
    <t>Zona de servicios: cambio de pañales, zona de alimentación, cocina, comedor, baterías sanitarias, duchas, vestier, cocina, servicios generales, cuartos técnicos, lactario, preparación de teteros</t>
  </si>
  <si>
    <t>Circulación cubierta abierta, rampas cubiertas, escaleras cubiertas, plazoleta de entrada cubierta/salida cubierta.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</si>
</sst>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sz val="8"/>
      <color theme="1"/>
      <name val="Calibri"/>
      <family val="2"/>
      <scheme val="minor"/>
    </font>
    <font>
      <vertAlign val="superscript"/>
      <sz val="11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9" fontId="6" fillId="0" borderId="2" xfId="2" applyFont="1" applyBorder="1" applyAlignment="1" applyProtection="1">
      <alignment horizontal="center" vertical="center" wrapText="1"/>
      <protection locked="0"/>
    </xf>
    <xf numFmtId="9" fontId="6" fillId="0" borderId="2" xfId="2" applyFont="1" applyBorder="1" applyAlignment="1" applyProtection="1">
      <alignment horizontal="center" vertical="center" wrapText="1"/>
    </xf>
    <xf numFmtId="44" fontId="3" fillId="0" borderId="1" xfId="0" applyNumberFormat="1" applyFont="1" applyBorder="1" applyAlignment="1" applyProtection="1">
      <alignment horizontal="right" vertical="center" wrapText="1"/>
    </xf>
    <xf numFmtId="44" fontId="6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1" fillId="3" borderId="1" xfId="0" applyNumberFormat="1" applyFont="1" applyFill="1" applyBorder="1" applyAlignment="1" applyProtection="1">
      <alignment horizontal="right" vertical="center"/>
    </xf>
    <xf numFmtId="10" fontId="6" fillId="0" borderId="2" xfId="2" applyNumberFormat="1" applyFont="1" applyBorder="1" applyAlignment="1" applyProtection="1">
      <alignment horizontal="center" vertical="center" wrapText="1"/>
      <protection locked="0"/>
    </xf>
    <xf numFmtId="43" fontId="0" fillId="0" borderId="0" xfId="1" applyFont="1"/>
    <xf numFmtId="0" fontId="3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44" fontId="6" fillId="0" borderId="1" xfId="0" applyNumberFormat="1" applyFont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44" fontId="6" fillId="0" borderId="1" xfId="0" applyNumberFormat="1" applyFont="1" applyBorder="1" applyAlignment="1" applyProtection="1">
      <alignment horizontal="right" vertical="center" wrapText="1"/>
      <protection locked="0"/>
    </xf>
    <xf numFmtId="44" fontId="3" fillId="0" borderId="7" xfId="0" applyNumberFormat="1" applyFont="1" applyBorder="1" applyAlignment="1" applyProtection="1">
      <alignment horizontal="right" vertical="center" wrapText="1"/>
    </xf>
    <xf numFmtId="44" fontId="3" fillId="0" borderId="8" xfId="0" applyNumberFormat="1" applyFont="1" applyBorder="1" applyAlignment="1" applyProtection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abSelected="1" view="pageBreakPreview" zoomScale="70" zoomScaleNormal="85" zoomScaleSheetLayoutView="70" workbookViewId="0">
      <selection activeCell="A7" sqref="A7:G8"/>
    </sheetView>
  </sheetViews>
  <sheetFormatPr baseColWidth="10" defaultRowHeight="15" x14ac:dyDescent="0.25"/>
  <cols>
    <col min="2" max="2" width="18.28515625" customWidth="1"/>
    <col min="3" max="3" width="21" customWidth="1"/>
    <col min="4" max="4" width="11.5703125" customWidth="1"/>
    <col min="5" max="5" width="16.42578125" customWidth="1"/>
    <col min="6" max="6" width="16.85546875" customWidth="1"/>
    <col min="7" max="7" width="29.42578125" customWidth="1"/>
  </cols>
  <sheetData>
    <row r="3" spans="1:7" x14ac:dyDescent="0.25">
      <c r="A3" s="42" t="s">
        <v>0</v>
      </c>
      <c r="B3" s="42"/>
      <c r="C3" s="42"/>
      <c r="D3" s="42"/>
      <c r="E3" s="42"/>
      <c r="F3" s="42"/>
      <c r="G3" s="42"/>
    </row>
    <row r="4" spans="1:7" x14ac:dyDescent="0.25">
      <c r="A4" s="1"/>
      <c r="B4" s="2"/>
      <c r="C4" s="2"/>
      <c r="D4" s="2"/>
      <c r="E4" s="2"/>
      <c r="F4" s="2"/>
      <c r="G4" s="1"/>
    </row>
    <row r="5" spans="1:7" ht="69" customHeight="1" x14ac:dyDescent="0.25">
      <c r="A5" s="43" t="s">
        <v>24</v>
      </c>
      <c r="B5" s="43"/>
      <c r="C5" s="43"/>
      <c r="D5" s="43"/>
      <c r="E5" s="43"/>
      <c r="F5" s="43"/>
      <c r="G5" s="43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44" t="s">
        <v>23</v>
      </c>
      <c r="B7" s="44"/>
      <c r="C7" s="44"/>
      <c r="D7" s="44"/>
      <c r="E7" s="44"/>
      <c r="F7" s="44"/>
      <c r="G7" s="44"/>
    </row>
    <row r="8" spans="1:7" x14ac:dyDescent="0.25">
      <c r="A8" s="44"/>
      <c r="B8" s="44"/>
      <c r="C8" s="44"/>
      <c r="D8" s="44"/>
      <c r="E8" s="44"/>
      <c r="F8" s="44"/>
      <c r="G8" s="44"/>
    </row>
    <row r="9" spans="1:7" ht="16.5" x14ac:dyDescent="0.25">
      <c r="A9" s="41" t="s">
        <v>1</v>
      </c>
      <c r="B9" s="41"/>
      <c r="C9" s="41"/>
      <c r="D9" s="41"/>
      <c r="E9" s="41"/>
      <c r="F9" s="41"/>
      <c r="G9" s="14" t="s">
        <v>21</v>
      </c>
    </row>
    <row r="10" spans="1:7" ht="34.5" customHeight="1" x14ac:dyDescent="0.25">
      <c r="A10" s="32" t="s">
        <v>25</v>
      </c>
      <c r="B10" s="32"/>
      <c r="C10" s="32"/>
      <c r="D10" s="32"/>
      <c r="E10" s="32"/>
      <c r="F10" s="32"/>
      <c r="G10" s="13"/>
    </row>
    <row r="11" spans="1:7" ht="37.5" customHeight="1" x14ac:dyDescent="0.25">
      <c r="A11" s="32" t="s">
        <v>22</v>
      </c>
      <c r="B11" s="32"/>
      <c r="C11" s="32"/>
      <c r="D11" s="32"/>
      <c r="E11" s="32"/>
      <c r="F11" s="32"/>
      <c r="G11" s="45">
        <f>+ROUND(G10*0.19,0)</f>
        <v>0</v>
      </c>
    </row>
    <row r="12" spans="1:7" ht="15" customHeight="1" x14ac:dyDescent="0.25">
      <c r="A12" s="32" t="s">
        <v>2</v>
      </c>
      <c r="B12" s="32"/>
      <c r="C12" s="32"/>
      <c r="D12" s="32"/>
      <c r="E12" s="32"/>
      <c r="F12" s="32"/>
      <c r="G12" s="46">
        <f>ROUND(G11+G10, )</f>
        <v>0</v>
      </c>
    </row>
    <row r="13" spans="1:7" ht="15" customHeight="1" x14ac:dyDescent="0.25">
      <c r="A13" s="32"/>
      <c r="B13" s="32"/>
      <c r="C13" s="32"/>
      <c r="D13" s="32"/>
      <c r="E13" s="32"/>
      <c r="F13" s="32"/>
      <c r="G13" s="47"/>
    </row>
    <row r="14" spans="1:7" ht="16.5" x14ac:dyDescent="0.25">
      <c r="A14" s="31"/>
      <c r="B14" s="31"/>
      <c r="C14" s="31"/>
      <c r="D14" s="31"/>
      <c r="E14" s="31"/>
      <c r="F14" s="31"/>
      <c r="G14" s="12"/>
    </row>
    <row r="15" spans="1:7" ht="16.5" x14ac:dyDescent="0.25">
      <c r="A15" s="39" t="s">
        <v>3</v>
      </c>
      <c r="B15" s="39"/>
      <c r="C15" s="39"/>
      <c r="D15" s="39"/>
      <c r="E15" s="39"/>
      <c r="F15" s="39"/>
      <c r="G15" s="39"/>
    </row>
    <row r="16" spans="1:7" ht="33" x14ac:dyDescent="0.25">
      <c r="A16" s="14" t="s">
        <v>4</v>
      </c>
      <c r="B16" s="40" t="s">
        <v>1</v>
      </c>
      <c r="C16" s="40"/>
      <c r="D16" s="14" t="s">
        <v>16</v>
      </c>
      <c r="E16" s="14" t="s">
        <v>18</v>
      </c>
      <c r="F16" s="11" t="s">
        <v>19</v>
      </c>
      <c r="G16" s="14" t="s">
        <v>21</v>
      </c>
    </row>
    <row r="17" spans="1:7" ht="41.25" customHeight="1" x14ac:dyDescent="0.25">
      <c r="A17" s="31">
        <v>1</v>
      </c>
      <c r="B17" s="32" t="s">
        <v>27</v>
      </c>
      <c r="C17" s="32"/>
      <c r="D17" s="31" t="s">
        <v>17</v>
      </c>
      <c r="E17" s="33">
        <v>1210</v>
      </c>
      <c r="F17" s="37"/>
      <c r="G17" s="38">
        <f>+ROUND(E17*F17, )</f>
        <v>0</v>
      </c>
    </row>
    <row r="18" spans="1:7" ht="45.75" customHeight="1" x14ac:dyDescent="0.25">
      <c r="A18" s="31"/>
      <c r="B18" s="32"/>
      <c r="C18" s="32"/>
      <c r="D18" s="31"/>
      <c r="E18" s="33"/>
      <c r="F18" s="37"/>
      <c r="G18" s="38"/>
    </row>
    <row r="19" spans="1:7" ht="42.75" customHeight="1" x14ac:dyDescent="0.25">
      <c r="A19" s="31">
        <v>2</v>
      </c>
      <c r="B19" s="32" t="s">
        <v>28</v>
      </c>
      <c r="C19" s="32"/>
      <c r="D19" s="31" t="s">
        <v>17</v>
      </c>
      <c r="E19" s="33">
        <v>420</v>
      </c>
      <c r="F19" s="37"/>
      <c r="G19" s="38">
        <f>+ROUND(E19*F19, )</f>
        <v>0</v>
      </c>
    </row>
    <row r="20" spans="1:7" ht="47.25" customHeight="1" x14ac:dyDescent="0.25">
      <c r="A20" s="31"/>
      <c r="B20" s="32"/>
      <c r="C20" s="32"/>
      <c r="D20" s="31"/>
      <c r="E20" s="33"/>
      <c r="F20" s="37"/>
      <c r="G20" s="38"/>
    </row>
    <row r="21" spans="1:7" ht="38.25" customHeight="1" x14ac:dyDescent="0.25">
      <c r="A21" s="31">
        <v>3</v>
      </c>
      <c r="B21" s="32" t="s">
        <v>29</v>
      </c>
      <c r="C21" s="32"/>
      <c r="D21" s="31" t="s">
        <v>17</v>
      </c>
      <c r="E21" s="33">
        <v>425</v>
      </c>
      <c r="F21" s="37"/>
      <c r="G21" s="38">
        <f>+ROUND(E21*F21, )</f>
        <v>0</v>
      </c>
    </row>
    <row r="22" spans="1:7" ht="15" customHeight="1" x14ac:dyDescent="0.25">
      <c r="A22" s="31"/>
      <c r="B22" s="32"/>
      <c r="C22" s="32"/>
      <c r="D22" s="31"/>
      <c r="E22" s="33"/>
      <c r="F22" s="37"/>
      <c r="G22" s="38"/>
    </row>
    <row r="23" spans="1:7" ht="15" customHeight="1" x14ac:dyDescent="0.25">
      <c r="A23" s="31">
        <v>4</v>
      </c>
      <c r="B23" s="32" t="s">
        <v>26</v>
      </c>
      <c r="C23" s="32"/>
      <c r="D23" s="31" t="s">
        <v>17</v>
      </c>
      <c r="E23" s="33">
        <v>300</v>
      </c>
      <c r="F23" s="37"/>
      <c r="G23" s="38">
        <f>+ROUND(E23*F23, )</f>
        <v>0</v>
      </c>
    </row>
    <row r="24" spans="1:7" ht="15" customHeight="1" x14ac:dyDescent="0.25">
      <c r="A24" s="31"/>
      <c r="B24" s="32"/>
      <c r="C24" s="32"/>
      <c r="D24" s="31"/>
      <c r="E24" s="33"/>
      <c r="F24" s="37"/>
      <c r="G24" s="38"/>
    </row>
    <row r="25" spans="1:7" ht="15" customHeight="1" x14ac:dyDescent="0.25">
      <c r="A25" s="31">
        <v>5</v>
      </c>
      <c r="B25" s="32" t="s">
        <v>9</v>
      </c>
      <c r="C25" s="32"/>
      <c r="D25" s="31" t="s">
        <v>17</v>
      </c>
      <c r="E25" s="33">
        <v>600</v>
      </c>
      <c r="F25" s="37"/>
      <c r="G25" s="38">
        <f>+ROUND(E25*F25, )</f>
        <v>0</v>
      </c>
    </row>
    <row r="26" spans="1:7" ht="15" customHeight="1" x14ac:dyDescent="0.25">
      <c r="A26" s="31"/>
      <c r="B26" s="32"/>
      <c r="C26" s="32"/>
      <c r="D26" s="31"/>
      <c r="E26" s="33"/>
      <c r="F26" s="37"/>
      <c r="G26" s="38"/>
    </row>
    <row r="27" spans="1:7" ht="16.5" x14ac:dyDescent="0.25">
      <c r="A27" s="14" t="s">
        <v>5</v>
      </c>
      <c r="B27" s="34" t="s">
        <v>10</v>
      </c>
      <c r="C27" s="35"/>
      <c r="D27" s="14"/>
      <c r="E27" s="14"/>
      <c r="F27" s="11"/>
      <c r="G27" s="5">
        <f>SUM(G17:G26)</f>
        <v>0</v>
      </c>
    </row>
    <row r="28" spans="1:7" ht="16.5" x14ac:dyDescent="0.25">
      <c r="A28" s="31"/>
      <c r="B28" s="31"/>
      <c r="C28" s="31"/>
      <c r="D28" s="31"/>
      <c r="E28" s="31"/>
      <c r="F28" s="31"/>
      <c r="G28" s="31"/>
    </row>
    <row r="29" spans="1:7" ht="16.5" x14ac:dyDescent="0.25">
      <c r="A29" s="14" t="s">
        <v>6</v>
      </c>
      <c r="B29" s="34" t="s">
        <v>11</v>
      </c>
      <c r="C29" s="36"/>
      <c r="D29" s="36"/>
      <c r="E29" s="35"/>
      <c r="F29" s="11" t="s">
        <v>20</v>
      </c>
      <c r="G29" s="5">
        <f>SUM(G30:G33)</f>
        <v>0</v>
      </c>
    </row>
    <row r="30" spans="1:7" ht="16.5" x14ac:dyDescent="0.25">
      <c r="A30" s="12"/>
      <c r="B30" s="18" t="s">
        <v>12</v>
      </c>
      <c r="C30" s="19"/>
      <c r="D30" s="19"/>
      <c r="E30" s="20"/>
      <c r="F30" s="9"/>
      <c r="G30" s="6">
        <f>+ROUND(F30*G27, )</f>
        <v>0</v>
      </c>
    </row>
    <row r="31" spans="1:7" ht="16.5" x14ac:dyDescent="0.25">
      <c r="A31" s="12"/>
      <c r="B31" s="18" t="s">
        <v>13</v>
      </c>
      <c r="C31" s="19"/>
      <c r="D31" s="19"/>
      <c r="E31" s="20"/>
      <c r="F31" s="3"/>
      <c r="G31" s="6">
        <f>+ROUND(F31*G27, )</f>
        <v>0</v>
      </c>
    </row>
    <row r="32" spans="1:7" ht="16.5" x14ac:dyDescent="0.25">
      <c r="A32" s="12"/>
      <c r="B32" s="18" t="s">
        <v>14</v>
      </c>
      <c r="C32" s="19"/>
      <c r="D32" s="19"/>
      <c r="E32" s="20"/>
      <c r="F32" s="3"/>
      <c r="G32" s="6">
        <f>+ROUND(F32*G27, )</f>
        <v>0</v>
      </c>
    </row>
    <row r="33" spans="1:7" ht="16.5" x14ac:dyDescent="0.25">
      <c r="A33" s="12"/>
      <c r="B33" s="18" t="s">
        <v>15</v>
      </c>
      <c r="C33" s="19"/>
      <c r="D33" s="19"/>
      <c r="E33" s="20"/>
      <c r="F33" s="4">
        <v>0.19</v>
      </c>
      <c r="G33" s="6">
        <f>+ROUND(F33*G32, )</f>
        <v>0</v>
      </c>
    </row>
    <row r="34" spans="1:7" ht="16.5" x14ac:dyDescent="0.25">
      <c r="A34" s="21"/>
      <c r="B34" s="22"/>
      <c r="C34" s="22"/>
      <c r="D34" s="22"/>
      <c r="E34" s="22"/>
      <c r="F34" s="23"/>
      <c r="G34" s="5"/>
    </row>
    <row r="35" spans="1:7" ht="16.5" x14ac:dyDescent="0.25">
      <c r="A35" s="24" t="s">
        <v>7</v>
      </c>
      <c r="B35" s="25"/>
      <c r="C35" s="25"/>
      <c r="D35" s="25"/>
      <c r="E35" s="25"/>
      <c r="F35" s="26"/>
      <c r="G35" s="5">
        <f>+G27+G29</f>
        <v>0</v>
      </c>
    </row>
    <row r="36" spans="1:7" x14ac:dyDescent="0.25">
      <c r="A36" s="27"/>
      <c r="B36" s="28"/>
      <c r="C36" s="28"/>
      <c r="D36" s="28"/>
      <c r="E36" s="28"/>
      <c r="F36" s="29"/>
      <c r="G36" s="7"/>
    </row>
    <row r="37" spans="1:7" ht="16.5" x14ac:dyDescent="0.25">
      <c r="A37" s="30" t="s">
        <v>8</v>
      </c>
      <c r="B37" s="30"/>
      <c r="C37" s="30"/>
      <c r="D37" s="30"/>
      <c r="E37" s="30"/>
      <c r="F37" s="30"/>
      <c r="G37" s="8">
        <f>+G35+G12</f>
        <v>0</v>
      </c>
    </row>
  </sheetData>
  <sheetProtection sheet="1" objects="1" scenarios="1"/>
  <protectedRanges>
    <protectedRange sqref="F30:F32" name="Rango3"/>
    <protectedRange sqref="F17:F26" name="Rango2"/>
    <protectedRange sqref="G10" name="Rango1"/>
  </protectedRanges>
  <mergeCells count="52">
    <mergeCell ref="A11:F11"/>
    <mergeCell ref="A3:G3"/>
    <mergeCell ref="A5:G5"/>
    <mergeCell ref="A7:G8"/>
    <mergeCell ref="A9:F9"/>
    <mergeCell ref="A10:F10"/>
    <mergeCell ref="A12:F13"/>
    <mergeCell ref="G12:G13"/>
    <mergeCell ref="A14:F14"/>
    <mergeCell ref="A15:G15"/>
    <mergeCell ref="B16:C16"/>
    <mergeCell ref="G17:G18"/>
    <mergeCell ref="A19:A20"/>
    <mergeCell ref="B19:C20"/>
    <mergeCell ref="D19:D20"/>
    <mergeCell ref="E19:E20"/>
    <mergeCell ref="F19:F20"/>
    <mergeCell ref="G19:G20"/>
    <mergeCell ref="A17:A18"/>
    <mergeCell ref="B17:C18"/>
    <mergeCell ref="D17:D18"/>
    <mergeCell ref="E17:E18"/>
    <mergeCell ref="F17:F18"/>
    <mergeCell ref="E21:E22"/>
    <mergeCell ref="F21:F22"/>
    <mergeCell ref="F25:F26"/>
    <mergeCell ref="G25:G26"/>
    <mergeCell ref="A23:A24"/>
    <mergeCell ref="B23:C24"/>
    <mergeCell ref="D23:D24"/>
    <mergeCell ref="E23:E24"/>
    <mergeCell ref="F23:F24"/>
    <mergeCell ref="G23:G24"/>
    <mergeCell ref="G21:G22"/>
    <mergeCell ref="A21:A22"/>
    <mergeCell ref="B21:C22"/>
    <mergeCell ref="D21:D22"/>
    <mergeCell ref="B32:E32"/>
    <mergeCell ref="A25:A26"/>
    <mergeCell ref="B25:C26"/>
    <mergeCell ref="D25:D26"/>
    <mergeCell ref="E25:E26"/>
    <mergeCell ref="B27:C27"/>
    <mergeCell ref="A28:G28"/>
    <mergeCell ref="B29:E29"/>
    <mergeCell ref="B30:E30"/>
    <mergeCell ref="B31:E31"/>
    <mergeCell ref="B33:E33"/>
    <mergeCell ref="A34:F34"/>
    <mergeCell ref="A35:F35"/>
    <mergeCell ref="A36:F36"/>
    <mergeCell ref="A37:F37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4" sqref="B13:B14"/>
    </sheetView>
  </sheetViews>
  <sheetFormatPr baseColWidth="10" defaultRowHeight="15" x14ac:dyDescent="0.25"/>
  <cols>
    <col min="1" max="1" width="24.7109375" customWidth="1"/>
    <col min="2" max="2" width="16.85546875" bestFit="1" customWidth="1"/>
  </cols>
  <sheetData>
    <row r="1" spans="1:2" ht="15.75" thickBot="1" x14ac:dyDescent="0.3">
      <c r="A1" s="15">
        <v>207440320</v>
      </c>
      <c r="B1" s="10">
        <f>+ROUND(A1*0.9,0)</f>
        <v>186696288</v>
      </c>
    </row>
    <row r="2" spans="1:2" ht="15.75" thickBot="1" x14ac:dyDescent="0.3">
      <c r="A2" s="16">
        <v>3679379743</v>
      </c>
      <c r="B2" s="10">
        <f t="shared" ref="B2:B3" si="0">+ROUND(A2*0.9,0)</f>
        <v>3311441769</v>
      </c>
    </row>
    <row r="3" spans="1:2" ht="15.75" thickBot="1" x14ac:dyDescent="0.3">
      <c r="A3" s="17">
        <v>3886820063</v>
      </c>
      <c r="B3" s="10">
        <f t="shared" si="0"/>
        <v>3498138057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 CONCILIADO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vjimenez</dc:creator>
  <cp:lastModifiedBy>lmardila</cp:lastModifiedBy>
  <cp:lastPrinted>2017-04-04T23:52:23Z</cp:lastPrinted>
  <dcterms:created xsi:type="dcterms:W3CDTF">2017-04-04T13:48:53Z</dcterms:created>
  <dcterms:modified xsi:type="dcterms:W3CDTF">2017-08-16T23:02:31Z</dcterms:modified>
</cp:coreProperties>
</file>