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tpreyes_findeter_gov_co/Documents/FINDETER_2021/VIABILIZACIONES/PROCESOS/Estudios Previos/16. Montenegro y Calarca/Obra/"/>
    </mc:Choice>
  </mc:AlternateContent>
  <xr:revisionPtr revIDLastSave="186" documentId="8_{305646EE-21A8-4058-98C4-016C84155923}" xr6:coauthVersionLast="47" xr6:coauthVersionMax="47" xr10:uidLastSave="{CA5D0ADB-C03C-48FF-8AF2-B803054471C4}"/>
  <bookViews>
    <workbookView xWindow="-120" yWindow="-120" windowWidth="20730" windowHeight="11160" xr2:uid="{00000000-000D-0000-FFFF-FFFF00000000}"/>
  </bookViews>
  <sheets>
    <sheet name="FORMATO 4 OBRA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6" l="1"/>
  <c r="E43" i="6"/>
  <c r="E42" i="6"/>
  <c r="E18" i="6"/>
  <c r="E16" i="6"/>
  <c r="E15" i="6"/>
</calcChain>
</file>

<file path=xl/sharedStrings.xml><?xml version="1.0" encoding="utf-8"?>
<sst xmlns="http://schemas.openxmlformats.org/spreadsheetml/2006/main" count="77" uniqueCount="39">
  <si>
    <t>ÍTEM</t>
  </si>
  <si>
    <t>DESCRIPCIÓN</t>
  </si>
  <si>
    <t>UND</t>
  </si>
  <si>
    <t>CANTIDAD</t>
  </si>
  <si>
    <t>A</t>
  </si>
  <si>
    <t>PRECIOS UNITARIOS</t>
  </si>
  <si>
    <t>VALOR TOTAL</t>
  </si>
  <si>
    <t>VALOR DIRECTO OBRA</t>
  </si>
  <si>
    <t>m2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</si>
  <si>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</si>
  <si>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</si>
  <si>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</si>
  <si>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</si>
  <si>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</si>
  <si>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B.</t>
  </si>
  <si>
    <t>VALOR DEL IVA ETAPA 1 (19 %)</t>
  </si>
  <si>
    <t>COSTO TOTAL OBRA (VALOR DIRECTO OBRA + VALOR COSTOS INDIRECTOS)</t>
  </si>
  <si>
    <t xml:space="preserve"> VALOR TOTAL DE LA OFERTA ECONOMICA (A+B)</t>
  </si>
  <si>
    <t>Gl</t>
  </si>
  <si>
    <t>1. ETAPA I. ESTUDIOS Y DISEÑOS OBTENCIÓN DE LICENCIA Y PERMISOS</t>
  </si>
  <si>
    <t>ESTUDIOS Y DISEÑOS OBTENCIÓN DE LICENCIA Y PERMISOS (ANTES DE IVA)</t>
  </si>
  <si>
    <t>2. ETAPA II. EJECUCION DE OBRA</t>
  </si>
  <si>
    <t>Zonas Duras (Incluye las especificaciones que se requieran para su adecuado funcionamiento)</t>
  </si>
  <si>
    <t>Zonas Blandas (Incluye las especificaciones que se requieran para su adecuado funcionamiento)</t>
  </si>
  <si>
    <r>
      <t xml:space="preserve">Juegos infantiles (Según recomendaciones mínimas de construcción – incluye los elementos del parque de juegos y espacio motriz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</si>
  <si>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>Pérgolas (Incluye las especificaciones que se requieran para su adecuado funcionamiento)</t>
  </si>
  <si>
    <r>
      <t xml:space="preserve">Gimnasio Biosaludable (máquinas + tableros señalizadores) incluye cerramiento perimetral, pintura superficial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</si>
  <si>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 xml:space="preserve">VALOR TOTAL ETAPA DE  ESTUDIOS Y DISEÑOS, OBTENCIÓN DE PERMISOS LICENCIAS Y PERMISOS REQUERIDOS.  (IVA INCLUIDO) </t>
  </si>
  <si>
    <r>
      <t xml:space="preserve">Para la presentación de la propuesta económica deberá tener en cuenta los siguientes aspectos:
</t>
    </r>
    <r>
      <rPr>
        <b/>
        <u/>
        <sz val="10"/>
        <color theme="1"/>
        <rFont val="Arial Narrow"/>
        <family val="2"/>
      </rPr>
      <t xml:space="preserve">Nota 1: </t>
    </r>
    <r>
      <rPr>
        <sz val="10"/>
        <color theme="1"/>
        <rFont val="Arial Narrow"/>
        <family val="2"/>
      </rPr>
      <t xml:space="preserve">Todos los valores contenidos en la 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</t>
    </r>
    <r>
      <rPr>
        <b/>
        <u/>
        <sz val="10"/>
        <color theme="1"/>
        <rFont val="Arial Narrow"/>
        <family val="2"/>
      </rPr>
      <t>Nota 2:</t>
    </r>
    <r>
      <rPr>
        <sz val="10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u/>
        <sz val="10"/>
        <color theme="1"/>
        <rFont val="Arial Narrow"/>
        <family val="2"/>
      </rPr>
      <t>Nota 3:</t>
    </r>
    <r>
      <rPr>
        <sz val="10"/>
        <color theme="1"/>
        <rFont val="Arial Narrow"/>
        <family val="2"/>
      </rPr>
      <t xml:space="preserve">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</t>
    </r>
    <r>
      <rPr>
        <b/>
        <u/>
        <sz val="10"/>
        <color theme="1"/>
        <rFont val="Arial Narrow"/>
        <family val="2"/>
      </rPr>
      <t>Nota 4:</t>
    </r>
    <r>
      <rPr>
        <sz val="10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
</t>
    </r>
    <r>
      <rPr>
        <b/>
        <u/>
        <sz val="10"/>
        <color theme="1"/>
        <rFont val="Arial Narrow"/>
        <family val="2"/>
      </rPr>
      <t>Nota 5</t>
    </r>
    <r>
      <rPr>
        <u/>
        <sz val="10"/>
        <color theme="1"/>
        <rFont val="Arial Narrow"/>
        <family val="2"/>
      </rPr>
      <t>:</t>
    </r>
    <r>
      <rPr>
        <sz val="10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</t>
    </r>
    <r>
      <rPr>
        <b/>
        <u/>
        <sz val="10"/>
        <color theme="1"/>
        <rFont val="Arial Narrow"/>
        <family val="2"/>
      </rPr>
      <t>Nota 6:</t>
    </r>
    <r>
      <rPr>
        <sz val="10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</si>
  <si>
    <t>Zonas Blandas (circulaciones peatonales internas, plazoletas componente multifunción)</t>
  </si>
  <si>
    <t>Componente Deportivo (cancha sintética Futbol 8, Cancha Múltiple (Incluye arcos de juegos, malla contra impacto, demarcación incluye cerramiento total y alumbrado)</t>
  </si>
  <si>
    <t>Juegos infantiles (Según recomendaciones mínimas de construcción – incluye los elementos del parque de juegos y espacio motriz</t>
  </si>
  <si>
    <t>Gimnasio Biosaludable (máquinas + tableros señalizadores) incluye cerramiento perimetral y pintura superficial</t>
  </si>
  <si>
    <t>EJECUCIÓN DE ESTUDIOS, DISEÑOS, CONSTRUCCIÓN Y PUESTA EN FUNCIONAMIENTO DE UN SACUDETE RECREO DEPORTIVO UBICADO EN LA URBANIZACIÓN EL POPORO EN EL MUNICIPIO DE MONTENEGRO Y UN SACUDETE RECREO DEPORTIVO EN LA URBANIZACIÓN PORTAL DE BALCONES ETAPA 2 EN EL MUNICIPIO DE CALARCA DEPARTAMENTO DEL QUINDIO</t>
  </si>
  <si>
    <t xml:space="preserve">PROYECTO 1. •SACUDETE RECREO DEPORTIVO UBICADO EN LA URBANIZACIÓN EL POPORO EN EL MUNICIPIO DE MONTENEGRO </t>
  </si>
  <si>
    <t>PROYECTO 2. •	SACUDETE RECREO DEPORTIVO EN LA URBANIZACIÓN PORTAL DE BALCONES ETAPA 2 EN EL MUNICIPIO DE CALARCA</t>
  </si>
  <si>
    <t>Mantenimiento cancha existente  (Incluye las especificaciones que se requieran para su adecuado funcionamiento, pintura, arcos)</t>
  </si>
  <si>
    <t>Componente Deportivo (pista recreativa patinaje,(Incluye baranda y todas las especificaciones que se requieran para su adecuado funcionamiento) Cancha Múltiple (Incluye arcos de juegos, malla contra impacto, demarcación y pintura superficial incluye cerramiento total y alumbrado)</t>
  </si>
  <si>
    <t>VALOR TOTAL OFERTA ECONOMICA (PROYECTO 1 + PROYECTO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</si>
</sst>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1" formatCode="_-* #,##0_-;\-* #,##0_-;_-* &quot;-&quot;_-;_-@_-"/>
    <numFmt numFmtId="165" formatCode="_-&quot;$&quot;* #,##0_-;\-&quot;$&quot;* #,##0_-;_-&quot;$&quot;* &quot;-&quot;_-;_-@_-"/>
    <numFmt numFmtId="169" formatCode="_-* #,##0.00_-;\-* #,##0.00_-;_-* \-??_-;_-@_-"/>
    <numFmt numFmtId="174" formatCode="&quot;$&quot;#,##0"/>
    <numFmt numFmtId="175" formatCode="_-* #,##0.00_-;\-* #,##0.00_-;_-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169" fontId="2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1" fontId="5" fillId="0" borderId="0" xfId="3" applyFont="1" applyFill="1" applyAlignment="1">
      <alignment vertical="center"/>
    </xf>
    <xf numFmtId="41" fontId="5" fillId="0" borderId="0" xfId="3" applyFont="1" applyAlignment="1">
      <alignment vertical="center"/>
    </xf>
    <xf numFmtId="41" fontId="9" fillId="0" borderId="1" xfId="3" applyFont="1" applyBorder="1" applyAlignment="1">
      <alignment horizontal="center" vertical="center"/>
    </xf>
    <xf numFmtId="41" fontId="9" fillId="7" borderId="2" xfId="3" applyFont="1" applyFill="1" applyBorder="1" applyAlignment="1">
      <alignment vertical="center" wrapText="1"/>
    </xf>
    <xf numFmtId="174" fontId="11" fillId="8" borderId="1" xfId="3" applyNumberFormat="1" applyFont="1" applyFill="1" applyBorder="1" applyAlignment="1">
      <alignment vertical="center"/>
    </xf>
    <xf numFmtId="41" fontId="3" fillId="0" borderId="0" xfId="3" applyFont="1" applyFill="1" applyBorder="1" applyAlignment="1">
      <alignment horizontal="center" vertical="center"/>
    </xf>
    <xf numFmtId="174" fontId="5" fillId="0" borderId="0" xfId="3" applyNumberFormat="1" applyFont="1" applyFill="1" applyBorder="1" applyAlignment="1">
      <alignment horizontal="center" vertical="center"/>
    </xf>
    <xf numFmtId="174" fontId="5" fillId="0" borderId="0" xfId="3" applyNumberFormat="1" applyFont="1" applyFill="1" applyBorder="1" applyAlignment="1">
      <alignment vertical="center"/>
    </xf>
    <xf numFmtId="41" fontId="5" fillId="0" borderId="0" xfId="3" applyFont="1" applyAlignment="1">
      <alignment horizontal="left" vertical="center"/>
    </xf>
    <xf numFmtId="41" fontId="5" fillId="0" borderId="0" xfId="3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41" fontId="11" fillId="0" borderId="1" xfId="3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41" fontId="5" fillId="0" borderId="0" xfId="3" applyFont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41" fontId="11" fillId="0" borderId="0" xfId="3" applyFont="1" applyAlignment="1">
      <alignment vertical="center"/>
    </xf>
    <xf numFmtId="41" fontId="9" fillId="2" borderId="1" xfId="3" applyNumberFormat="1" applyFont="1" applyFill="1" applyBorder="1" applyAlignment="1">
      <alignment horizontal="center" vertical="center" wrapText="1"/>
    </xf>
    <xf numFmtId="41" fontId="13" fillId="0" borderId="0" xfId="3" applyFont="1" applyFill="1" applyBorder="1" applyAlignment="1">
      <alignment vertical="center"/>
    </xf>
    <xf numFmtId="41" fontId="14" fillId="0" borderId="0" xfId="3" applyFont="1" applyFill="1" applyBorder="1" applyAlignment="1">
      <alignment vertical="center"/>
    </xf>
    <xf numFmtId="41" fontId="14" fillId="0" borderId="0" xfId="0" applyNumberFormat="1" applyFont="1" applyFill="1" applyBorder="1" applyAlignment="1">
      <alignment vertical="center" wrapText="1"/>
    </xf>
    <xf numFmtId="9" fontId="13" fillId="0" borderId="0" xfId="3" applyNumberFormat="1" applyFont="1" applyFill="1" applyBorder="1" applyAlignment="1">
      <alignment vertical="center"/>
    </xf>
    <xf numFmtId="175" fontId="13" fillId="0" borderId="0" xfId="3" applyNumberFormat="1" applyFont="1" applyFill="1" applyBorder="1" applyAlignment="1">
      <alignment vertical="center"/>
    </xf>
    <xf numFmtId="41" fontId="14" fillId="0" borderId="0" xfId="3" applyFont="1" applyFill="1" applyBorder="1" applyAlignment="1">
      <alignment horizontal="center" vertical="center" wrapText="1"/>
    </xf>
    <xf numFmtId="41" fontId="3" fillId="0" borderId="0" xfId="3" applyNumberFormat="1" applyFont="1" applyFill="1" applyBorder="1" applyAlignment="1">
      <alignment horizontal="center" vertical="center" wrapText="1"/>
    </xf>
    <xf numFmtId="174" fontId="5" fillId="0" borderId="0" xfId="3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1" fontId="11" fillId="0" borderId="1" xfId="3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 wrapText="1"/>
    </xf>
    <xf numFmtId="6" fontId="9" fillId="3" borderId="11" xfId="3" applyNumberFormat="1" applyFont="1" applyFill="1" applyBorder="1" applyAlignment="1">
      <alignment vertical="center"/>
    </xf>
    <xf numFmtId="6" fontId="9" fillId="3" borderId="1" xfId="3" applyNumberFormat="1" applyFont="1" applyFill="1" applyBorder="1" applyAlignment="1">
      <alignment vertical="center" wrapText="1"/>
    </xf>
    <xf numFmtId="174" fontId="9" fillId="7" borderId="1" xfId="3" applyNumberFormat="1" applyFont="1" applyFill="1" applyBorder="1" applyAlignment="1">
      <alignment horizontal="right" vertical="center"/>
    </xf>
    <xf numFmtId="41" fontId="5" fillId="0" borderId="0" xfId="3" applyFont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left" vertical="center" wrapText="1" indent="3"/>
    </xf>
    <xf numFmtId="41" fontId="9" fillId="4" borderId="14" xfId="0" applyNumberFormat="1" applyFont="1" applyFill="1" applyBorder="1" applyAlignment="1">
      <alignment vertical="center" wrapText="1"/>
    </xf>
    <xf numFmtId="41" fontId="9" fillId="2" borderId="1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49" fontId="5" fillId="0" borderId="5" xfId="3" applyNumberFormat="1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horizontal="left" vertical="center" wrapText="1"/>
    </xf>
    <xf numFmtId="49" fontId="5" fillId="0" borderId="6" xfId="3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10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horizontal="left" vertical="center" wrapText="1"/>
    </xf>
    <xf numFmtId="41" fontId="10" fillId="0" borderId="2" xfId="3" applyFont="1" applyBorder="1" applyAlignment="1">
      <alignment horizontal="left" vertical="center" wrapText="1"/>
    </xf>
    <xf numFmtId="41" fontId="10" fillId="0" borderId="3" xfId="3" applyFont="1" applyBorder="1" applyAlignment="1">
      <alignment horizontal="left" vertical="center" wrapText="1"/>
    </xf>
    <xf numFmtId="41" fontId="10" fillId="0" borderId="4" xfId="3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41" fontId="9" fillId="0" borderId="2" xfId="3" applyFont="1" applyBorder="1" applyAlignment="1">
      <alignment horizontal="center" vertical="center"/>
    </xf>
    <xf numFmtId="41" fontId="9" fillId="0" borderId="3" xfId="3" applyFont="1" applyBorder="1" applyAlignment="1">
      <alignment horizontal="center" vertical="center"/>
    </xf>
    <xf numFmtId="41" fontId="9" fillId="0" borderId="4" xfId="3" applyFont="1" applyBorder="1" applyAlignment="1">
      <alignment horizontal="center" vertical="center"/>
    </xf>
    <xf numFmtId="0" fontId="10" fillId="0" borderId="2" xfId="3" applyNumberFormat="1" applyFont="1" applyBorder="1" applyAlignment="1">
      <alignment horizontal="left" vertical="center" wrapText="1"/>
    </xf>
    <xf numFmtId="0" fontId="10" fillId="0" borderId="3" xfId="3" applyNumberFormat="1" applyFont="1" applyBorder="1" applyAlignment="1">
      <alignment horizontal="left" vertical="center" wrapText="1"/>
    </xf>
    <xf numFmtId="0" fontId="10" fillId="0" borderId="4" xfId="3" applyNumberFormat="1" applyFont="1" applyBorder="1" applyAlignment="1">
      <alignment horizontal="left" vertical="center" wrapText="1"/>
    </xf>
    <xf numFmtId="41" fontId="9" fillId="7" borderId="2" xfId="3" applyFont="1" applyFill="1" applyBorder="1" applyAlignment="1">
      <alignment horizontal="center" vertical="center" wrapText="1"/>
    </xf>
    <xf numFmtId="41" fontId="9" fillId="7" borderId="3" xfId="3" applyFont="1" applyFill="1" applyBorder="1" applyAlignment="1">
      <alignment horizontal="center" vertical="center" wrapText="1"/>
    </xf>
    <xf numFmtId="41" fontId="9" fillId="7" borderId="4" xfId="3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6" fontId="6" fillId="0" borderId="4" xfId="0" applyNumberFormat="1" applyFont="1" applyBorder="1" applyAlignment="1">
      <alignment horizontal="center" vertical="center" wrapText="1"/>
    </xf>
  </cellXfs>
  <cellStyles count="5">
    <cellStyle name="Excel Built-in Normal" xfId="1" xr:uid="{00000000-0005-0000-0000-000000000000}"/>
    <cellStyle name="Millares [0]" xfId="3" builtinId="6"/>
    <cellStyle name="Millares 2" xfId="2" xr:uid="{00000000-0005-0000-0000-000003000000}"/>
    <cellStyle name="Moneda [0] 2" xfId="4" xr:uid="{00000000-0005-0000-0000-000005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2:Q83"/>
  <sheetViews>
    <sheetView tabSelected="1" view="pageBreakPreview" zoomScale="85" zoomScaleNormal="85" zoomScaleSheetLayoutView="85" workbookViewId="0">
      <selection activeCell="J11" sqref="J11"/>
    </sheetView>
  </sheetViews>
  <sheetFormatPr baseColWidth="10" defaultColWidth="11.42578125" defaultRowHeight="12.75" x14ac:dyDescent="0.25"/>
  <cols>
    <col min="1" max="1" width="5.42578125" style="3" customWidth="1"/>
    <col min="2" max="2" width="5.140625" style="3" customWidth="1"/>
    <col min="3" max="3" width="34.140625" style="3" customWidth="1"/>
    <col min="4" max="4" width="8.7109375" style="3" customWidth="1"/>
    <col min="5" max="5" width="11.140625" style="3" customWidth="1"/>
    <col min="6" max="6" width="13.7109375" style="3" customWidth="1"/>
    <col min="7" max="7" width="18.5703125" style="3" customWidth="1"/>
    <col min="8" max="8" width="17.42578125" style="2" customWidth="1"/>
    <col min="9" max="9" width="14.42578125" style="2" customWidth="1"/>
    <col min="10" max="10" width="13.5703125" style="2" customWidth="1"/>
    <col min="11" max="11" width="13.7109375" style="2" customWidth="1"/>
    <col min="12" max="12" width="14" style="3" customWidth="1"/>
    <col min="13" max="13" width="13.42578125" style="3" customWidth="1"/>
    <col min="14" max="14" width="11.85546875" style="3" customWidth="1"/>
    <col min="15" max="15" width="11.42578125" style="3" customWidth="1"/>
    <col min="16" max="16" width="13.28515625" style="3" customWidth="1"/>
    <col min="17" max="17" width="10.42578125" style="3" customWidth="1"/>
    <col min="18" max="18" width="8.42578125" style="3" customWidth="1"/>
    <col min="19" max="19" width="15.5703125" style="3" customWidth="1"/>
    <col min="20" max="20" width="20.7109375" style="3" customWidth="1"/>
    <col min="21" max="21" width="23" style="3" customWidth="1"/>
    <col min="22" max="16384" width="11.42578125" style="3"/>
  </cols>
  <sheetData>
    <row r="2" spans="2:7" x14ac:dyDescent="0.25">
      <c r="B2" s="94" t="s">
        <v>33</v>
      </c>
      <c r="C2" s="94"/>
      <c r="D2" s="94"/>
      <c r="E2" s="94"/>
      <c r="F2" s="94"/>
      <c r="G2" s="94"/>
    </row>
    <row r="3" spans="2:7" ht="54" customHeight="1" x14ac:dyDescent="0.25">
      <c r="B3" s="94"/>
      <c r="C3" s="94"/>
      <c r="D3" s="94"/>
      <c r="E3" s="94"/>
      <c r="F3" s="94"/>
      <c r="G3" s="94"/>
    </row>
    <row r="4" spans="2:7" s="2" customFormat="1" ht="9.75" customHeight="1" x14ac:dyDescent="0.25">
      <c r="B4" s="43"/>
      <c r="C4" s="44"/>
      <c r="D4" s="44"/>
      <c r="E4" s="44"/>
      <c r="F4" s="44"/>
      <c r="G4" s="45"/>
    </row>
    <row r="5" spans="2:7" s="2" customFormat="1" ht="46.5" customHeight="1" x14ac:dyDescent="0.25">
      <c r="B5" s="56" t="s">
        <v>34</v>
      </c>
      <c r="C5" s="57"/>
      <c r="D5" s="57"/>
      <c r="E5" s="57"/>
      <c r="F5" s="57"/>
      <c r="G5" s="58"/>
    </row>
    <row r="6" spans="2:7" x14ac:dyDescent="0.25">
      <c r="B6" s="74" t="s">
        <v>19</v>
      </c>
      <c r="C6" s="75"/>
      <c r="D6" s="75"/>
      <c r="E6" s="75"/>
      <c r="F6" s="75"/>
      <c r="G6" s="76"/>
    </row>
    <row r="7" spans="2:7" x14ac:dyDescent="0.25">
      <c r="B7" s="77"/>
      <c r="C7" s="78"/>
      <c r="D7" s="78"/>
      <c r="E7" s="78"/>
      <c r="F7" s="78"/>
      <c r="G7" s="79"/>
    </row>
    <row r="8" spans="2:7" ht="13.5" x14ac:dyDescent="0.25">
      <c r="B8" s="80" t="s">
        <v>1</v>
      </c>
      <c r="C8" s="81"/>
      <c r="D8" s="81"/>
      <c r="E8" s="81"/>
      <c r="F8" s="82"/>
      <c r="G8" s="4" t="s">
        <v>6</v>
      </c>
    </row>
    <row r="9" spans="2:7" ht="13.5" x14ac:dyDescent="0.25">
      <c r="B9" s="83" t="s">
        <v>20</v>
      </c>
      <c r="C9" s="84"/>
      <c r="D9" s="84"/>
      <c r="E9" s="84"/>
      <c r="F9" s="85"/>
      <c r="G9" s="6"/>
    </row>
    <row r="10" spans="2:7" ht="13.5" x14ac:dyDescent="0.25">
      <c r="B10" s="71" t="s">
        <v>15</v>
      </c>
      <c r="C10" s="72"/>
      <c r="D10" s="72"/>
      <c r="E10" s="72"/>
      <c r="F10" s="73"/>
      <c r="G10" s="6"/>
    </row>
    <row r="11" spans="2:7" ht="36.75" customHeight="1" x14ac:dyDescent="0.25">
      <c r="B11" s="5" t="s">
        <v>4</v>
      </c>
      <c r="C11" s="86" t="s">
        <v>27</v>
      </c>
      <c r="D11" s="87"/>
      <c r="E11" s="87"/>
      <c r="F11" s="88"/>
      <c r="G11" s="37"/>
    </row>
    <row r="12" spans="2:7" x14ac:dyDescent="0.25">
      <c r="B12" s="89" t="s">
        <v>21</v>
      </c>
      <c r="C12" s="89"/>
      <c r="D12" s="89"/>
      <c r="E12" s="89"/>
      <c r="F12" s="89"/>
      <c r="G12" s="89"/>
    </row>
    <row r="13" spans="2:7" x14ac:dyDescent="0.25">
      <c r="B13" s="89"/>
      <c r="C13" s="89"/>
      <c r="D13" s="89"/>
      <c r="E13" s="89"/>
      <c r="F13" s="89"/>
      <c r="G13" s="89"/>
    </row>
    <row r="14" spans="2:7" ht="27" x14ac:dyDescent="0.25">
      <c r="B14" s="39" t="s">
        <v>0</v>
      </c>
      <c r="C14" s="39" t="s">
        <v>1</v>
      </c>
      <c r="D14" s="39" t="s">
        <v>2</v>
      </c>
      <c r="E14" s="39" t="s">
        <v>3</v>
      </c>
      <c r="F14" s="39" t="s">
        <v>5</v>
      </c>
      <c r="G14" s="39" t="s">
        <v>6</v>
      </c>
    </row>
    <row r="15" spans="2:7" ht="47.25" customHeight="1" x14ac:dyDescent="0.25">
      <c r="B15" s="49">
        <v>1</v>
      </c>
      <c r="C15" s="1" t="s">
        <v>22</v>
      </c>
      <c r="D15" s="1" t="s">
        <v>8</v>
      </c>
      <c r="E15" s="1">
        <f>653+200-43+9+1+150+49</f>
        <v>1019</v>
      </c>
      <c r="F15" s="47"/>
      <c r="G15" s="47"/>
    </row>
    <row r="16" spans="2:7" ht="48.75" customHeight="1" x14ac:dyDescent="0.25">
      <c r="B16" s="49">
        <v>2</v>
      </c>
      <c r="C16" s="1" t="s">
        <v>29</v>
      </c>
      <c r="D16" s="1" t="s">
        <v>8</v>
      </c>
      <c r="E16" s="1">
        <f>556+200+14</f>
        <v>770</v>
      </c>
      <c r="F16" s="47"/>
      <c r="G16" s="47"/>
    </row>
    <row r="17" spans="2:17" ht="60" customHeight="1" x14ac:dyDescent="0.25">
      <c r="B17" s="49">
        <v>3</v>
      </c>
      <c r="C17" s="1" t="s">
        <v>30</v>
      </c>
      <c r="D17" s="1" t="s">
        <v>8</v>
      </c>
      <c r="E17" s="1">
        <v>608</v>
      </c>
      <c r="F17" s="47"/>
      <c r="G17" s="47"/>
    </row>
    <row r="18" spans="2:17" ht="48" customHeight="1" x14ac:dyDescent="0.25">
      <c r="B18" s="49">
        <v>4</v>
      </c>
      <c r="C18" s="48" t="s">
        <v>25</v>
      </c>
      <c r="D18" s="1" t="s">
        <v>8</v>
      </c>
      <c r="E18" s="1">
        <f>11-3</f>
        <v>8</v>
      </c>
      <c r="F18" s="47"/>
      <c r="G18" s="47"/>
    </row>
    <row r="19" spans="2:17" ht="61.5" customHeight="1" x14ac:dyDescent="0.25">
      <c r="B19" s="49">
        <v>5</v>
      </c>
      <c r="C19" s="1" t="s">
        <v>36</v>
      </c>
      <c r="D19" s="1" t="s">
        <v>8</v>
      </c>
      <c r="E19" s="1">
        <v>620</v>
      </c>
      <c r="F19" s="46"/>
      <c r="G19" s="46"/>
    </row>
    <row r="20" spans="2:17" ht="46.5" customHeight="1" x14ac:dyDescent="0.25">
      <c r="B20" s="49">
        <v>6</v>
      </c>
      <c r="C20" s="1" t="s">
        <v>31</v>
      </c>
      <c r="D20" s="1" t="s">
        <v>18</v>
      </c>
      <c r="E20" s="1">
        <v>1</v>
      </c>
      <c r="F20" s="46"/>
      <c r="G20" s="46"/>
    </row>
    <row r="21" spans="2:17" ht="67.5" customHeight="1" x14ac:dyDescent="0.25">
      <c r="B21" s="49">
        <v>7</v>
      </c>
      <c r="C21" s="1" t="s">
        <v>32</v>
      </c>
      <c r="D21" s="1" t="s">
        <v>18</v>
      </c>
      <c r="E21" s="1">
        <v>1</v>
      </c>
      <c r="F21" s="46"/>
      <c r="G21" s="46"/>
    </row>
    <row r="22" spans="2:17" ht="13.5" x14ac:dyDescent="0.25">
      <c r="B22" s="40"/>
      <c r="C22" s="95" t="s">
        <v>7</v>
      </c>
      <c r="D22" s="95"/>
      <c r="E22" s="95"/>
      <c r="F22" s="95"/>
      <c r="G22" s="41"/>
    </row>
    <row r="23" spans="2:17" ht="13.5" x14ac:dyDescent="0.25">
      <c r="B23" s="12"/>
      <c r="C23" s="17" t="s">
        <v>10</v>
      </c>
      <c r="D23" s="31"/>
      <c r="E23" s="52"/>
      <c r="F23" s="53"/>
      <c r="G23" s="29"/>
    </row>
    <row r="24" spans="2:17" ht="13.5" x14ac:dyDescent="0.25">
      <c r="B24" s="12"/>
      <c r="C24" s="17" t="s">
        <v>11</v>
      </c>
      <c r="D24" s="31"/>
      <c r="E24" s="50"/>
      <c r="F24" s="51"/>
      <c r="G24" s="13"/>
    </row>
    <row r="25" spans="2:17" ht="13.5" x14ac:dyDescent="0.25">
      <c r="B25" s="12"/>
      <c r="C25" s="17" t="s">
        <v>12</v>
      </c>
      <c r="D25" s="31"/>
      <c r="E25" s="52"/>
      <c r="F25" s="53"/>
      <c r="G25" s="13"/>
    </row>
    <row r="26" spans="2:17" ht="13.5" x14ac:dyDescent="0.25">
      <c r="B26" s="12"/>
      <c r="C26" s="17" t="s">
        <v>13</v>
      </c>
      <c r="D26" s="31">
        <v>0.19</v>
      </c>
      <c r="E26" s="52"/>
      <c r="F26" s="53"/>
      <c r="G26" s="13"/>
    </row>
    <row r="27" spans="2:17" ht="13.5" x14ac:dyDescent="0.25">
      <c r="B27" s="33"/>
      <c r="C27" s="91" t="s">
        <v>9</v>
      </c>
      <c r="D27" s="92"/>
      <c r="E27" s="92"/>
      <c r="F27" s="93"/>
      <c r="G27" s="35"/>
    </row>
    <row r="28" spans="2:17" ht="36.75" customHeight="1" x14ac:dyDescent="0.25">
      <c r="B28" s="16" t="s">
        <v>14</v>
      </c>
      <c r="C28" s="32" t="s">
        <v>16</v>
      </c>
      <c r="D28" s="16"/>
      <c r="E28" s="54"/>
      <c r="F28" s="55"/>
      <c r="G28" s="36"/>
    </row>
    <row r="29" spans="2:17" ht="13.5" x14ac:dyDescent="0.25">
      <c r="B29" s="18"/>
      <c r="C29" s="18"/>
      <c r="D29" s="18"/>
      <c r="E29" s="18"/>
      <c r="F29" s="18"/>
      <c r="G29" s="18"/>
    </row>
    <row r="30" spans="2:17" ht="13.5" x14ac:dyDescent="0.25">
      <c r="B30" s="59" t="s">
        <v>17</v>
      </c>
      <c r="C30" s="60"/>
      <c r="D30" s="60"/>
      <c r="E30" s="60"/>
      <c r="F30" s="61"/>
      <c r="G30" s="42"/>
    </row>
    <row r="31" spans="2:17" x14ac:dyDescent="0.25">
      <c r="L31" s="2"/>
      <c r="M31" s="2"/>
      <c r="N31" s="2"/>
      <c r="O31" s="2"/>
      <c r="P31" s="2"/>
      <c r="Q31" s="2"/>
    </row>
    <row r="32" spans="2:17" ht="29.25" customHeight="1" x14ac:dyDescent="0.25">
      <c r="B32" s="56" t="s">
        <v>35</v>
      </c>
      <c r="C32" s="57"/>
      <c r="D32" s="57"/>
      <c r="E32" s="57"/>
      <c r="F32" s="57"/>
      <c r="G32" s="58"/>
      <c r="L32" s="2"/>
      <c r="M32" s="2"/>
      <c r="N32" s="2"/>
      <c r="O32" s="2"/>
      <c r="P32" s="2"/>
      <c r="Q32" s="2"/>
    </row>
    <row r="33" spans="2:17" ht="13.9" customHeight="1" x14ac:dyDescent="0.25">
      <c r="B33" s="74" t="s">
        <v>19</v>
      </c>
      <c r="C33" s="75"/>
      <c r="D33" s="75"/>
      <c r="E33" s="75"/>
      <c r="F33" s="75"/>
      <c r="G33" s="76"/>
      <c r="L33" s="2"/>
      <c r="M33" s="2"/>
      <c r="N33" s="2"/>
      <c r="O33" s="2"/>
      <c r="P33" s="2"/>
      <c r="Q33" s="2"/>
    </row>
    <row r="34" spans="2:17" ht="10.5" customHeight="1" x14ac:dyDescent="0.25">
      <c r="B34" s="77"/>
      <c r="C34" s="78"/>
      <c r="D34" s="78"/>
      <c r="E34" s="78"/>
      <c r="F34" s="78"/>
      <c r="G34" s="79"/>
      <c r="L34" s="2"/>
      <c r="M34" s="2"/>
      <c r="N34" s="2"/>
      <c r="O34" s="2"/>
      <c r="P34" s="2"/>
      <c r="Q34" s="2"/>
    </row>
    <row r="35" spans="2:17" ht="18" customHeight="1" x14ac:dyDescent="0.25">
      <c r="B35" s="80" t="s">
        <v>1</v>
      </c>
      <c r="C35" s="81"/>
      <c r="D35" s="81"/>
      <c r="E35" s="81"/>
      <c r="F35" s="82"/>
      <c r="G35" s="4" t="s">
        <v>6</v>
      </c>
      <c r="L35" s="2"/>
      <c r="M35" s="2"/>
      <c r="N35" s="2"/>
      <c r="O35" s="2"/>
      <c r="P35" s="2"/>
      <c r="Q35" s="2"/>
    </row>
    <row r="36" spans="2:17" ht="21.75" customHeight="1" x14ac:dyDescent="0.25">
      <c r="B36" s="83" t="s">
        <v>20</v>
      </c>
      <c r="C36" s="84"/>
      <c r="D36" s="84"/>
      <c r="E36" s="84"/>
      <c r="F36" s="85"/>
      <c r="G36" s="6"/>
      <c r="H36" s="6"/>
      <c r="L36" s="2"/>
      <c r="M36" s="2"/>
      <c r="N36" s="2"/>
      <c r="O36" s="2"/>
      <c r="P36" s="2"/>
      <c r="Q36" s="2"/>
    </row>
    <row r="37" spans="2:17" ht="21" customHeight="1" x14ac:dyDescent="0.25">
      <c r="B37" s="71" t="s">
        <v>15</v>
      </c>
      <c r="C37" s="72"/>
      <c r="D37" s="72"/>
      <c r="E37" s="72"/>
      <c r="F37" s="73"/>
      <c r="G37" s="6"/>
      <c r="H37" s="27"/>
      <c r="L37" s="2"/>
      <c r="M37" s="2"/>
      <c r="N37" s="2"/>
      <c r="O37" s="2"/>
      <c r="P37" s="2"/>
      <c r="Q37" s="2"/>
    </row>
    <row r="38" spans="2:17" ht="32.25" customHeight="1" x14ac:dyDescent="0.25">
      <c r="B38" s="5" t="s">
        <v>4</v>
      </c>
      <c r="C38" s="86" t="s">
        <v>27</v>
      </c>
      <c r="D38" s="87"/>
      <c r="E38" s="87"/>
      <c r="F38" s="88"/>
      <c r="G38" s="37"/>
      <c r="H38" s="27"/>
      <c r="L38" s="2"/>
      <c r="M38" s="2"/>
      <c r="N38" s="2"/>
      <c r="O38" s="2"/>
      <c r="P38" s="2"/>
      <c r="Q38" s="2"/>
    </row>
    <row r="39" spans="2:17" ht="15.75" customHeight="1" x14ac:dyDescent="0.25">
      <c r="B39" s="89" t="s">
        <v>21</v>
      </c>
      <c r="C39" s="89"/>
      <c r="D39" s="89"/>
      <c r="E39" s="89"/>
      <c r="F39" s="89"/>
      <c r="G39" s="89"/>
      <c r="L39" s="2"/>
      <c r="M39" s="2"/>
      <c r="N39" s="2"/>
      <c r="O39" s="2"/>
      <c r="P39" s="2"/>
      <c r="Q39" s="2"/>
    </row>
    <row r="40" spans="2:17" ht="10.5" customHeight="1" x14ac:dyDescent="0.25">
      <c r="B40" s="89"/>
      <c r="C40" s="89"/>
      <c r="D40" s="89"/>
      <c r="E40" s="89"/>
      <c r="F40" s="89"/>
      <c r="G40" s="89"/>
      <c r="L40" s="2"/>
      <c r="M40" s="2"/>
      <c r="N40" s="2"/>
      <c r="O40" s="2"/>
      <c r="P40" s="2"/>
      <c r="Q40" s="2"/>
    </row>
    <row r="41" spans="2:17" ht="32.25" customHeight="1" x14ac:dyDescent="0.25">
      <c r="B41" s="39" t="s">
        <v>0</v>
      </c>
      <c r="C41" s="39" t="s">
        <v>1</v>
      </c>
      <c r="D41" s="39" t="s">
        <v>2</v>
      </c>
      <c r="E41" s="39" t="s">
        <v>3</v>
      </c>
      <c r="F41" s="39" t="s">
        <v>5</v>
      </c>
      <c r="G41" s="39" t="s">
        <v>6</v>
      </c>
      <c r="L41" s="2"/>
      <c r="M41" s="2"/>
      <c r="N41" s="2"/>
      <c r="O41" s="2"/>
      <c r="P41" s="2"/>
      <c r="Q41" s="2"/>
    </row>
    <row r="42" spans="2:17" ht="50.25" customHeight="1" x14ac:dyDescent="0.25">
      <c r="B42" s="96">
        <v>1</v>
      </c>
      <c r="C42" s="28" t="s">
        <v>22</v>
      </c>
      <c r="D42" s="12" t="s">
        <v>8</v>
      </c>
      <c r="E42" s="12">
        <f>788+250+30+9</f>
        <v>1077</v>
      </c>
      <c r="F42" s="97"/>
      <c r="G42" s="34"/>
      <c r="H42" s="7"/>
      <c r="I42" s="8"/>
      <c r="J42" s="9"/>
      <c r="K42" s="10"/>
      <c r="L42" s="11"/>
      <c r="M42" s="11"/>
      <c r="N42" s="11"/>
      <c r="O42" s="11"/>
      <c r="P42" s="11"/>
      <c r="Q42" s="11"/>
    </row>
    <row r="43" spans="2:17" ht="41.25" customHeight="1" x14ac:dyDescent="0.25">
      <c r="B43" s="96">
        <v>2</v>
      </c>
      <c r="C43" s="28" t="s">
        <v>23</v>
      </c>
      <c r="D43" s="12" t="s">
        <v>8</v>
      </c>
      <c r="E43" s="12">
        <f>451+409+200-6+1-22</f>
        <v>1033</v>
      </c>
      <c r="F43" s="97"/>
      <c r="G43" s="34"/>
      <c r="H43" s="7"/>
      <c r="I43" s="8"/>
      <c r="J43" s="9"/>
      <c r="K43" s="10"/>
      <c r="L43" s="11"/>
      <c r="M43" s="11"/>
      <c r="N43" s="11"/>
      <c r="O43" s="11"/>
      <c r="P43" s="11"/>
      <c r="Q43" s="11"/>
    </row>
    <row r="44" spans="2:17" ht="126.75" customHeight="1" x14ac:dyDescent="0.25">
      <c r="B44" s="96"/>
      <c r="C44" s="49" t="s">
        <v>37</v>
      </c>
      <c r="D44" s="12" t="s">
        <v>8</v>
      </c>
      <c r="E44" s="12">
        <v>608</v>
      </c>
      <c r="F44" s="97"/>
      <c r="G44" s="34"/>
      <c r="H44" s="7"/>
      <c r="I44" s="8"/>
      <c r="J44" s="9"/>
      <c r="K44" s="10"/>
      <c r="L44" s="11"/>
      <c r="M44" s="11"/>
      <c r="N44" s="11"/>
      <c r="O44" s="11"/>
      <c r="P44" s="11"/>
      <c r="Q44" s="11"/>
    </row>
    <row r="45" spans="2:17" ht="45.75" customHeight="1" x14ac:dyDescent="0.25">
      <c r="B45" s="96">
        <v>3</v>
      </c>
      <c r="C45" s="28" t="s">
        <v>25</v>
      </c>
      <c r="D45" s="12" t="s">
        <v>8</v>
      </c>
      <c r="E45" s="12">
        <f>11-3</f>
        <v>8</v>
      </c>
      <c r="F45" s="97"/>
      <c r="G45" s="34"/>
      <c r="H45" s="7"/>
      <c r="I45" s="8"/>
      <c r="J45" s="9"/>
      <c r="K45" s="10"/>
      <c r="L45" s="11"/>
      <c r="M45" s="11"/>
      <c r="N45" s="11"/>
      <c r="O45" s="11"/>
      <c r="P45" s="11"/>
      <c r="Q45" s="11"/>
    </row>
    <row r="46" spans="2:17" ht="53.25" customHeight="1" x14ac:dyDescent="0.25">
      <c r="B46" s="96">
        <v>4</v>
      </c>
      <c r="C46" s="28" t="s">
        <v>24</v>
      </c>
      <c r="D46" s="12" t="s">
        <v>18</v>
      </c>
      <c r="E46" s="12">
        <v>1</v>
      </c>
      <c r="F46" s="97"/>
      <c r="G46" s="34"/>
      <c r="H46" s="7"/>
      <c r="I46" s="8"/>
      <c r="J46" s="9"/>
      <c r="K46" s="10"/>
      <c r="L46" s="11"/>
      <c r="M46" s="11"/>
      <c r="N46" s="11"/>
      <c r="O46" s="11"/>
      <c r="P46" s="11"/>
      <c r="Q46" s="11"/>
    </row>
    <row r="47" spans="2:17" ht="85.5" customHeight="1" x14ac:dyDescent="0.25">
      <c r="B47" s="96">
        <v>5</v>
      </c>
      <c r="C47" s="28" t="s">
        <v>26</v>
      </c>
      <c r="D47" s="12" t="s">
        <v>18</v>
      </c>
      <c r="E47" s="12">
        <v>1</v>
      </c>
      <c r="F47" s="97"/>
      <c r="G47" s="34"/>
      <c r="H47" s="7"/>
      <c r="I47" s="8"/>
      <c r="J47" s="9"/>
      <c r="K47" s="10"/>
      <c r="L47" s="11"/>
      <c r="M47" s="11"/>
      <c r="N47" s="11"/>
      <c r="O47" s="11"/>
      <c r="P47" s="11"/>
      <c r="Q47" s="11"/>
    </row>
    <row r="48" spans="2:17" ht="13.5" x14ac:dyDescent="0.25">
      <c r="B48" s="40"/>
      <c r="C48" s="90" t="s">
        <v>7</v>
      </c>
      <c r="D48" s="90"/>
      <c r="E48" s="90"/>
      <c r="F48" s="90"/>
      <c r="G48" s="41"/>
      <c r="H48" s="7"/>
      <c r="I48" s="14"/>
      <c r="J48" s="14"/>
      <c r="K48" s="14"/>
      <c r="L48" s="14"/>
      <c r="M48" s="38"/>
      <c r="N48" s="38"/>
    </row>
    <row r="49" spans="1:14" ht="13.5" customHeight="1" x14ac:dyDescent="0.25">
      <c r="B49" s="12"/>
      <c r="C49" s="17" t="s">
        <v>10</v>
      </c>
      <c r="D49" s="30"/>
      <c r="E49" s="52"/>
      <c r="F49" s="53"/>
      <c r="G49" s="29"/>
      <c r="H49" s="7"/>
      <c r="I49" s="14"/>
      <c r="J49" s="14"/>
      <c r="K49" s="14"/>
      <c r="M49" s="15"/>
      <c r="N49" s="10"/>
    </row>
    <row r="50" spans="1:14" ht="13.5" customHeight="1" x14ac:dyDescent="0.25">
      <c r="B50" s="12"/>
      <c r="C50" s="17" t="s">
        <v>11</v>
      </c>
      <c r="D50" s="31"/>
      <c r="E50" s="50"/>
      <c r="F50" s="51"/>
      <c r="G50" s="13"/>
      <c r="H50" s="7"/>
      <c r="I50" s="14"/>
      <c r="J50" s="14"/>
      <c r="K50" s="14"/>
      <c r="M50" s="15"/>
      <c r="N50" s="10"/>
    </row>
    <row r="51" spans="1:14" ht="13.5" customHeight="1" x14ac:dyDescent="0.25">
      <c r="B51" s="12"/>
      <c r="C51" s="17" t="s">
        <v>12</v>
      </c>
      <c r="D51" s="31"/>
      <c r="E51" s="52"/>
      <c r="F51" s="53"/>
      <c r="G51" s="13"/>
      <c r="H51" s="7"/>
      <c r="I51" s="14"/>
      <c r="J51" s="14"/>
      <c r="K51" s="14"/>
      <c r="M51" s="15"/>
      <c r="N51" s="10"/>
    </row>
    <row r="52" spans="1:14" ht="13.5" customHeight="1" x14ac:dyDescent="0.25">
      <c r="B52" s="12"/>
      <c r="C52" s="17" t="s">
        <v>13</v>
      </c>
      <c r="D52" s="31">
        <v>0.19</v>
      </c>
      <c r="E52" s="52"/>
      <c r="F52" s="53"/>
      <c r="G52" s="13"/>
      <c r="H52" s="7"/>
      <c r="I52" s="14"/>
      <c r="J52" s="14"/>
      <c r="K52" s="14"/>
    </row>
    <row r="53" spans="1:14" ht="13.5" customHeight="1" x14ac:dyDescent="0.25">
      <c r="B53" s="33"/>
      <c r="C53" s="91" t="s">
        <v>9</v>
      </c>
      <c r="D53" s="92"/>
      <c r="E53" s="92"/>
      <c r="F53" s="93"/>
      <c r="G53" s="35"/>
      <c r="H53" s="7"/>
      <c r="I53" s="14"/>
      <c r="J53" s="14"/>
      <c r="K53" s="14"/>
    </row>
    <row r="54" spans="1:14" ht="54" customHeight="1" x14ac:dyDescent="0.25">
      <c r="B54" s="16" t="s">
        <v>14</v>
      </c>
      <c r="C54" s="32" t="s">
        <v>16</v>
      </c>
      <c r="D54" s="16"/>
      <c r="E54" s="54"/>
      <c r="F54" s="55"/>
      <c r="G54" s="36"/>
      <c r="H54" s="7"/>
      <c r="I54" s="14"/>
      <c r="J54" s="14"/>
      <c r="K54" s="14"/>
    </row>
    <row r="55" spans="1:14" ht="15" customHeight="1" x14ac:dyDescent="0.25">
      <c r="B55" s="18"/>
      <c r="C55" s="18"/>
      <c r="D55" s="18"/>
      <c r="E55" s="18"/>
      <c r="F55" s="18"/>
      <c r="G55" s="18"/>
      <c r="H55" s="7"/>
      <c r="I55" s="14"/>
      <c r="J55" s="14"/>
      <c r="K55" s="14"/>
    </row>
    <row r="56" spans="1:14" ht="15" customHeight="1" x14ac:dyDescent="0.25">
      <c r="B56" s="59" t="s">
        <v>17</v>
      </c>
      <c r="C56" s="60"/>
      <c r="D56" s="60"/>
      <c r="E56" s="60"/>
      <c r="F56" s="61"/>
      <c r="G56" s="19"/>
      <c r="H56" s="7"/>
      <c r="I56" s="20"/>
      <c r="J56" s="20"/>
      <c r="K56" s="20"/>
    </row>
    <row r="57" spans="1:14" ht="15" customHeight="1" x14ac:dyDescent="0.25">
      <c r="H57" s="7"/>
      <c r="I57" s="20"/>
      <c r="J57" s="20"/>
      <c r="K57" s="20"/>
    </row>
    <row r="58" spans="1:14" ht="15" customHeight="1" x14ac:dyDescent="0.25">
      <c r="H58" s="7"/>
      <c r="I58" s="20"/>
      <c r="J58" s="20"/>
      <c r="K58" s="20"/>
    </row>
    <row r="59" spans="1:14" ht="29.25" customHeight="1" x14ac:dyDescent="0.25">
      <c r="B59" s="62" t="s">
        <v>38</v>
      </c>
      <c r="C59" s="63"/>
      <c r="D59" s="63"/>
      <c r="E59" s="63"/>
      <c r="F59" s="64"/>
      <c r="G59" s="6"/>
      <c r="H59" s="7"/>
      <c r="I59" s="20"/>
      <c r="J59" s="20"/>
      <c r="K59" s="20"/>
    </row>
    <row r="60" spans="1:14" ht="15" customHeight="1" x14ac:dyDescent="0.25">
      <c r="H60" s="7"/>
      <c r="I60" s="20"/>
      <c r="J60" s="20"/>
      <c r="K60" s="20"/>
    </row>
    <row r="61" spans="1:14" ht="15" customHeight="1" x14ac:dyDescent="0.25">
      <c r="H61" s="3"/>
      <c r="I61" s="3"/>
      <c r="J61" s="3"/>
      <c r="K61" s="3"/>
    </row>
    <row r="62" spans="1:14" ht="253.5" customHeight="1" x14ac:dyDescent="0.25">
      <c r="A62" s="65" t="s">
        <v>28</v>
      </c>
      <c r="B62" s="66"/>
      <c r="C62" s="66"/>
      <c r="D62" s="66"/>
      <c r="E62" s="66"/>
      <c r="F62" s="66"/>
      <c r="G62" s="66"/>
      <c r="H62" s="67"/>
      <c r="I62" s="20"/>
      <c r="J62" s="20"/>
      <c r="K62" s="21"/>
    </row>
    <row r="63" spans="1:14" ht="123" customHeight="1" x14ac:dyDescent="0.25">
      <c r="A63" s="68"/>
      <c r="B63" s="69"/>
      <c r="C63" s="69"/>
      <c r="D63" s="69"/>
      <c r="E63" s="69"/>
      <c r="F63" s="69"/>
      <c r="G63" s="69"/>
      <c r="H63" s="70"/>
      <c r="I63" s="20"/>
      <c r="J63" s="20"/>
      <c r="K63" s="22"/>
    </row>
    <row r="64" spans="1:14" ht="15" customHeight="1" x14ac:dyDescent="0.25">
      <c r="H64" s="20"/>
      <c r="I64" s="20"/>
      <c r="J64" s="20"/>
      <c r="K64" s="20"/>
    </row>
    <row r="65" spans="8:11" ht="15" customHeight="1" x14ac:dyDescent="0.25">
      <c r="H65" s="20"/>
      <c r="I65" s="20"/>
      <c r="J65" s="20"/>
      <c r="K65" s="21"/>
    </row>
    <row r="66" spans="8:11" ht="15" customHeight="1" x14ac:dyDescent="0.25">
      <c r="H66" s="20"/>
      <c r="I66" s="20"/>
      <c r="J66" s="20"/>
      <c r="K66" s="22"/>
    </row>
    <row r="67" spans="8:11" ht="24.75" customHeight="1" x14ac:dyDescent="0.25">
      <c r="H67" s="21"/>
      <c r="I67" s="20"/>
      <c r="J67" s="20"/>
      <c r="K67" s="22"/>
    </row>
    <row r="68" spans="8:11" ht="39" customHeight="1" x14ac:dyDescent="0.25">
      <c r="H68" s="22"/>
      <c r="I68" s="20"/>
      <c r="J68" s="20"/>
      <c r="K68" s="20"/>
    </row>
    <row r="69" spans="8:11" ht="15" customHeight="1" x14ac:dyDescent="0.25">
      <c r="H69" s="22"/>
      <c r="I69" s="20"/>
      <c r="J69" s="20"/>
      <c r="K69" s="20"/>
    </row>
    <row r="70" spans="8:11" x14ac:dyDescent="0.25">
      <c r="H70" s="20"/>
      <c r="I70" s="20"/>
      <c r="J70" s="20"/>
      <c r="K70" s="23"/>
    </row>
    <row r="71" spans="8:11" x14ac:dyDescent="0.25">
      <c r="H71" s="20"/>
      <c r="I71" s="20"/>
      <c r="J71" s="20"/>
      <c r="K71" s="20"/>
    </row>
    <row r="72" spans="8:11" x14ac:dyDescent="0.25">
      <c r="H72" s="20"/>
      <c r="I72" s="21"/>
      <c r="J72" s="20"/>
      <c r="K72" s="21"/>
    </row>
    <row r="73" spans="8:11" x14ac:dyDescent="0.25">
      <c r="H73" s="20"/>
      <c r="I73" s="20"/>
      <c r="J73" s="20"/>
      <c r="K73" s="20"/>
    </row>
    <row r="74" spans="8:11" ht="15" customHeight="1" x14ac:dyDescent="0.25">
      <c r="H74" s="21"/>
      <c r="I74" s="20"/>
      <c r="J74" s="20"/>
      <c r="K74" s="20"/>
    </row>
    <row r="75" spans="8:11" ht="15" customHeight="1" x14ac:dyDescent="0.25">
      <c r="H75" s="24"/>
      <c r="I75" s="20"/>
      <c r="J75" s="20"/>
      <c r="K75" s="20"/>
    </row>
    <row r="76" spans="8:11" ht="15" customHeight="1" x14ac:dyDescent="0.25">
      <c r="H76" s="20"/>
      <c r="I76" s="20"/>
      <c r="J76" s="20"/>
      <c r="K76" s="20"/>
    </row>
    <row r="77" spans="8:11" ht="15" customHeight="1" x14ac:dyDescent="0.25">
      <c r="H77" s="20"/>
      <c r="J77" s="21"/>
      <c r="K77" s="21"/>
    </row>
    <row r="78" spans="8:11" ht="15" customHeight="1" x14ac:dyDescent="0.25">
      <c r="H78" s="20"/>
      <c r="I78" s="21"/>
      <c r="J78" s="21"/>
      <c r="K78" s="21"/>
    </row>
    <row r="79" spans="8:11" ht="15" customHeight="1" x14ac:dyDescent="0.25">
      <c r="H79" s="21"/>
      <c r="I79" s="25"/>
      <c r="J79" s="25"/>
      <c r="K79" s="25"/>
    </row>
    <row r="80" spans="8:11" x14ac:dyDescent="0.25">
      <c r="H80" s="21"/>
    </row>
    <row r="81" spans="8:11" x14ac:dyDescent="0.25">
      <c r="H81" s="25"/>
      <c r="I81" s="26"/>
      <c r="J81" s="26"/>
      <c r="K81" s="26"/>
    </row>
    <row r="83" spans="8:11" x14ac:dyDescent="0.25">
      <c r="H83" s="26"/>
    </row>
  </sheetData>
  <protectedRanges>
    <protectedRange sqref="D49:D51" name="Rango3"/>
    <protectedRange sqref="G36:G37 H36 I42:J47 G59" name="Rango1"/>
    <protectedRange sqref="F42:F47" name="Rango4_1"/>
    <protectedRange sqref="D23:D25" name="Rango3_1"/>
    <protectedRange sqref="G9:G10" name="Rango1_1"/>
    <protectedRange sqref="F19:F21" name="Rango4_1_1"/>
  </protectedRanges>
  <mergeCells count="33">
    <mergeCell ref="E25:F25"/>
    <mergeCell ref="E26:F26"/>
    <mergeCell ref="C27:F27"/>
    <mergeCell ref="C11:F11"/>
    <mergeCell ref="B12:G13"/>
    <mergeCell ref="C22:F22"/>
    <mergeCell ref="E23:F23"/>
    <mergeCell ref="E24:F24"/>
    <mergeCell ref="B2:G3"/>
    <mergeCell ref="B6:G7"/>
    <mergeCell ref="B8:F8"/>
    <mergeCell ref="B9:F9"/>
    <mergeCell ref="B10:F10"/>
    <mergeCell ref="B5:G5"/>
    <mergeCell ref="B59:F59"/>
    <mergeCell ref="A62:H63"/>
    <mergeCell ref="B37:F37"/>
    <mergeCell ref="B33:G34"/>
    <mergeCell ref="B35:F35"/>
    <mergeCell ref="B36:F36"/>
    <mergeCell ref="C38:F38"/>
    <mergeCell ref="B56:F56"/>
    <mergeCell ref="B39:G40"/>
    <mergeCell ref="C48:F48"/>
    <mergeCell ref="E54:F54"/>
    <mergeCell ref="C53:F53"/>
    <mergeCell ref="E49:F49"/>
    <mergeCell ref="E52:F52"/>
    <mergeCell ref="E50:F50"/>
    <mergeCell ref="E51:F51"/>
    <mergeCell ref="E28:F28"/>
    <mergeCell ref="B32:G32"/>
    <mergeCell ref="B30:F30"/>
  </mergeCells>
  <pageMargins left="0.70866141732283472" right="0.70866141732283472" top="0.74803149606299213" bottom="0.74803149606299213" header="0.31496062992125984" footer="0.31496062992125984"/>
  <pageSetup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 OBRA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TATIANA PAOLA REYES LOPEZ</cp:lastModifiedBy>
  <cp:lastPrinted>2020-01-29T15:05:04Z</cp:lastPrinted>
  <dcterms:created xsi:type="dcterms:W3CDTF">2019-10-07T15:03:41Z</dcterms:created>
  <dcterms:modified xsi:type="dcterms:W3CDTF">2022-04-06T16:36:50Z</dcterms:modified>
</cp:coreProperties>
</file>