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Soacha Colegio Torrentes\"/>
    </mc:Choice>
  </mc:AlternateContent>
  <bookViews>
    <workbookView xWindow="0" yWindow="0" windowWidth="24000" windowHeight="9135"/>
  </bookViews>
  <sheets>
    <sheet name="TORRENTES COLEGIO" sheetId="2" r:id="rId1"/>
  </sheets>
  <definedNames>
    <definedName name="_xlnm.Print_Area" localSheetId="0">'TORRENTES COLEGIO'!$A$1:$H$48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9" i="2" l="1"/>
  <c r="H27" i="2"/>
  <c r="H25" i="2"/>
  <c r="H23" i="2"/>
  <c r="H19" i="2"/>
  <c r="H11" i="2"/>
  <c r="H13" i="2" s="1"/>
  <c r="H14" i="2" s="1"/>
  <c r="H30" i="2" l="1"/>
  <c r="H33" i="2" s="1"/>
  <c r="H34" i="2" l="1"/>
  <c r="H35" i="2"/>
  <c r="H36" i="2" s="1"/>
  <c r="H32" i="2" l="1"/>
  <c r="H38" i="2" s="1"/>
  <c r="H40" i="2" s="1"/>
</calcChain>
</file>

<file path=xl/sharedStrings.xml><?xml version="1.0" encoding="utf-8"?>
<sst xmlns="http://schemas.openxmlformats.org/spreadsheetml/2006/main" count="42" uniqueCount="36">
  <si>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</si>
  <si>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</si>
  <si>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</si>
  <si>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</si>
  <si>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</si>
  <si>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</si>
  <si>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</si>
  <si>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</si>
  <si>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</si>
  <si>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</si>
  <si>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</si>
  <si>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</si>
  <si>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</si>
  <si>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</si>
  <si>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</si>
  <si>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</si>
  <si>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</si>
  <si>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</si>
  <si>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</si>
  <si>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</si>
  <si>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</si>
  <si>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</si>
  <si>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</si>
  <si>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</si>
  <si>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</si>
  <si>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</si>
  <si>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</si>
  <si>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</si>
  <si>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</si>
  <si>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</si>
  <si>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</si>
  <si>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 xml:space="preserve"> PROPUESTA ECONÓMICA</t>
  </si>
  <si>
    <t>Ejecución de Estudios, Diseños en el Municipio de Soacha, Departamento de Cundinamarca</t>
  </si>
  <si>
    <t>EJECUCION DE ESTUDIOS,  DISEÑOS, CONSTRUCCIÓN Y PUESTA EN FUNCIONAMIENTO DE UN COLEGIO  UBICADOS EN LA URBANIZACIÓN TORRENTES EN EL MUNICIPIO DE SOACHA, DEPARTAMENTO DE CUNDINAMARCA.</t>
  </si>
  <si>
    <r>
      <t>m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</si>
  <si>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t>Relleno estructural (Incluye transporte, trasiego,  instalación, humectación, compactación al 95% PM en zona de implementación de edificación)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</si>
</sst>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 applyAlignment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44" fontId="0" fillId="0" borderId="0" xfId="0" applyNumberFormat="1" applyProtection="1"/>
    <xf numFmtId="43" fontId="0" fillId="0" borderId="0" xfId="3" applyFont="1" applyProtection="1"/>
    <xf numFmtId="43" fontId="0" fillId="0" borderId="0" xfId="0" applyNumberFormat="1" applyProtection="1"/>
    <xf numFmtId="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7"/>
  <sheetViews>
    <sheetView tabSelected="1" view="pageBreakPreview" zoomScale="85" zoomScaleNormal="90" zoomScaleSheetLayoutView="85" workbookViewId="0">
      <selection activeCell="L45" sqref="L45"/>
    </sheetView>
  </sheetViews>
  <sheetFormatPr baseColWidth="10" defaultRowHeight="15" x14ac:dyDescent="0.25"/>
  <cols>
    <col min="1" max="3" width="11.42578125" style="1"/>
    <col min="4" max="4" width="21" style="1" customWidth="1"/>
    <col min="5" max="5" width="9.85546875" style="1" customWidth="1"/>
    <col min="6" max="6" width="11.42578125" style="1"/>
    <col min="7" max="7" width="16.85546875" style="1" customWidth="1"/>
    <col min="8" max="8" width="24.42578125" style="1" customWidth="1"/>
    <col min="9" max="16384" width="11.42578125" style="1"/>
  </cols>
  <sheetData>
    <row r="1" spans="2:8" ht="17.25" customHeight="1" x14ac:dyDescent="0.25">
      <c r="B1" s="26" t="s">
        <v>31</v>
      </c>
      <c r="C1" s="26"/>
      <c r="D1" s="26"/>
      <c r="E1" s="26"/>
      <c r="F1" s="26"/>
      <c r="G1" s="26"/>
      <c r="H1" s="26"/>
    </row>
    <row r="2" spans="2:8" ht="17.25" customHeight="1" x14ac:dyDescent="0.25">
      <c r="B2" s="26"/>
      <c r="C2" s="26"/>
      <c r="D2" s="26"/>
      <c r="E2" s="26"/>
      <c r="F2" s="26"/>
      <c r="G2" s="26"/>
      <c r="H2" s="26"/>
    </row>
    <row r="3" spans="2:8" ht="11.25" customHeight="1" x14ac:dyDescent="0.25">
      <c r="C3" s="2"/>
      <c r="D3" s="2"/>
      <c r="E3" s="2"/>
      <c r="F3" s="2"/>
      <c r="G3" s="2"/>
    </row>
    <row r="4" spans="2:8" ht="48" customHeight="1" x14ac:dyDescent="0.25">
      <c r="B4" s="30" t="s">
        <v>33</v>
      </c>
      <c r="C4" s="30"/>
      <c r="D4" s="30"/>
      <c r="E4" s="30"/>
      <c r="F4" s="30"/>
      <c r="G4" s="30"/>
      <c r="H4" s="30"/>
    </row>
    <row r="5" spans="2:8" ht="15" customHeight="1" x14ac:dyDescent="0.25"/>
    <row r="6" spans="2:8" ht="15" customHeight="1" x14ac:dyDescent="0.25">
      <c r="B6" s="27" t="s">
        <v>0</v>
      </c>
      <c r="C6" s="27"/>
      <c r="D6" s="27"/>
      <c r="E6" s="27"/>
      <c r="F6" s="27"/>
      <c r="G6" s="27"/>
      <c r="H6" s="27"/>
    </row>
    <row r="7" spans="2:8" ht="13.5" customHeight="1" x14ac:dyDescent="0.25">
      <c r="B7" s="27"/>
      <c r="C7" s="27"/>
      <c r="D7" s="27"/>
      <c r="E7" s="27"/>
      <c r="F7" s="27"/>
      <c r="G7" s="27"/>
      <c r="H7" s="27"/>
    </row>
    <row r="8" spans="2:8" ht="23.25" customHeight="1" x14ac:dyDescent="0.25">
      <c r="B8" s="28" t="s">
        <v>1</v>
      </c>
      <c r="C8" s="28"/>
      <c r="D8" s="28"/>
      <c r="E8" s="28"/>
      <c r="F8" s="28"/>
      <c r="G8" s="28"/>
      <c r="H8" s="10" t="s">
        <v>2</v>
      </c>
    </row>
    <row r="9" spans="2:8" ht="30" customHeight="1" x14ac:dyDescent="0.25">
      <c r="B9" s="28" t="s">
        <v>32</v>
      </c>
      <c r="C9" s="28"/>
      <c r="D9" s="28"/>
      <c r="E9" s="28"/>
      <c r="F9" s="28"/>
      <c r="G9" s="28"/>
      <c r="H9" s="11"/>
    </row>
    <row r="10" spans="2:8" ht="16.5" x14ac:dyDescent="0.25">
      <c r="B10" s="29"/>
      <c r="C10" s="29"/>
      <c r="D10" s="29"/>
      <c r="E10" s="29"/>
      <c r="F10" s="29"/>
      <c r="G10" s="29"/>
      <c r="H10" s="29"/>
    </row>
    <row r="11" spans="2:8" ht="15" customHeight="1" x14ac:dyDescent="0.25">
      <c r="B11" s="28" t="s">
        <v>3</v>
      </c>
      <c r="C11" s="28"/>
      <c r="D11" s="28"/>
      <c r="E11" s="28"/>
      <c r="F11" s="28"/>
      <c r="G11" s="28"/>
      <c r="H11" s="32">
        <f>+H9</f>
        <v>0</v>
      </c>
    </row>
    <row r="12" spans="2:8" ht="15.75" customHeight="1" x14ac:dyDescent="0.25">
      <c r="B12" s="28"/>
      <c r="C12" s="28"/>
      <c r="D12" s="28"/>
      <c r="E12" s="28"/>
      <c r="F12" s="28"/>
      <c r="G12" s="28"/>
      <c r="H12" s="32"/>
    </row>
    <row r="13" spans="2:8" ht="30" customHeight="1" x14ac:dyDescent="0.25">
      <c r="B13" s="28" t="s">
        <v>4</v>
      </c>
      <c r="C13" s="28"/>
      <c r="D13" s="28"/>
      <c r="E13" s="28"/>
      <c r="F13" s="28"/>
      <c r="G13" s="28"/>
      <c r="H13" s="12">
        <f>ROUND(+H11*0.16,0)</f>
        <v>0</v>
      </c>
    </row>
    <row r="14" spans="2:8" ht="15" customHeight="1" x14ac:dyDescent="0.25">
      <c r="B14" s="28" t="s">
        <v>5</v>
      </c>
      <c r="C14" s="28"/>
      <c r="D14" s="28"/>
      <c r="E14" s="28"/>
      <c r="F14" s="28"/>
      <c r="G14" s="28"/>
      <c r="H14" s="33">
        <f>ROUND(H13+H9, )</f>
        <v>0</v>
      </c>
    </row>
    <row r="15" spans="2:8" ht="15.75" customHeight="1" x14ac:dyDescent="0.25">
      <c r="B15" s="28"/>
      <c r="C15" s="28"/>
      <c r="D15" s="28"/>
      <c r="E15" s="28"/>
      <c r="F15" s="28"/>
      <c r="G15" s="28"/>
      <c r="H15" s="33"/>
    </row>
    <row r="16" spans="2:8" ht="10.5" customHeight="1" x14ac:dyDescent="0.25">
      <c r="B16" s="29"/>
      <c r="C16" s="29"/>
      <c r="D16" s="29"/>
      <c r="E16" s="29"/>
      <c r="F16" s="29"/>
      <c r="G16" s="29"/>
      <c r="H16" s="10"/>
    </row>
    <row r="17" spans="2:15" ht="26.25" customHeight="1" x14ac:dyDescent="0.25">
      <c r="B17" s="34" t="s">
        <v>6</v>
      </c>
      <c r="C17" s="34"/>
      <c r="D17" s="34"/>
      <c r="E17" s="34"/>
      <c r="F17" s="34"/>
      <c r="G17" s="34"/>
      <c r="H17" s="34"/>
    </row>
    <row r="18" spans="2:15" ht="33.75" customHeight="1" x14ac:dyDescent="0.25">
      <c r="B18" s="15" t="s">
        <v>7</v>
      </c>
      <c r="C18" s="35" t="s">
        <v>1</v>
      </c>
      <c r="D18" s="35"/>
      <c r="E18" s="15" t="s">
        <v>8</v>
      </c>
      <c r="F18" s="15" t="s">
        <v>9</v>
      </c>
      <c r="G18" s="16" t="s">
        <v>10</v>
      </c>
      <c r="H18" s="15" t="s">
        <v>2</v>
      </c>
      <c r="I18" s="50"/>
      <c r="J18" s="50"/>
      <c r="K18" s="50"/>
      <c r="L18" s="50"/>
      <c r="M18" s="50"/>
      <c r="N18" s="50"/>
      <c r="O18" s="50"/>
    </row>
    <row r="19" spans="2:15" ht="17.25" customHeight="1" x14ac:dyDescent="0.25">
      <c r="B19" s="29">
        <v>1</v>
      </c>
      <c r="C19" s="28" t="s">
        <v>11</v>
      </c>
      <c r="D19" s="28"/>
      <c r="E19" s="29" t="s">
        <v>12</v>
      </c>
      <c r="F19" s="22">
        <v>3369</v>
      </c>
      <c r="G19" s="31"/>
      <c r="H19" s="23">
        <f>+ROUND(F19*G19, )</f>
        <v>0</v>
      </c>
      <c r="I19" s="50"/>
      <c r="J19" s="50"/>
      <c r="K19" s="50"/>
      <c r="L19" s="50"/>
      <c r="M19" s="50"/>
      <c r="N19" s="50"/>
      <c r="O19" s="50"/>
    </row>
    <row r="20" spans="2:15" ht="15.75" customHeight="1" x14ac:dyDescent="0.25">
      <c r="B20" s="29"/>
      <c r="C20" s="28"/>
      <c r="D20" s="28"/>
      <c r="E20" s="29"/>
      <c r="F20" s="22"/>
      <c r="G20" s="31"/>
      <c r="H20" s="23"/>
      <c r="I20" s="50"/>
      <c r="J20" s="50"/>
      <c r="K20" s="50"/>
      <c r="L20" s="50"/>
      <c r="M20" s="50"/>
      <c r="N20" s="50"/>
      <c r="O20" s="50"/>
    </row>
    <row r="21" spans="2:15" ht="15" customHeight="1" x14ac:dyDescent="0.25">
      <c r="B21" s="29">
        <v>2</v>
      </c>
      <c r="C21" s="28" t="s">
        <v>13</v>
      </c>
      <c r="D21" s="28"/>
      <c r="E21" s="29" t="s">
        <v>12</v>
      </c>
      <c r="F21" s="22">
        <v>841</v>
      </c>
      <c r="G21" s="31"/>
      <c r="H21" s="23">
        <f>+ROUND(F21*G21, )</f>
        <v>0</v>
      </c>
      <c r="I21" s="50"/>
      <c r="J21" s="50"/>
      <c r="K21" s="50"/>
      <c r="L21" s="50"/>
      <c r="M21" s="50"/>
      <c r="N21" s="50"/>
      <c r="O21" s="50"/>
    </row>
    <row r="22" spans="2:15" ht="23.25" customHeight="1" x14ac:dyDescent="0.25">
      <c r="B22" s="29"/>
      <c r="C22" s="28"/>
      <c r="D22" s="28"/>
      <c r="E22" s="29"/>
      <c r="F22" s="22"/>
      <c r="G22" s="31"/>
      <c r="H22" s="23"/>
      <c r="I22" s="50"/>
      <c r="J22" s="50"/>
      <c r="K22" s="50"/>
      <c r="L22" s="50"/>
      <c r="M22" s="50"/>
      <c r="N22" s="50"/>
      <c r="O22" s="50"/>
    </row>
    <row r="23" spans="2:15" ht="30.75" customHeight="1" x14ac:dyDescent="0.25">
      <c r="B23" s="29">
        <v>3</v>
      </c>
      <c r="C23" s="28" t="s">
        <v>14</v>
      </c>
      <c r="D23" s="28"/>
      <c r="E23" s="29" t="s">
        <v>12</v>
      </c>
      <c r="F23" s="22">
        <v>2220</v>
      </c>
      <c r="G23" s="31"/>
      <c r="H23" s="23">
        <f>+ROUND(F23*G23, )</f>
        <v>0</v>
      </c>
      <c r="I23" s="50"/>
      <c r="J23" s="50"/>
      <c r="K23" s="50"/>
      <c r="L23" s="50"/>
      <c r="M23" s="50"/>
      <c r="N23" s="50"/>
      <c r="O23" s="50"/>
    </row>
    <row r="24" spans="2:15" ht="27" customHeight="1" x14ac:dyDescent="0.25">
      <c r="B24" s="29"/>
      <c r="C24" s="28"/>
      <c r="D24" s="28"/>
      <c r="E24" s="29"/>
      <c r="F24" s="22"/>
      <c r="G24" s="31"/>
      <c r="H24" s="23"/>
      <c r="I24" s="50"/>
      <c r="J24" s="50"/>
      <c r="K24" s="50"/>
      <c r="L24" s="50"/>
      <c r="M24" s="50"/>
      <c r="N24" s="50"/>
      <c r="O24" s="50"/>
    </row>
    <row r="25" spans="2:15" ht="15" customHeight="1" x14ac:dyDescent="0.25">
      <c r="B25" s="29">
        <v>4</v>
      </c>
      <c r="C25" s="28" t="s">
        <v>15</v>
      </c>
      <c r="D25" s="28"/>
      <c r="E25" s="29" t="s">
        <v>12</v>
      </c>
      <c r="F25" s="22">
        <v>1390</v>
      </c>
      <c r="G25" s="31"/>
      <c r="H25" s="23">
        <f>+ROUND(F25*G25, )</f>
        <v>0</v>
      </c>
      <c r="I25" s="50"/>
      <c r="J25" s="50"/>
      <c r="K25" s="50"/>
      <c r="L25" s="50"/>
      <c r="M25" s="50"/>
      <c r="N25" s="50"/>
      <c r="O25" s="50"/>
    </row>
    <row r="26" spans="2:15" ht="15.75" customHeight="1" x14ac:dyDescent="0.25">
      <c r="B26" s="29"/>
      <c r="C26" s="28"/>
      <c r="D26" s="28"/>
      <c r="E26" s="29"/>
      <c r="F26" s="22"/>
      <c r="G26" s="31"/>
      <c r="H26" s="23"/>
      <c r="I26" s="50"/>
      <c r="J26" s="50"/>
      <c r="K26" s="50"/>
      <c r="L26" s="50"/>
      <c r="M26" s="50"/>
      <c r="N26" s="50"/>
      <c r="O26" s="50"/>
    </row>
    <row r="27" spans="2:15" ht="15" customHeight="1" x14ac:dyDescent="0.25">
      <c r="B27" s="29">
        <v>5</v>
      </c>
      <c r="C27" s="28" t="s">
        <v>16</v>
      </c>
      <c r="D27" s="28"/>
      <c r="E27" s="29" t="s">
        <v>12</v>
      </c>
      <c r="F27" s="22">
        <v>2779</v>
      </c>
      <c r="G27" s="31"/>
      <c r="H27" s="23">
        <f>+ROUND(F27*G27, )</f>
        <v>0</v>
      </c>
      <c r="I27" s="50"/>
      <c r="J27" s="50"/>
      <c r="K27" s="50"/>
      <c r="L27" s="50"/>
      <c r="M27" s="50"/>
      <c r="N27" s="50"/>
      <c r="O27" s="50"/>
    </row>
    <row r="28" spans="2:15" ht="15.75" customHeight="1" x14ac:dyDescent="0.25">
      <c r="B28" s="29"/>
      <c r="C28" s="28"/>
      <c r="D28" s="28"/>
      <c r="E28" s="29"/>
      <c r="F28" s="22"/>
      <c r="G28" s="31"/>
      <c r="H28" s="23"/>
      <c r="I28" s="50"/>
      <c r="J28" s="50"/>
      <c r="K28" s="50"/>
      <c r="L28" s="50"/>
      <c r="M28" s="50"/>
      <c r="N28" s="50"/>
      <c r="O28" s="50"/>
    </row>
    <row r="29" spans="2:15" ht="69" customHeight="1" x14ac:dyDescent="0.25">
      <c r="B29" s="10">
        <v>6</v>
      </c>
      <c r="C29" s="24" t="s">
        <v>35</v>
      </c>
      <c r="D29" s="25"/>
      <c r="E29" s="10" t="s">
        <v>34</v>
      </c>
      <c r="F29" s="13">
        <v>1330</v>
      </c>
      <c r="G29" s="17"/>
      <c r="H29" s="14">
        <f>+ROUND(F29*G29, )</f>
        <v>0</v>
      </c>
      <c r="I29" s="50"/>
      <c r="J29" s="50"/>
      <c r="K29" s="50"/>
      <c r="L29" s="50"/>
      <c r="M29" s="50"/>
      <c r="N29" s="50"/>
      <c r="O29" s="50"/>
    </row>
    <row r="30" spans="2:15" ht="17.25" customHeight="1" x14ac:dyDescent="0.25">
      <c r="B30" s="15" t="s">
        <v>17</v>
      </c>
      <c r="C30" s="36" t="s">
        <v>18</v>
      </c>
      <c r="D30" s="37"/>
      <c r="E30" s="18"/>
      <c r="F30" s="15"/>
      <c r="G30" s="16"/>
      <c r="H30" s="3">
        <f>SUM(H19:H29)</f>
        <v>0</v>
      </c>
      <c r="I30" s="50"/>
      <c r="J30" s="50"/>
      <c r="K30" s="50"/>
      <c r="L30" s="50"/>
      <c r="M30" s="50"/>
      <c r="N30" s="50"/>
      <c r="O30" s="50"/>
    </row>
    <row r="31" spans="2:15" ht="16.5" x14ac:dyDescent="0.25">
      <c r="B31" s="29"/>
      <c r="C31" s="29"/>
      <c r="D31" s="29"/>
      <c r="E31" s="29"/>
      <c r="F31" s="29"/>
      <c r="G31" s="29"/>
      <c r="H31" s="29"/>
      <c r="I31" s="50"/>
      <c r="J31" s="50"/>
      <c r="K31" s="50"/>
      <c r="L31" s="50"/>
      <c r="M31" s="50"/>
      <c r="N31" s="50"/>
      <c r="O31" s="50"/>
    </row>
    <row r="32" spans="2:15" ht="33" customHeight="1" x14ac:dyDescent="0.25">
      <c r="B32" s="15" t="s">
        <v>19</v>
      </c>
      <c r="C32" s="36" t="s">
        <v>20</v>
      </c>
      <c r="D32" s="39"/>
      <c r="E32" s="39"/>
      <c r="F32" s="37"/>
      <c r="G32" s="16" t="s">
        <v>22</v>
      </c>
      <c r="H32" s="3">
        <f>SUM(H33:H36)</f>
        <v>0</v>
      </c>
      <c r="I32" s="50"/>
      <c r="J32" s="50"/>
      <c r="K32" s="50"/>
      <c r="L32" s="50"/>
      <c r="M32" s="50"/>
      <c r="N32" s="50"/>
      <c r="O32" s="50"/>
    </row>
    <row r="33" spans="2:15" ht="17.25" customHeight="1" x14ac:dyDescent="0.25">
      <c r="B33" s="10"/>
      <c r="C33" s="24" t="s">
        <v>21</v>
      </c>
      <c r="D33" s="38"/>
      <c r="E33" s="38"/>
      <c r="F33" s="25"/>
      <c r="G33" s="9">
        <v>0.17</v>
      </c>
      <c r="H33" s="5">
        <f>+ROUND(G33*H30, )</f>
        <v>0</v>
      </c>
      <c r="I33" s="50"/>
      <c r="J33" s="50"/>
      <c r="K33" s="50"/>
      <c r="L33" s="50"/>
      <c r="M33" s="50"/>
      <c r="N33" s="50"/>
      <c r="O33" s="50"/>
    </row>
    <row r="34" spans="2:15" ht="16.5" x14ac:dyDescent="0.25">
      <c r="B34" s="10"/>
      <c r="C34" s="24" t="s">
        <v>23</v>
      </c>
      <c r="D34" s="38"/>
      <c r="E34" s="38"/>
      <c r="F34" s="25"/>
      <c r="G34" s="9">
        <v>0.04</v>
      </c>
      <c r="H34" s="5">
        <f>+ROUND(G34*H30, )</f>
        <v>0</v>
      </c>
    </row>
    <row r="35" spans="2:15" ht="16.5" x14ac:dyDescent="0.25">
      <c r="B35" s="10"/>
      <c r="C35" s="24" t="s">
        <v>24</v>
      </c>
      <c r="D35" s="38"/>
      <c r="E35" s="38"/>
      <c r="F35" s="25"/>
      <c r="G35" s="9">
        <v>0.04</v>
      </c>
      <c r="H35" s="5">
        <f>+ROUND(G35*H30, )</f>
        <v>0</v>
      </c>
    </row>
    <row r="36" spans="2:15" ht="17.25" customHeight="1" x14ac:dyDescent="0.25">
      <c r="B36" s="10"/>
      <c r="C36" s="24" t="s">
        <v>25</v>
      </c>
      <c r="D36" s="38"/>
      <c r="E36" s="38"/>
      <c r="F36" s="25"/>
      <c r="G36" s="4">
        <v>0.16</v>
      </c>
      <c r="H36" s="5">
        <f>+ROUND(G36*H35, )</f>
        <v>0</v>
      </c>
    </row>
    <row r="37" spans="2:15" ht="16.5" x14ac:dyDescent="0.25">
      <c r="B37" s="44"/>
      <c r="C37" s="45"/>
      <c r="D37" s="45"/>
      <c r="E37" s="45"/>
      <c r="F37" s="45"/>
      <c r="G37" s="46"/>
      <c r="H37" s="3"/>
    </row>
    <row r="38" spans="2:15" ht="33" customHeight="1" x14ac:dyDescent="0.25">
      <c r="B38" s="41" t="s">
        <v>26</v>
      </c>
      <c r="C38" s="42"/>
      <c r="D38" s="42"/>
      <c r="E38" s="42"/>
      <c r="F38" s="42"/>
      <c r="G38" s="43"/>
      <c r="H38" s="3">
        <f>+H30+H32</f>
        <v>0</v>
      </c>
    </row>
    <row r="39" spans="2:15" x14ac:dyDescent="0.25">
      <c r="B39" s="47"/>
      <c r="C39" s="48"/>
      <c r="D39" s="48"/>
      <c r="E39" s="48"/>
      <c r="F39" s="48"/>
      <c r="G39" s="49"/>
      <c r="H39" s="6"/>
    </row>
    <row r="40" spans="2:15" ht="33" customHeight="1" x14ac:dyDescent="0.25">
      <c r="B40" s="40" t="s">
        <v>27</v>
      </c>
      <c r="C40" s="40"/>
      <c r="D40" s="40"/>
      <c r="E40" s="40"/>
      <c r="F40" s="40"/>
      <c r="G40" s="40"/>
      <c r="H40" s="7">
        <f>+H38+H14</f>
        <v>0</v>
      </c>
    </row>
    <row r="42" spans="2:15" x14ac:dyDescent="0.25">
      <c r="H42" s="20"/>
    </row>
    <row r="43" spans="2:15" x14ac:dyDescent="0.25">
      <c r="H43" s="21"/>
    </row>
    <row r="44" spans="2:15" x14ac:dyDescent="0.25">
      <c r="B44" s="8"/>
      <c r="C44" s="8"/>
      <c r="D44" s="8"/>
      <c r="H44" s="19"/>
    </row>
    <row r="45" spans="2:15" x14ac:dyDescent="0.25">
      <c r="B45" s="1" t="s">
        <v>28</v>
      </c>
    </row>
    <row r="46" spans="2:15" x14ac:dyDescent="0.25">
      <c r="B46" s="1" t="s">
        <v>29</v>
      </c>
    </row>
    <row r="47" spans="2:15" x14ac:dyDescent="0.25">
      <c r="B47" s="1" t="s">
        <v>30</v>
      </c>
    </row>
  </sheetData>
  <sheetProtection algorithmName="SHA-512" hashValue="dWQQ9DvW16uH9xrlKlgEZ/MFPB7g3qsDHvnDt3H/xVduUZE8n+KRBd09nEQSD1JFm9yBYUp18JC5/gHaoQSVBw==" saltValue="tzAoHgNA5+2lJ2GrJyhYQQ==" spinCount="100000" sheet="1" objects="1" scenarios="1"/>
  <mergeCells count="58">
    <mergeCell ref="B9:G9"/>
    <mergeCell ref="B1:H1"/>
    <mergeCell ref="B2:H2"/>
    <mergeCell ref="B4:H4"/>
    <mergeCell ref="B6:H7"/>
    <mergeCell ref="B8:G8"/>
    <mergeCell ref="B10:H10"/>
    <mergeCell ref="B11:G12"/>
    <mergeCell ref="H11:H12"/>
    <mergeCell ref="B13:G13"/>
    <mergeCell ref="B14:G15"/>
    <mergeCell ref="H14:H15"/>
    <mergeCell ref="H21:H22"/>
    <mergeCell ref="B16:G16"/>
    <mergeCell ref="B17:H17"/>
    <mergeCell ref="C18:D18"/>
    <mergeCell ref="B19:B20"/>
    <mergeCell ref="C19:D20"/>
    <mergeCell ref="E19:E20"/>
    <mergeCell ref="F19:F20"/>
    <mergeCell ref="G19:G20"/>
    <mergeCell ref="H19:H20"/>
    <mergeCell ref="B21:B22"/>
    <mergeCell ref="C21:D22"/>
    <mergeCell ref="E21:E22"/>
    <mergeCell ref="F21:F22"/>
    <mergeCell ref="G21:G22"/>
    <mergeCell ref="H25:H26"/>
    <mergeCell ref="B23:B24"/>
    <mergeCell ref="C23:D24"/>
    <mergeCell ref="E23:E24"/>
    <mergeCell ref="F23:F24"/>
    <mergeCell ref="G23:G24"/>
    <mergeCell ref="H23:H24"/>
    <mergeCell ref="B39:G39"/>
    <mergeCell ref="B40:G40"/>
    <mergeCell ref="C29:D29"/>
    <mergeCell ref="C30:D30"/>
    <mergeCell ref="B31:H31"/>
    <mergeCell ref="C32:F32"/>
    <mergeCell ref="C33:F33"/>
    <mergeCell ref="C34:F34"/>
    <mergeCell ref="I18:O33"/>
    <mergeCell ref="C35:F35"/>
    <mergeCell ref="C36:F36"/>
    <mergeCell ref="B37:G37"/>
    <mergeCell ref="B38:G38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TORRENTES COLEGIO</vt:lpstr>
      <vt:lpstr>'TORRENTES COLEGIO'!Área_de_impresión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vjimenez</cp:lastModifiedBy>
  <cp:lastPrinted>2016-10-14T12:50:44Z</cp:lastPrinted>
  <dcterms:created xsi:type="dcterms:W3CDTF">2015-05-08T13:49:25Z</dcterms:created>
  <dcterms:modified xsi:type="dcterms:W3CDTF">2016-10-24T23:52:26Z</dcterms:modified>
</cp:coreProperties>
</file>