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FRAESTRUCTURA\15. EQUIPAMIENTOS\TDR\GIRARDOT\PUBLICAR\OBRA\"/>
    </mc:Choice>
  </mc:AlternateContent>
  <bookViews>
    <workbookView xWindow="0" yWindow="0" windowWidth="24000" windowHeight="9510"/>
  </bookViews>
  <sheets>
    <sheet name="FORMATO 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7" i="1" l="1"/>
  <c r="F16" i="1"/>
  <c r="F15" i="1"/>
  <c r="F14" i="1"/>
  <c r="F9" i="1"/>
  <c r="F12" i="1" l="1"/>
  <c r="F20" i="1" s="1"/>
  <c r="F7" i="1"/>
  <c r="F21" i="1" l="1"/>
  <c r="F22" i="1" s="1"/>
  <c r="F19" i="1"/>
  <c r="F18" i="1" l="1"/>
  <c r="F23" i="1" s="1"/>
  <c r="F24" i="1" s="1"/>
</calcChain>
</file>

<file path=xl/sharedStrings.xml><?xml version="1.0" encoding="utf-8"?>
<sst xmlns="http://schemas.openxmlformats.org/spreadsheetml/2006/main" count="34" uniqueCount="28">
  <si>
    <t>COLEGIO Y CDI EN LA URBANIZACIÓN VALLE DEL SOL EN EL MUNICIPIO DE GIRARDOT (CUNDINAMARCA)</t>
  </si>
  <si>
    <t>B</t>
  </si>
  <si>
    <t>FORMATO OFERTA ECONOMICA</t>
  </si>
  <si>
    <t>1. ETAPA I. EJECUCIÓN DE ESTUDIOS Y DISEÑOS. ELABORACIÓN DE LOS ESTUDIOS Y DISEÑOS DE UN COLEGIO Y UN CDI  EN LA URBANIZACIÓN VALLE DEL SOL EN EL MUNICIPIO DE GIRARDOT (CUNDINAMARCA)</t>
  </si>
  <si>
    <t>DESCRIPCIÓN</t>
  </si>
  <si>
    <t>VALOR TOTAL</t>
  </si>
  <si>
    <t>A. VALOR TOTAL ETAPA DE ESTUDIOS Y DISEÑOS</t>
  </si>
  <si>
    <t>VALOR TOTAL IVA 19% SOBRE VALOR DE LOS ESTUDIOS TÉCNICOS Y DISEÑOS</t>
  </si>
  <si>
    <t>2. ETAPA II.  EJECUCIÓN DE OBRA. CONSTRUCCIÓN DE UN COLEGIO Y UN CDI EN LA URBANIZACIÓN VALLE DEL SOL EN EL MUNICIPIO DE GIRARDOT (CUNDINAMARCA)</t>
  </si>
  <si>
    <t>ÍTEM</t>
  </si>
  <si>
    <t>UND</t>
  </si>
  <si>
    <t>CANTIDAD</t>
  </si>
  <si>
    <t>PRECIOS UNITARIOS</t>
  </si>
  <si>
    <t>VALOR DIRECTO OBRA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</si>
  <si>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</si>
  <si>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</si>
  <si>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</si>
  <si>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</si>
  <si>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</si>
  <si>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</si>
  <si>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</si>
  <si>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>E. VALOR TOTAL DE LLAVE EN MANO ( A + B )</t>
  </si>
  <si>
    <t>ELABORACIÓN DE ESTUDIOS Y DISEÑOS DE UN COLEGIO Y UN CDI EN LA URBANIZACIÓN VALLE DEL SOL EN EL MUNICIPIO GIRARDOT (CUNDINAMARCA) - ANTES DE IVA</t>
  </si>
  <si>
    <r>
      <rPr>
        <b/>
        <sz val="8"/>
        <color rgb="FF000000"/>
        <rFont val="Arial Narrow"/>
        <family val="2"/>
      </rPr>
      <t xml:space="preserve">AULAS Y ZONAS ADMINISTRATIVAS: </t>
    </r>
    <r>
      <rPr>
        <sz val="8"/>
        <color rgb="FF000000"/>
        <rFont val="Arial Narrow"/>
        <family val="2"/>
      </rPr>
      <t>Contemplan los espacios definidos en el alcance del proyecto, descrito en los términos de referencia.</t>
    </r>
  </si>
  <si>
    <r>
      <rPr>
        <b/>
        <sz val="8"/>
        <color rgb="FF000000"/>
        <rFont val="Arial Narrow"/>
        <family val="2"/>
      </rPr>
      <t>ZONAS DE SERVICIOS:</t>
    </r>
    <r>
      <rPr>
        <sz val="8"/>
        <color rgb="FF000000"/>
        <rFont val="Arial Narrow"/>
        <family val="2"/>
      </rPr>
      <t xml:space="preserve"> Contemplan los espacios definidos en el alcance del proyecto, descrito en los términos de referencia.</t>
    </r>
  </si>
  <si>
    <r>
      <rPr>
        <b/>
        <sz val="8"/>
        <color rgb="FF000000"/>
        <rFont val="Arial Narrow"/>
        <family val="2"/>
      </rPr>
      <t xml:space="preserve">CIRCULACIÓN CUBIERTA ABIERTA:  </t>
    </r>
    <r>
      <rPr>
        <sz val="8"/>
        <color rgb="FF000000"/>
        <rFont val="Arial Narrow"/>
        <family val="2"/>
      </rPr>
      <t>Contempla los espacios definidos en el alcance del proyecto, descrito en los términos de referencia.</t>
    </r>
  </si>
  <si>
    <r>
      <rPr>
        <b/>
        <sz val="8"/>
        <color rgb="FF000000"/>
        <rFont val="Arial Narrow"/>
        <family val="2"/>
      </rPr>
      <t xml:space="preserve">AREA LIBRE: ZONAS DURAS; </t>
    </r>
    <r>
      <rPr>
        <sz val="8"/>
        <color rgb="FF000000"/>
        <rFont val="Arial Narrow"/>
        <family val="2"/>
      </rPr>
      <t>Contempla los espacios definidos en el alcance del proyecto, descrito en los términos de referencia.</t>
    </r>
  </si>
  <si>
    <r>
      <rPr>
        <b/>
        <sz val="8"/>
        <color rgb="FF000000"/>
        <rFont val="Arial Narrow"/>
        <family val="2"/>
      </rPr>
      <t>AREA LIBRE: ZONAS BLANDAS:</t>
    </r>
    <r>
      <rPr>
        <sz val="8"/>
        <color rgb="FF000000"/>
        <rFont val="Arial Narrow"/>
        <family val="2"/>
      </rPr>
      <t xml:space="preserve"> Contemplan los espacios definidos en el alcance del proyecto, descrito en los términos de referencia.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</si>
</sst>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&quot;$&quot;* #,##0_-;\-&quot;$&quot;* #,##0_-;_-&quot;$&quot;* &quot;-&quot;_-;_-@_-"/>
    <numFmt numFmtId="166" formatCode="_-&quot;$&quot;* #,##0.00_-;\-&quot;$&quot;* #,##0.00_-;_-&quot;$&quot;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1" fontId="2" fillId="0" borderId="0" xfId="1" applyFont="1" applyFill="1" applyAlignment="1">
      <alignment vertical="center"/>
    </xf>
    <xf numFmtId="9" fontId="2" fillId="0" borderId="0" xfId="3" applyFont="1" applyFill="1" applyAlignment="1">
      <alignment vertical="center"/>
    </xf>
    <xf numFmtId="41" fontId="2" fillId="0" borderId="0" xfId="1" applyFont="1" applyAlignment="1">
      <alignment vertical="center"/>
    </xf>
    <xf numFmtId="9" fontId="2" fillId="0" borderId="0" xfId="3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2" fillId="0" borderId="0" xfId="2" applyNumberFormat="1" applyFont="1" applyAlignment="1">
      <alignment vertical="center"/>
    </xf>
    <xf numFmtId="41" fontId="3" fillId="0" borderId="1" xfId="1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5" fillId="0" borderId="1" xfId="2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0" fontId="2" fillId="0" borderId="0" xfId="3" applyNumberFormat="1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vertical="center"/>
    </xf>
    <xf numFmtId="41" fontId="2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41" fontId="2" fillId="0" borderId="0" xfId="3" applyNumberFormat="1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 wrapText="1"/>
    </xf>
    <xf numFmtId="41" fontId="5" fillId="0" borderId="0" xfId="1" applyFont="1" applyAlignment="1">
      <alignment vertical="center"/>
    </xf>
    <xf numFmtId="9" fontId="2" fillId="0" borderId="0" xfId="3" applyNumberFormat="1" applyFont="1" applyFill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164" fontId="3" fillId="5" borderId="2" xfId="2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3" fillId="4" borderId="3" xfId="2" applyFont="1" applyFill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9" fillId="0" borderId="13" xfId="0" applyFont="1" applyBorder="1" applyAlignment="1" applyProtection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164" fontId="7" fillId="0" borderId="13" xfId="2" applyFont="1" applyFill="1" applyBorder="1" applyAlignment="1">
      <alignment horizontal="center" vertical="center" wrapText="1"/>
    </xf>
    <xf numFmtId="164" fontId="5" fillId="0" borderId="14" xfId="2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5" fillId="0" borderId="16" xfId="2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justify" vertical="center" wrapText="1"/>
    </xf>
    <xf numFmtId="0" fontId="9" fillId="0" borderId="18" xfId="0" applyFont="1" applyBorder="1" applyAlignment="1" applyProtection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164" fontId="7" fillId="0" borderId="18" xfId="2" applyFont="1" applyFill="1" applyBorder="1" applyAlignment="1">
      <alignment horizontal="center" vertical="center" wrapText="1"/>
    </xf>
    <xf numFmtId="164" fontId="5" fillId="0" borderId="19" xfId="2" applyFont="1" applyBorder="1" applyAlignment="1">
      <alignment vertical="center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tabSelected="1" view="pageBreakPreview" zoomScaleNormal="85" zoomScaleSheetLayoutView="100" workbookViewId="0">
      <selection activeCell="H11" sqref="H11"/>
    </sheetView>
  </sheetViews>
  <sheetFormatPr baseColWidth="10" defaultColWidth="11.42578125" defaultRowHeight="16.5" x14ac:dyDescent="0.25"/>
  <cols>
    <col min="1" max="1" width="5.42578125" style="3" bestFit="1" customWidth="1"/>
    <col min="2" max="2" width="35.140625" style="3" customWidth="1"/>
    <col min="3" max="3" width="12.7109375" style="3" customWidth="1"/>
    <col min="4" max="4" width="27.85546875" style="3" customWidth="1"/>
    <col min="5" max="5" width="23.42578125" style="3" customWidth="1"/>
    <col min="6" max="6" width="21.5703125" style="3" customWidth="1"/>
    <col min="7" max="7" width="24.140625" style="3" customWidth="1"/>
    <col min="8" max="8" width="13" style="3" customWidth="1"/>
    <col min="9" max="9" width="38.42578125" style="3" customWidth="1"/>
    <col min="10" max="10" width="20.5703125" style="3" bestFit="1" customWidth="1"/>
    <col min="11" max="11" width="19.7109375" style="3" customWidth="1"/>
    <col min="12" max="12" width="11.42578125" style="4" hidden="1" customWidth="1"/>
    <col min="13" max="13" width="20.140625" style="3" hidden="1" customWidth="1"/>
    <col min="14" max="14" width="3" style="3" hidden="1" customWidth="1"/>
    <col min="15" max="15" width="20.5703125" style="3" bestFit="1" customWidth="1"/>
    <col min="16" max="16" width="19.5703125" style="3" customWidth="1"/>
    <col min="17" max="17" width="18.140625" style="3" customWidth="1"/>
    <col min="18" max="16384" width="11.42578125" style="3"/>
  </cols>
  <sheetData>
    <row r="1" spans="1:9" x14ac:dyDescent="0.25">
      <c r="A1" s="1"/>
      <c r="B1" s="1"/>
      <c r="C1" s="1"/>
      <c r="D1" s="1"/>
      <c r="E1" s="2"/>
      <c r="F1" s="1"/>
    </row>
    <row r="2" spans="1:9" x14ac:dyDescent="0.25">
      <c r="G2" s="6"/>
    </row>
    <row r="3" spans="1:9" x14ac:dyDescent="0.25">
      <c r="A3" s="39" t="s">
        <v>2</v>
      </c>
      <c r="B3" s="39"/>
      <c r="C3" s="39"/>
      <c r="D3" s="39"/>
      <c r="E3" s="39"/>
      <c r="F3" s="39"/>
      <c r="G3" s="6"/>
    </row>
    <row r="4" spans="1:9" x14ac:dyDescent="0.25">
      <c r="A4" s="40" t="s">
        <v>0</v>
      </c>
      <c r="B4" s="41"/>
      <c r="C4" s="41"/>
      <c r="D4" s="41"/>
      <c r="E4" s="41"/>
      <c r="F4" s="42"/>
    </row>
    <row r="5" spans="1:9" ht="31.5" customHeight="1" x14ac:dyDescent="0.25">
      <c r="A5" s="36" t="s">
        <v>3</v>
      </c>
      <c r="B5" s="36"/>
      <c r="C5" s="36"/>
      <c r="D5" s="36"/>
      <c r="E5" s="36"/>
      <c r="F5" s="36"/>
    </row>
    <row r="6" spans="1:9" ht="18" customHeight="1" x14ac:dyDescent="0.25">
      <c r="A6" s="43" t="s">
        <v>4</v>
      </c>
      <c r="B6" s="43"/>
      <c r="C6" s="43"/>
      <c r="D6" s="43"/>
      <c r="E6" s="43"/>
      <c r="F6" s="7" t="s">
        <v>5</v>
      </c>
    </row>
    <row r="7" spans="1:9" ht="18" customHeight="1" x14ac:dyDescent="0.25">
      <c r="A7" s="44" t="s">
        <v>6</v>
      </c>
      <c r="B7" s="44"/>
      <c r="C7" s="44"/>
      <c r="D7" s="44"/>
      <c r="E7" s="44"/>
      <c r="F7" s="8">
        <f>SUM(F8:F9)</f>
        <v>0</v>
      </c>
    </row>
    <row r="8" spans="1:9" ht="32.25" customHeight="1" x14ac:dyDescent="0.25">
      <c r="A8" s="35" t="s">
        <v>22</v>
      </c>
      <c r="B8" s="35"/>
      <c r="C8" s="35"/>
      <c r="D8" s="35"/>
      <c r="E8" s="35"/>
      <c r="F8" s="9"/>
    </row>
    <row r="9" spans="1:9" ht="31.5" customHeight="1" x14ac:dyDescent="0.25">
      <c r="A9" s="35" t="s">
        <v>7</v>
      </c>
      <c r="B9" s="35"/>
      <c r="C9" s="35"/>
      <c r="D9" s="35"/>
      <c r="E9" s="35"/>
      <c r="F9" s="9">
        <f>+ROUND(F8*0.19,0)</f>
        <v>0</v>
      </c>
    </row>
    <row r="10" spans="1:9" ht="32.25" customHeight="1" x14ac:dyDescent="0.25">
      <c r="A10" s="36" t="s">
        <v>8</v>
      </c>
      <c r="B10" s="36"/>
      <c r="C10" s="36"/>
      <c r="D10" s="36"/>
      <c r="E10" s="36"/>
      <c r="F10" s="36"/>
    </row>
    <row r="11" spans="1:9" ht="25.5" customHeight="1" x14ac:dyDescent="0.25">
      <c r="A11" s="10" t="s">
        <v>9</v>
      </c>
      <c r="B11" s="10" t="s">
        <v>4</v>
      </c>
      <c r="C11" s="10" t="s">
        <v>10</v>
      </c>
      <c r="D11" s="10" t="s">
        <v>11</v>
      </c>
      <c r="E11" s="10" t="s">
        <v>12</v>
      </c>
      <c r="F11" s="10" t="s">
        <v>5</v>
      </c>
    </row>
    <row r="12" spans="1:9" ht="15" customHeight="1" thickBot="1" x14ac:dyDescent="0.3">
      <c r="A12" s="45"/>
      <c r="B12" s="46" t="s">
        <v>13</v>
      </c>
      <c r="C12" s="46"/>
      <c r="D12" s="46"/>
      <c r="E12" s="46"/>
      <c r="F12" s="47">
        <f>SUM(F13:F17)</f>
        <v>0</v>
      </c>
      <c r="G12" s="11"/>
      <c r="H12" s="12"/>
    </row>
    <row r="13" spans="1:9" ht="62.25" customHeight="1" x14ac:dyDescent="0.25">
      <c r="A13" s="54">
        <v>1</v>
      </c>
      <c r="B13" s="55" t="s">
        <v>23</v>
      </c>
      <c r="C13" s="56" t="s">
        <v>14</v>
      </c>
      <c r="D13" s="57">
        <v>3956</v>
      </c>
      <c r="E13" s="58"/>
      <c r="F13" s="59">
        <f>ROUND(+D13*E13,0)</f>
        <v>0</v>
      </c>
      <c r="G13" s="16"/>
      <c r="H13" s="12"/>
      <c r="I13" s="1"/>
    </row>
    <row r="14" spans="1:9" ht="52.5" customHeight="1" x14ac:dyDescent="0.25">
      <c r="A14" s="60">
        <v>2</v>
      </c>
      <c r="B14" s="53" t="s">
        <v>24</v>
      </c>
      <c r="C14" s="13" t="s">
        <v>14</v>
      </c>
      <c r="D14" s="14">
        <v>1292</v>
      </c>
      <c r="E14" s="15"/>
      <c r="F14" s="61">
        <f t="shared" ref="F13:F17" si="0">ROUND(+D14*E14,0)</f>
        <v>0</v>
      </c>
      <c r="G14" s="16"/>
      <c r="H14" s="12"/>
      <c r="I14" s="1"/>
    </row>
    <row r="15" spans="1:9" ht="57.75" customHeight="1" x14ac:dyDescent="0.25">
      <c r="A15" s="60">
        <v>3</v>
      </c>
      <c r="B15" s="53" t="s">
        <v>25</v>
      </c>
      <c r="C15" s="13" t="s">
        <v>14</v>
      </c>
      <c r="D15" s="14">
        <v>1100</v>
      </c>
      <c r="E15" s="15"/>
      <c r="F15" s="61">
        <f t="shared" si="0"/>
        <v>0</v>
      </c>
      <c r="G15" s="16"/>
      <c r="H15" s="12"/>
      <c r="I15" s="1"/>
    </row>
    <row r="16" spans="1:9" ht="47.25" customHeight="1" x14ac:dyDescent="0.25">
      <c r="A16" s="60">
        <v>4</v>
      </c>
      <c r="B16" s="53" t="s">
        <v>26</v>
      </c>
      <c r="C16" s="13" t="s">
        <v>14</v>
      </c>
      <c r="D16" s="14">
        <v>1020</v>
      </c>
      <c r="E16" s="15"/>
      <c r="F16" s="61">
        <f t="shared" si="0"/>
        <v>0</v>
      </c>
      <c r="G16" s="16"/>
      <c r="H16" s="12"/>
      <c r="I16" s="1"/>
    </row>
    <row r="17" spans="1:9" ht="52.5" customHeight="1" thickBot="1" x14ac:dyDescent="0.3">
      <c r="A17" s="62">
        <v>5</v>
      </c>
      <c r="B17" s="63" t="s">
        <v>27</v>
      </c>
      <c r="C17" s="64" t="s">
        <v>14</v>
      </c>
      <c r="D17" s="65">
        <v>1200</v>
      </c>
      <c r="E17" s="66"/>
      <c r="F17" s="67">
        <f t="shared" si="0"/>
        <v>0</v>
      </c>
      <c r="G17" s="16"/>
      <c r="H17" s="12"/>
      <c r="I17" s="1"/>
    </row>
    <row r="18" spans="1:9" ht="15" customHeight="1" x14ac:dyDescent="0.25">
      <c r="A18" s="48"/>
      <c r="B18" s="49" t="s">
        <v>15</v>
      </c>
      <c r="C18" s="50"/>
      <c r="D18" s="50"/>
      <c r="E18" s="51"/>
      <c r="F18" s="52">
        <f>SUM(F19:F22)</f>
        <v>0</v>
      </c>
      <c r="G18" s="19"/>
      <c r="H18" s="12"/>
      <c r="I18" s="1"/>
    </row>
    <row r="19" spans="1:9" ht="15" customHeight="1" x14ac:dyDescent="0.25">
      <c r="A19" s="5"/>
      <c r="B19" s="20" t="s">
        <v>16</v>
      </c>
      <c r="C19" s="21"/>
      <c r="D19" s="28"/>
      <c r="E19" s="29"/>
      <c r="F19" s="9">
        <f>ROUND(F12*C19,0)</f>
        <v>0</v>
      </c>
      <c r="G19" s="12"/>
      <c r="H19" s="12"/>
      <c r="I19" s="1"/>
    </row>
    <row r="20" spans="1:9" ht="15" customHeight="1" x14ac:dyDescent="0.25">
      <c r="A20" s="5"/>
      <c r="B20" s="20" t="s">
        <v>17</v>
      </c>
      <c r="C20" s="22"/>
      <c r="D20" s="37"/>
      <c r="E20" s="38"/>
      <c r="F20" s="9">
        <f>ROUND(F12*C20,0)</f>
        <v>0</v>
      </c>
      <c r="G20" s="12"/>
      <c r="H20" s="12"/>
      <c r="I20" s="1"/>
    </row>
    <row r="21" spans="1:9" ht="15" customHeight="1" x14ac:dyDescent="0.25">
      <c r="A21" s="5"/>
      <c r="B21" s="20" t="s">
        <v>18</v>
      </c>
      <c r="C21" s="22"/>
      <c r="D21" s="28"/>
      <c r="E21" s="29"/>
      <c r="F21" s="9">
        <f>ROUND(F12*C21,0)</f>
        <v>0</v>
      </c>
      <c r="G21" s="12"/>
      <c r="H21" s="12"/>
      <c r="I21" s="1"/>
    </row>
    <row r="22" spans="1:9" x14ac:dyDescent="0.25">
      <c r="A22" s="5"/>
      <c r="B22" s="20" t="s">
        <v>19</v>
      </c>
      <c r="C22" s="22">
        <v>0.19</v>
      </c>
      <c r="D22" s="28"/>
      <c r="E22" s="29"/>
      <c r="F22" s="9">
        <f>+ROUND(F21*C22,0)</f>
        <v>0</v>
      </c>
      <c r="G22" s="12"/>
      <c r="H22" s="12"/>
      <c r="I22" s="1"/>
    </row>
    <row r="23" spans="1:9" ht="15" customHeight="1" x14ac:dyDescent="0.25">
      <c r="A23" s="17" t="s">
        <v>1</v>
      </c>
      <c r="B23" s="23" t="s">
        <v>20</v>
      </c>
      <c r="C23" s="17"/>
      <c r="D23" s="30"/>
      <c r="E23" s="31"/>
      <c r="F23" s="18">
        <f>F12+F18</f>
        <v>0</v>
      </c>
      <c r="G23" s="24"/>
      <c r="H23" s="12"/>
      <c r="I23" s="1"/>
    </row>
    <row r="24" spans="1:9" ht="16.5" customHeight="1" x14ac:dyDescent="0.25">
      <c r="A24" s="32" t="s">
        <v>21</v>
      </c>
      <c r="B24" s="33"/>
      <c r="C24" s="33"/>
      <c r="D24" s="33"/>
      <c r="E24" s="34"/>
      <c r="F24" s="25">
        <f>+F7+F23</f>
        <v>0</v>
      </c>
      <c r="G24" s="2"/>
      <c r="H24" s="1"/>
      <c r="I24" s="1"/>
    </row>
    <row r="25" spans="1:9" x14ac:dyDescent="0.25">
      <c r="A25" s="26"/>
      <c r="B25" s="26"/>
      <c r="C25" s="26"/>
      <c r="D25" s="26"/>
      <c r="E25" s="26"/>
      <c r="F25" s="26"/>
      <c r="G25" s="27"/>
      <c r="H25" s="1"/>
      <c r="I25" s="1"/>
    </row>
  </sheetData>
  <sheetProtection algorithmName="SHA-512" hashValue="9Z9JY4PdXRepaZVJh+AwtN6ZwhFp4aspvpOEEaPDVXuVtZXQuUWxYjkkBq7Mb447AxLd63AKn3pdy1M17fk1Fg==" saltValue="GIu+czcm94XMxHJbTTwDBg==" spinCount="100000" sheet="1" objects="1" scenarios="1"/>
  <protectedRanges>
    <protectedRange sqref="C19:C21" name="Rango3"/>
    <protectedRange sqref="E13:E17" name="Rango2"/>
    <protectedRange sqref="F8" name="Rango1"/>
  </protectedRanges>
  <mergeCells count="16">
    <mergeCell ref="A8:E8"/>
    <mergeCell ref="A3:F3"/>
    <mergeCell ref="A4:F4"/>
    <mergeCell ref="A5:F5"/>
    <mergeCell ref="A6:E6"/>
    <mergeCell ref="A7:E7"/>
    <mergeCell ref="A9:E9"/>
    <mergeCell ref="A10:F10"/>
    <mergeCell ref="B12:E12"/>
    <mergeCell ref="B18:E18"/>
    <mergeCell ref="D19:E19"/>
    <mergeCell ref="D20:E20"/>
    <mergeCell ref="D21:E21"/>
    <mergeCell ref="D22:E22"/>
    <mergeCell ref="D23:E23"/>
    <mergeCell ref="A24:E24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79</FINDETERConvocatoria>
  </documentManagement>
</p:properties>
</file>

<file path=customXml/itemProps1.xml><?xml version="1.0" encoding="utf-8"?>
<ds:datastoreItem xmlns:ds="http://schemas.openxmlformats.org/officeDocument/2006/customXml" ds:itemID="{E03AD9F8-7A6C-4EE2-9C7A-6AA6EBC0429C}"/>
</file>

<file path=customXml/itemProps2.xml><?xml version="1.0" encoding="utf-8"?>
<ds:datastoreItem xmlns:ds="http://schemas.openxmlformats.org/officeDocument/2006/customXml" ds:itemID="{C3A8CCBD-3CD1-4AEE-A302-71C6A1250414}"/>
</file>

<file path=customXml/itemProps3.xml><?xml version="1.0" encoding="utf-8"?>
<ds:datastoreItem xmlns:ds="http://schemas.openxmlformats.org/officeDocument/2006/customXml" ds:itemID="{84272CF9-30A8-430E-89AB-104447A3E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FORMATO4LLAVEENMANO</dc:title>
  <dc:creator>VANESSA JIMENEZ DAVILA</dc:creator>
  <cp:lastModifiedBy>LINA MARCELA ARDILA TORRES</cp:lastModifiedBy>
  <dcterms:created xsi:type="dcterms:W3CDTF">2019-03-01T16:13:14Z</dcterms:created>
  <dcterms:modified xsi:type="dcterms:W3CDTF">2019-03-12T17:04:27Z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