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Desktop\Alexis Socha\ESTUDIOS PREVIOS\AGUACHICA - VILLA DEL ROSARIO\CD INTER\"/>
    </mc:Choice>
  </mc:AlternateContent>
  <bookViews>
    <workbookView xWindow="0" yWindow="0" windowWidth="24000" windowHeight="8910"/>
  </bookViews>
  <sheets>
    <sheet name="Hoja2" sheetId="3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0" i="3" l="1"/>
  <c r="J9" i="3"/>
  <c r="G7" i="3"/>
  <c r="H7" i="3" s="1"/>
  <c r="F11" i="3" l="1"/>
  <c r="G10" i="3"/>
  <c r="H10" i="3" s="1"/>
  <c r="G9" i="3"/>
  <c r="H9" i="3" l="1"/>
  <c r="H11" i="3" s="1"/>
  <c r="G11" i="3"/>
  <c r="F8" i="3"/>
  <c r="F12" i="3" s="1"/>
  <c r="G6" i="3"/>
  <c r="H6" i="3" s="1"/>
  <c r="H8" i="3" s="1"/>
  <c r="H12" i="3" l="1"/>
  <c r="G8" i="3"/>
  <c r="G12" i="3" s="1"/>
</calcChain>
</file>

<file path=xl/sharedStrings.xml><?xml version="1.0" encoding="utf-8"?>
<sst xmlns="http://schemas.openxmlformats.org/spreadsheetml/2006/main" count="24" uniqueCount="22">
  <si>
    <t>PROYECTO</t>
  </si>
  <si>
    <t>ITEM</t>
  </si>
  <si>
    <t>DESCRIPCIÓN DE LA ETAPA</t>
  </si>
  <si>
    <t>A</t>
  </si>
  <si>
    <t>B</t>
  </si>
  <si>
    <t>C</t>
  </si>
  <si>
    <t>VALOR DEL TOTAL DEL PROYECTO (A+B)</t>
  </si>
  <si>
    <t>D</t>
  </si>
  <si>
    <t>E</t>
  </si>
  <si>
    <t>F</t>
  </si>
  <si>
    <t>VALOR DEL TOTAL DEL PROYECTO (D+E)</t>
  </si>
  <si>
    <t>TOTAL DEL PROYECTO</t>
  </si>
  <si>
    <t>VALOR TOTAL DE INTERVENTORÍA DE LA PROPUESTA</t>
  </si>
  <si>
    <t>VALOR IVA</t>
  </si>
  <si>
    <t>VALOR ETAPA TOTAL</t>
  </si>
  <si>
    <r>
      <t xml:space="preserve">  ETAPA I: </t>
    </r>
    <r>
      <rPr>
        <sz val="9"/>
        <color rgb="FF000000"/>
        <rFont val="Arial Narrow"/>
        <family val="2"/>
      </rPr>
      <t>Interventoría Estudios y diseños.</t>
    </r>
  </si>
  <si>
    <r>
      <t xml:space="preserve">ETAPA II: </t>
    </r>
    <r>
      <rPr>
        <sz val="9"/>
        <color rgb="FF000000"/>
        <rFont val="Arial Narrow"/>
        <family val="2"/>
      </rPr>
      <t>Interventoría Ejecución de obra</t>
    </r>
  </si>
  <si>
    <t xml:space="preserve">VALOR DE LA ETAPA SIN IVA </t>
  </si>
  <si>
    <t>INTERVENTORÍA INTEGRAL (ADMINISTRATIVA, FINANCIERA, CONTABLE, AMBIENTAL, SOCIAL, JURÍDICA Y TÉCNICA) A LA EJECUCIÓN DE ESTUDIOS, DISEÑOS, CONSTRUCCIÓN Y PUESTA EN FUNCIONAMIENTO DE: UN PARQUE RECREO DEPORTIVO UBICADO EN LA URBANIZACIÓN NUEVO AMANECER EN EL MUNICIPIO DE AGUACHICA, DEPARTAMENTO DE CESAR Y UN PARQUE RECREO DEPORTIVO UBICADO EN LA URBANIZACIÓN BUENAVISTA II EN EL MUNICIPIO DE VILLA DEL ROSARIO, DEPARTAMENTO DE NORTE DE SANTANDER</t>
  </si>
  <si>
    <t>G</t>
  </si>
  <si>
    <t>PARQUE RECREO DEPORTIVO UBICADO EN LA URBANIZACIÓN NUEVO AMANECER EN EL MUNICIPIO DE AGUACHICA, DEPARTAMENTO DE CESAR.</t>
  </si>
  <si>
    <t>PARQUE RECREO DEPORTIVO UBICADO EN LA URBANIZACIÓN BUENAVISTA II EN EL MUNICIPIO DE VILLA DEL ROSARIO, DEPARTAMENTO DE NORTE DE SANTANDER.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</si>
</sst>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$&quot;\ #,##0.00;[Red]\-&quot;$&quot;\ #,##0.00"/>
  </numFmts>
  <fonts count="4" x14ac:knownFonts="1">
    <font>
      <sz val="11"/>
      <color theme="1"/>
      <name val="Calibri"/>
      <family val="2"/>
      <scheme val="minor"/>
    </font>
    <font>
      <b/>
      <sz val="10"/>
      <color theme="1"/>
      <name val="Arial Narrow"/>
      <family val="2"/>
    </font>
    <font>
      <b/>
      <sz val="9"/>
      <color rgb="FF000000"/>
      <name val="Arial Narrow"/>
      <family val="2"/>
    </font>
    <font>
      <sz val="9"/>
      <color rgb="FF00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8" fontId="3" fillId="2" borderId="1" xfId="0" applyNumberFormat="1" applyFont="1" applyFill="1" applyBorder="1" applyAlignment="1">
      <alignment horizontal="center" vertical="center" wrapText="1"/>
    </xf>
    <xf numFmtId="8" fontId="3" fillId="2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8" fontId="2" fillId="3" borderId="1" xfId="0" applyNumberFormat="1" applyFont="1" applyFill="1" applyBorder="1" applyAlignment="1">
      <alignment horizontal="center" vertical="center" wrapText="1"/>
    </xf>
    <xf numFmtId="8" fontId="3" fillId="3" borderId="1" xfId="0" applyNumberFormat="1" applyFont="1" applyFill="1" applyBorder="1" applyAlignment="1">
      <alignment horizontal="center" vertical="center" wrapText="1"/>
    </xf>
    <xf numFmtId="8" fontId="0" fillId="0" borderId="0" xfId="0" applyNumberFormat="1"/>
    <xf numFmtId="49" fontId="1" fillId="3" borderId="0" xfId="0" applyNumberFormat="1" applyFont="1" applyFill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J12"/>
  <sheetViews>
    <sheetView tabSelected="1" workbookViewId="0">
      <selection activeCell="F10" sqref="F10"/>
    </sheetView>
  </sheetViews>
  <sheetFormatPr baseColWidth="10" defaultRowHeight="15" x14ac:dyDescent="0.25"/>
  <cols>
    <col min="3" max="3" width="32.140625" customWidth="1"/>
    <col min="5" max="5" width="41.85546875" customWidth="1"/>
    <col min="6" max="6" width="29.7109375" customWidth="1"/>
    <col min="7" max="7" width="31.7109375" customWidth="1"/>
    <col min="8" max="8" width="46" customWidth="1"/>
    <col min="9" max="9" width="14.140625" bestFit="1" customWidth="1"/>
  </cols>
  <sheetData>
    <row r="2" spans="3:10" ht="24.75" customHeight="1" x14ac:dyDescent="0.25">
      <c r="C2" s="10" t="s">
        <v>18</v>
      </c>
      <c r="D2" s="10"/>
      <c r="E2" s="10"/>
      <c r="F2" s="10"/>
      <c r="G2" s="10"/>
      <c r="H2" s="10"/>
    </row>
    <row r="3" spans="3:10" ht="36.75" customHeight="1" x14ac:dyDescent="0.25">
      <c r="C3" s="10"/>
      <c r="D3" s="10"/>
      <c r="E3" s="10"/>
      <c r="F3" s="10"/>
      <c r="G3" s="10"/>
      <c r="H3" s="10"/>
    </row>
    <row r="5" spans="3:10" ht="43.5" customHeight="1" x14ac:dyDescent="0.25">
      <c r="C5" s="5" t="s">
        <v>0</v>
      </c>
      <c r="D5" s="5" t="s">
        <v>1</v>
      </c>
      <c r="E5" s="5" t="s">
        <v>2</v>
      </c>
      <c r="F5" s="5" t="s">
        <v>17</v>
      </c>
      <c r="G5" s="5" t="s">
        <v>13</v>
      </c>
      <c r="H5" s="5" t="s">
        <v>14</v>
      </c>
    </row>
    <row r="6" spans="3:10" ht="21" customHeight="1" x14ac:dyDescent="0.25">
      <c r="C6" s="11" t="s">
        <v>20</v>
      </c>
      <c r="D6" s="1" t="s">
        <v>3</v>
      </c>
      <c r="E6" s="2" t="s">
        <v>15</v>
      </c>
      <c r="F6" s="4"/>
      <c r="G6" s="3">
        <f>F6*0.19</f>
        <v>0</v>
      </c>
      <c r="H6" s="3">
        <f>F6+G6</f>
        <v>0</v>
      </c>
    </row>
    <row r="7" spans="3:10" ht="21.75" customHeight="1" x14ac:dyDescent="0.25">
      <c r="C7" s="11"/>
      <c r="D7" s="1" t="s">
        <v>4</v>
      </c>
      <c r="E7" s="2" t="s">
        <v>16</v>
      </c>
      <c r="F7" s="4"/>
      <c r="G7" s="3">
        <f>F7*0.19</f>
        <v>0</v>
      </c>
      <c r="H7" s="3">
        <f>F7+G7</f>
        <v>0</v>
      </c>
      <c r="I7" s="9"/>
    </row>
    <row r="8" spans="3:10" ht="22.5" customHeight="1" x14ac:dyDescent="0.25">
      <c r="C8" s="11"/>
      <c r="D8" s="5" t="s">
        <v>5</v>
      </c>
      <c r="E8" s="5" t="s">
        <v>6</v>
      </c>
      <c r="F8" s="7">
        <f>SUM(F6:F7)</f>
        <v>0</v>
      </c>
      <c r="G8" s="8">
        <f>SUM(G6:G7)</f>
        <v>0</v>
      </c>
      <c r="H8" s="8">
        <f>SUM(H6:H7)</f>
        <v>0</v>
      </c>
    </row>
    <row r="9" spans="3:10" ht="23.25" customHeight="1" x14ac:dyDescent="0.25">
      <c r="C9" s="11" t="s">
        <v>21</v>
      </c>
      <c r="D9" s="1" t="s">
        <v>7</v>
      </c>
      <c r="E9" s="2" t="s">
        <v>15</v>
      </c>
      <c r="F9" s="4"/>
      <c r="G9" s="3">
        <f>ROUND(F9*0.19,0)</f>
        <v>0</v>
      </c>
      <c r="H9" s="3">
        <f>ROUND(G9+F9,0)</f>
        <v>0</v>
      </c>
      <c r="I9">
        <v>20759080</v>
      </c>
      <c r="J9">
        <f>I9/1.19</f>
        <v>17444605.042016808</v>
      </c>
    </row>
    <row r="10" spans="3:10" ht="21" customHeight="1" x14ac:dyDescent="0.25">
      <c r="C10" s="11"/>
      <c r="D10" s="1" t="s">
        <v>8</v>
      </c>
      <c r="E10" s="2" t="s">
        <v>16</v>
      </c>
      <c r="F10" s="4"/>
      <c r="G10" s="3">
        <f>ROUND(F10*0.19,0)</f>
        <v>0</v>
      </c>
      <c r="H10" s="3">
        <f>ROUND(G10+F10,0)</f>
        <v>0</v>
      </c>
      <c r="I10">
        <v>74923660</v>
      </c>
      <c r="J10">
        <f>I10/1.19</f>
        <v>62961058.823529415</v>
      </c>
    </row>
    <row r="11" spans="3:10" ht="19.5" customHeight="1" x14ac:dyDescent="0.25">
      <c r="C11" s="11"/>
      <c r="D11" s="5" t="s">
        <v>9</v>
      </c>
      <c r="E11" s="5" t="s">
        <v>10</v>
      </c>
      <c r="F11" s="7">
        <f>SUM(F9:F10)</f>
        <v>0</v>
      </c>
      <c r="G11" s="8">
        <f>SUM(G9:G10)</f>
        <v>0</v>
      </c>
      <c r="H11" s="8">
        <f>SUM(H9:H10)</f>
        <v>0</v>
      </c>
    </row>
    <row r="12" spans="3:10" x14ac:dyDescent="0.25">
      <c r="C12" s="6" t="s">
        <v>11</v>
      </c>
      <c r="D12" s="5" t="s">
        <v>19</v>
      </c>
      <c r="E12" s="5" t="s">
        <v>12</v>
      </c>
      <c r="F12" s="7">
        <f>F11+F8</f>
        <v>0</v>
      </c>
      <c r="G12" s="8">
        <f>G11+G8</f>
        <v>0</v>
      </c>
      <c r="H12" s="8">
        <f>H11+H8</f>
        <v>0</v>
      </c>
    </row>
  </sheetData>
  <protectedRanges>
    <protectedRange sqref="F9:F10" name="Rango2"/>
    <protectedRange sqref="F6" name="Rango1"/>
  </protectedRanges>
  <mergeCells count="3">
    <mergeCell ref="C2:H3"/>
    <mergeCell ref="C6:C8"/>
    <mergeCell ref="C9:C11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TAdjuntosxConvocatorias" ma:contentTypeID="0x010100FD2269DDA8524259BE0ACF0698016AD100B2A99044246E6D44BE06593B9D76AF71" ma:contentTypeVersion="1" ma:contentTypeDescription="" ma:contentTypeScope="" ma:versionID="6f7bb8e87f99ebd944933420c1a40c88">
  <xsd:schema xmlns:xsd="http://www.w3.org/2001/XMLSchema" xmlns:xs="http://www.w3.org/2001/XMLSchema" xmlns:p="http://schemas.microsoft.com/office/2006/metadata/properties" xmlns:ns2="C873A128-3956-43CC-8E9F-116C3547FB51" xmlns:ns3="c873a128-3956-43cc-8e9f-116c3547fb51" targetNamespace="http://schemas.microsoft.com/office/2006/metadata/properties" ma:root="true" ma:fieldsID="e6e370b193a50d33b0a01fe716ede0b6" ns2:_="" ns3:_="">
    <xsd:import namespace="C873A128-3956-43CC-8E9F-116C3547FB51"/>
    <xsd:import namespace="c873a128-3956-43cc-8e9f-116c3547fb51"/>
    <xsd:element name="properties">
      <xsd:complexType>
        <xsd:sequence>
          <xsd:element name="documentManagement">
            <xsd:complexType>
              <xsd:all>
                <xsd:element ref="ns2:FINDETERDescripcion" minOccurs="0"/>
                <xsd:element ref="ns2:FINDETERPublicar" minOccurs="0"/>
                <xsd:element ref="ns2:FINDETERConvocatoria" minOccurs="0"/>
                <xsd:element ref="ns3:g7y3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73A128-3956-43CC-8E9F-116C3547FB51" elementFormDefault="qualified">
    <xsd:import namespace="http://schemas.microsoft.com/office/2006/documentManagement/types"/>
    <xsd:import namespace="http://schemas.microsoft.com/office/infopath/2007/PartnerControls"/>
    <xsd:element name="FINDETERDescripcion" ma:index="8" nillable="true" ma:displayName="Descripción" ma:internalName="FINDETERDescripcion">
      <xsd:simpleType>
        <xsd:restriction base="dms:Note">
          <xsd:maxLength value="255"/>
        </xsd:restriction>
      </xsd:simpleType>
    </xsd:element>
    <xsd:element name="FINDETERPublicar" ma:index="9" nillable="true" ma:displayName="Publicar" ma:internalName="FINDETERPublicar">
      <xsd:simpleType>
        <xsd:restriction base="dms:Boolean"/>
      </xsd:simpleType>
    </xsd:element>
    <xsd:element name="FINDETERConvocatoria" ma:index="10" nillable="true" ma:displayName="Convocatoria" ma:list="{6022C523-7C13-4705-B06B-AFF60BED9569}" ma:internalName="FINDETERConvocatoria" ma:showField="Title">
      <xsd:simpleType>
        <xsd:restriction base="dms:Lookup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73a128-3956-43cc-8e9f-116c3547fb51" elementFormDefault="qualified">
    <xsd:import namespace="http://schemas.microsoft.com/office/2006/documentManagement/types"/>
    <xsd:import namespace="http://schemas.microsoft.com/office/infopath/2007/PartnerControls"/>
    <xsd:element name="g7y3" ma:index="11" nillable="true" ma:displayName="Text" ma:indexed="true" ma:internalName="g7y3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INDETERDescripcion xmlns="C873A128-3956-43CC-8E9F-116C3547FB51" xsi:nil="true"/>
    <FINDETERConvocatoria xmlns="C873A128-3956-43CC-8E9F-116C3547FB51">106</FINDETERConvocatoria>
    <FINDETERPublicar xmlns="C873A128-3956-43CC-8E9F-116C3547FB51">true</FINDETERPublicar>
    <g7y3 xmlns="c873a128-3956-43cc-8e9f-116c3547fb51" xsi:nil="true"/>
  </documentManagement>
</p:properties>
</file>

<file path=customXml/itemProps1.xml><?xml version="1.0" encoding="utf-8"?>
<ds:datastoreItem xmlns:ds="http://schemas.openxmlformats.org/officeDocument/2006/customXml" ds:itemID="{53783C91-85C8-4A88-AFA9-F96E04796D68}"/>
</file>

<file path=customXml/itemProps2.xml><?xml version="1.0" encoding="utf-8"?>
<ds:datastoreItem xmlns:ds="http://schemas.openxmlformats.org/officeDocument/2006/customXml" ds:itemID="{EFEF1907-A973-404E-A7F1-5852CE183EF6}"/>
</file>

<file path=customXml/itemProps3.xml><?xml version="1.0" encoding="utf-8"?>
<ds:datastoreItem xmlns:ds="http://schemas.openxmlformats.org/officeDocument/2006/customXml" ds:itemID="{21DAAD58-EE1B-46E8-BB5F-7120126C2EE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PAF-EUC-I-021-2019 FORMATO 4 PROPUESTA ECONOMICA INT</dc:title>
  <dc:creator>VANESSA JIMENEZ DAVILA</dc:creator>
  <cp:lastModifiedBy>ALEXIS DAVID SOCHA GARCIA</cp:lastModifiedBy>
  <dcterms:created xsi:type="dcterms:W3CDTF">2019-02-13T19:44:47Z</dcterms:created>
  <dcterms:modified xsi:type="dcterms:W3CDTF">2019-06-18T21:34:32Z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0x010100FD2269DDA8524259BE0ACF0698016AD100B2A99044246E6D44BE06593B9D76AF71</vt:lpwstr>
  </property>
</Properties>
</file>