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10545"/>
  </bookViews>
  <sheets>
    <sheet name="PRESUPUESTO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PRESUPUESTO!$A$1:$F$306</definedName>
    <definedName name="CD" hidden="1">#REF!</definedName>
    <definedName name="CHECK">IF(AND('[2]Ppto completo'!$D1='[2]Ppto completo'!$D1,'[2]Ppto completo'!$E1='[2]Ppto completo'!$E1,'[2]Ppto completo'!$F1='[2]Ppto completo'!$F1),"ok","ojo")</definedName>
    <definedName name="CIR">IF([0]!LG=9,IF(ISERROR([0]!PVT),"",[0]!PVT),"")</definedName>
    <definedName name="COL_A_APU">IF([2]apu!$B1="","",IF(LEN([2]apu!$B1)=9,[2]apu!$B1,[2]apu!$A1048576))</definedName>
    <definedName name="COL_A_AUX">IF([2]Auxiliares!$B1="","",IF([2]Auxiliares!$B1048576="",[2]Auxiliares!$B1,[2]Auxiliares!$A1048576))</definedName>
    <definedName name="COL_B">IF(LEFT('[2]Ppto completo'!$D1,5)='[2]Ppto completo'!$D1,"",(LEFT('[2]Ppto completo'!$D1,5)))</definedName>
    <definedName name="COL_C">LEFT('[2]Ppto completo'!$D1,2)</definedName>
    <definedName name="COL_G">IFERROR(VLOOKUP('[2]Ppto completo'!$D1,'[2]CO Teatro'!$A$1:$AB$65536,7,0),0)</definedName>
    <definedName name="COL_H">IF(LEN('[2]Ppto completo'!$D1)=9,ROUNDUP(SUM('[2]Ppto completo'!$G1:$G1),0),"")</definedName>
    <definedName name="COL_J">IF(LEN('[2]Ppto completo'!$D1)=9,'[2]Ppto completo'!$G1*'[2]Ppto completo'!$I1,"")</definedName>
    <definedName name="COL_J_APU">IF([2]apu!$B1="","",IF(VLOOKUP([2]apu!$B1,[2]Insumos!$D$1:$J$65536,7,FALSE)="",LEFT([2]apu!$B1,2),VLOOKUP([2]apu!$B1,[2]Insumos!$D$1:$J$65536,7,FALSE)))</definedName>
    <definedName name="COL_J_AUX">IF([2]Auxiliares!$B1="","",IF(VLOOKUP([2]Auxiliares!XEW1,[2]Insumos!XEY$1:A$65536,7,FALSE)="",LEFT([2]Auxiliares!$B1,2),VLOOKUP([2]Auxiliares!XEW1,[2]Insumos!XEY$1:A$65536,7,FALSE)))</definedName>
    <definedName name="COL_K_PPTO">IF(LEN('[2]Ppto completo'!XEX1)=5,SUMIF('[2]Ppto completo'!$B$1:$B$65536,'[2]Ppto completo'!$D1,'[2]Ppto completo'!$J$1:$J$65536),"")</definedName>
    <definedName name="COL_L">IF('[2]Ppto completo'!$K1="",SUMIF('[2]Ppto completo'!$C$1:$C$65536,'[2]Ppto completo'!$D1,'[2]Ppto completo'!$K$1:$K$65536),"")</definedName>
    <definedName name="COL_M">IF(LEN('[2]Ppto completo'!$D1)=2,'[2]Ppto completo'!$L1/SUMIF('[2]Ppto completo'!$C$1:$C$65536,"&gt;&lt;""",'[2]Ppto completo'!$L$1:$L$65536),"")</definedName>
    <definedName name="COL_M_APU">IF([2]apu!$B1="","",IF(VLOOKUP([2]apu!$B1,[2]Insumos!$D$1:$J$65536,7,FALSE)="",LEFT([2]apu!$B1,2),VLOOKUP([2]apu!$B1,[2]Insumos!$D$1:$J$65536,7,FALSE)))</definedName>
    <definedName name="CON_HTA">SUMIFS([2]Auxiliares!$G$1:$G$65536,[2]Auxiliares!$A$1:$A$65536,[2]Auxiliares!$A1,[2]Auxiliares!$J$1:$J$65536,"mo")</definedName>
    <definedName name="CON_HTA_APU">SUMIFS([2]apu!$G$1:$G$65536,[2]apu!$A$1:$A$65536,[2]apu!$A1048576,[2]apu!$M$1:$M$65536,"mo")</definedName>
    <definedName name="DE">IF([0]!LG=9,[0]!FES,"")</definedName>
    <definedName name="DESC_APU">IF([2]apu!XFC1="",IF([2]apu!XFD1="",IF([2]apu!XFC1048576="","",DIRECTO),""),DESCRIPCION_APU)</definedName>
    <definedName name="DESC_AUX">IF([2]Auxiliares!$A1="",IF([2]Auxiliares!$A1048576="","","DIRECTO:  "&amp;TEXT(ROUNDUP(SUMIF([2]Auxiliares!$A$1:$A$65536,[2]Auxiliares!$A1048576,[2]Auxiliares!$G$1:$G$65536)/2,0),"#,##0")&amp;" / "&amp;VLOOKUP([2]Auxiliares!$A1048576,[2]Insumos!$D$1:$F$65536,3,FALSE)),IF([2]Auxiliares!$A1="","",VLOOKUP([2]Auxiliares!$B1,[2]Insumos!$D$1:$E$65536,2,FALSE)))</definedName>
    <definedName name="DESCRIPCION_APU">IF(ISERROR(SEARCH("-",[2]apu!$B1,3)),INSUMO,ITEM)</definedName>
    <definedName name="DIRECTO">"DIRECTO:  "&amp;TEXT(ROUNDUP(SUMIF([2]apu!$A$1:$A$65536,[2]apu!$A1048576,[2]apu!$G$1:$G$65536)/2,0),"#,##0")&amp;" / "&amp;VLOOKUP([2]apu!$A1048576,'[2]Ppto completo'!$D$1:$F$65536,3,FALSE)</definedName>
    <definedName name="ESC">IF([0]!LG=9,[0]!FES,"")</definedName>
    <definedName name="Format">#REF!</definedName>
    <definedName name="FR" hidden="1">#REF!</definedName>
    <definedName name="GT">IF([0]!LG=9,[0]!FES,"")</definedName>
    <definedName name="INSUMO">VLOOKUP([2]apu!$B1,[2]Insumos!$D$1:$E$65536,2,FALSE)</definedName>
    <definedName name="ITEM">VLOOKUP([2]apu!$B1,'[2]Ppto completo'!$D$1:$M$65536,2,0)</definedName>
    <definedName name="IVA">'[2]ELE-APU'!$L$1</definedName>
    <definedName name="IZQ_AUX">LEFT([2]Auxiliares!$B1,2)</definedName>
    <definedName name="KI">IF([0]!LG=9,[0]!FES,"")</definedName>
    <definedName name="KO" hidden="1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N">IF(ISERROR(NA),"",NA)</definedName>
    <definedName name="RECURSOS">'[3]REC-COD,'!$A$1:$D$962</definedName>
    <definedName name="_xlnm.Print_Titles" localSheetId="0">PRESUPUESTO!$1:$6</definedName>
    <definedName name="UN_APU">IF(LEN([2]apu!XFB1)=2,"",IF([2]apu!XFB1="","",IF(ISERROR(SEARCH("-",[2]apu!$B1,3)),VLOOKUP([2]apu!$B1,[2]Insumos!XFD$1:B$65536,3,0),VLOOKUP([2]apu!XFB1,'[2]Ppto completo'!$D$1:$F$65536,3,FALSE))))</definedName>
    <definedName name="UN_AUX">IF([2]Auxiliares!$B1="","",VLOOKUP([2]Auxiliares!$B1,[2]Insumos!$D$1:$F$65536,3,FALSE))</definedName>
    <definedName name="VJ">#REF!,#REF!,#REF!,#REF!,#REF!,#REF!,#REF!</definedName>
    <definedName name="VR_CON_IVA">[2]Insumos!$I1*(1+[2]Insumos!$H1)</definedName>
    <definedName name="VR_SIN_IVA">VLOOKUP([2]Insumos!$D1,[2]Auxiliares!$B$1:$G$65536,6,FALSE)</definedName>
    <definedName name="VR_TOT">IF(LG=2,IF(SCQ=0,"",SCQ/2),"")</definedName>
    <definedName name="VR_TOT_APU">IF([2]apu!$E1="","",IF([2]apu!$B1=[2]apu!$A1,SUMIF([2]apu!XEY2:XEY10001,[2]apu!XEY1,[2]apu!A2:A10001),ROUNDUP([2]apu!$D1*[2]apu!$F1,0)))</definedName>
    <definedName name="VR_TOT_AUX">IF([2]Auxiliares!XFC1="","",IF([2]Auxiliares!$B1=[2]Auxiliares!$A1,SUMIF([2]Auxiliares!XEY2:XEY9997,[2]Auxiliares!XEY1,[2]Auxiliares!A2:A9997),ROUNDUP([2]Auxiliares!$D1*[2]Auxiliares!$F1,0)))</definedName>
    <definedName name="VR_UN">IF(ISERROR(V_U),"",V_U)</definedName>
    <definedName name="VR_UN_APU">IF(LEN([2]apu!$B1)=2,"",IF([2]apu!$B1="","",IF(ISERROR(SEARCH("-",[2]apu!$B1,3)),VLOOKUP([2]apu!$B1,[2]Insumos!$D$1:$I$65536,4,FALSE),"")))</definedName>
    <definedName name="VR_UN_AUX">IF([2]Auxiliares!$D1="","",VLOOKUP([2]Auxiliares!$B1,[2]Insumos!$D$1:$J$65536,4,0))</definedName>
    <definedName name="VR_UN_PPTO">IF(LEN('[2]Ppto completo'!$D1)=9,VLOOKUP('[2]Ppto completo'!$D1,[2]apu!$B$1:$G$65536,6,FALSE),"")</definedName>
    <definedName name="w" hidden="1">#REF!</definedName>
  </definedNames>
  <calcPr calcId="145621"/>
</workbook>
</file>

<file path=xl/calcChain.xml><?xml version="1.0" encoding="utf-8"?>
<calcChain xmlns="http://schemas.openxmlformats.org/spreadsheetml/2006/main">
  <c r="B305" i="1" l="1"/>
  <c r="H239" i="1"/>
  <c r="B56" i="1"/>
  <c r="B72" i="1" s="1"/>
  <c r="B89" i="1" s="1"/>
  <c r="H292" i="1" l="1"/>
  <c r="H117" i="1"/>
  <c r="H145" i="1"/>
  <c r="H267" i="1"/>
  <c r="H52" i="1"/>
  <c r="H226" i="1"/>
  <c r="H8" i="1" l="1"/>
  <c r="H249" i="1"/>
  <c r="H24" i="1"/>
</calcChain>
</file>

<file path=xl/sharedStrings.xml><?xml version="1.0" encoding="utf-8"?>
<sst xmlns="http://schemas.openxmlformats.org/spreadsheetml/2006/main" count="808" uniqueCount="581">
  <si>
    <t>OBJETO:  ESCUELA DE MUSICA DEL MUNICIPIO DE CANDELARIA - DEPARTAMENTO DEL VALLE</t>
  </si>
  <si>
    <t>ÍTEM</t>
  </si>
  <si>
    <t>DESCRIPCIÓN</t>
  </si>
  <si>
    <t>UNIDAD</t>
  </si>
  <si>
    <t>ACTIVIDADES PRELIMINARES</t>
  </si>
  <si>
    <t>1.1</t>
  </si>
  <si>
    <t>PRELIMINARES  (INCLUYE TODAS LAS HERRAMIENTAS, EQUIPOS, MANO DE OBRA, INSUMOS, SUMINISTROS, TRANSPORTE INTERNO - EXTERNO Y MATERIALES NECESARIOS PARA SU CORRECTA EJECUCIÓN)</t>
  </si>
  <si>
    <t>1.1.1</t>
  </si>
  <si>
    <t>LOCALIZACION Y REPLANTEOS POR COMISION TOPOGRAFICA</t>
  </si>
  <si>
    <t>M2</t>
  </si>
  <si>
    <t>1.1.2</t>
  </si>
  <si>
    <t>CERRAMIENTO PROVISIONAL EN TELA VERDE H=2.20M</t>
  </si>
  <si>
    <t>ML</t>
  </si>
  <si>
    <t>1.2</t>
  </si>
  <si>
    <t>MOVIMIENTO DE TIERRA  (INCLUYE TODAS LAS HERRAMIENTAS, EQUIPOS, MANO DE OBRA, INSUMOS, SUMINISTROS, TRANSPORTE INTERNO - EXTERNO Y MATERIALES NECESARIOS PARA SU CORRECTA EJECUCIÓN)</t>
  </si>
  <si>
    <t>1.2.1</t>
  </si>
  <si>
    <r>
      <t xml:space="preserve">DESCAPOTE / RETIRO DE CAPA VEGETAL E=0.20M </t>
    </r>
    <r>
      <rPr>
        <b/>
        <i/>
        <sz val="10"/>
        <color indexed="8"/>
        <rFont val="Arial"/>
        <family val="2"/>
      </rPr>
      <t>(MAQUINA)</t>
    </r>
  </si>
  <si>
    <t>1.2.2</t>
  </si>
  <si>
    <r>
      <t>CORTE, EXCAVACION MANUAL DE TERRENO</t>
    </r>
    <r>
      <rPr>
        <b/>
        <i/>
        <sz val="10"/>
        <color indexed="8"/>
        <rFont val="Arial"/>
        <family val="2"/>
      </rPr>
      <t xml:space="preserve"> (</t>
    </r>
    <r>
      <rPr>
        <b/>
        <i/>
        <sz val="10"/>
        <rFont val="Arial"/>
        <family val="2"/>
      </rPr>
      <t>INCLUYE RETIRO)</t>
    </r>
  </si>
  <si>
    <t>M3</t>
  </si>
  <si>
    <t>1.2.3</t>
  </si>
  <si>
    <r>
      <t xml:space="preserve">RELLENO Y COMPACTACION CON MATERIAL ROCAMUERTA </t>
    </r>
    <r>
      <rPr>
        <b/>
        <i/>
        <sz val="10"/>
        <color indexed="8"/>
        <rFont val="Arial"/>
        <family val="2"/>
      </rPr>
      <t>(PARA CONFORMACION DE SUBRASANTE - CICLOPEO SI SE REQUIERE)</t>
    </r>
  </si>
  <si>
    <t>CIMENTACIÓN</t>
  </si>
  <si>
    <t>2.1</t>
  </si>
  <si>
    <t>CONSTRUCCIÓN DE CIMIENTOS  (INCLUYE TODAS LAS HERRAMIENTAS, EQUIPOS, MANO DE OBRA, INSUMOS, SUMINISTROS, TRANSPORTE INTERNO - EXTERNO Y MATERIALES NECESARIOS PARA SU CORRECTA EJECUCIÓN)</t>
  </si>
  <si>
    <t>2.1.1</t>
  </si>
  <si>
    <r>
      <t>RELLENO CON MATERIAL RECEBO B-200 E=0.20 O SIMILAR COMPACTADO AL 95% PROCTOR -</t>
    </r>
    <r>
      <rPr>
        <b/>
        <i/>
        <sz val="10"/>
        <rFont val="Arial"/>
        <family val="2"/>
      </rPr>
      <t>(BAJO PLACAS Y EN AREAS EXTERIORES BAJO ADOQUIN  SI SE REQUIERE POR ESTUDIOS DE SUELOS)</t>
    </r>
  </si>
  <si>
    <t>2.1.2</t>
  </si>
  <si>
    <t>RELLENO CON MATERIAL SELECCIONADO DE LA MISMA EXCAVACION</t>
  </si>
  <si>
    <t>2.1.3</t>
  </si>
  <si>
    <r>
      <t xml:space="preserve">SOLADO DE LIMPIEZA 0.05 CONCRETO 2000PSI </t>
    </r>
    <r>
      <rPr>
        <b/>
        <i/>
        <sz val="10"/>
        <rFont val="Arial"/>
        <family val="2"/>
      </rPr>
      <t>(ZAPATAS Y VIGAS ) - SI SE REQUIERE POR ESTUDIOS DE SUELOS</t>
    </r>
  </si>
  <si>
    <t>2.1.4</t>
  </si>
  <si>
    <r>
      <t>ZAPATAS EN CONCRETO IMP</t>
    </r>
    <r>
      <rPr>
        <b/>
        <i/>
        <sz val="10"/>
        <rFont val="Arial"/>
        <family val="2"/>
      </rPr>
      <t>. (RESISTENCIA SEGÚN DISEÑO DE CIMENTACION MIN. 3000PSI)</t>
    </r>
  </si>
  <si>
    <t>2.1.5</t>
  </si>
  <si>
    <r>
      <t xml:space="preserve">PEDESTALES EN CONCRETO IMP. </t>
    </r>
    <r>
      <rPr>
        <b/>
        <i/>
        <sz val="10"/>
        <rFont val="Arial"/>
        <family val="2"/>
      </rPr>
      <t>(RESISTENCIA SEGÚN DISEÑO DE CIMENTACION MIN. 3000PSI)</t>
    </r>
  </si>
  <si>
    <t>2.1.6</t>
  </si>
  <si>
    <r>
      <t xml:space="preserve">VIGAS DE CIMENTACION EN CONCRETO IMP. DE 0.30X0.35 </t>
    </r>
    <r>
      <rPr>
        <b/>
        <i/>
        <sz val="10"/>
        <rFont val="Arial"/>
        <family val="2"/>
      </rPr>
      <t>(RESISTENCIA SEGÚN DISEÑO DE CIMENTACION MIN 3000PSI) VIGAS DE PROYECTO Y DE CERRAMIENTO</t>
    </r>
  </si>
  <si>
    <t>2.1.7</t>
  </si>
  <si>
    <r>
      <t>ACERO DE REFUERZO A-60000</t>
    </r>
    <r>
      <rPr>
        <b/>
        <i/>
        <sz val="10"/>
        <rFont val="Arial"/>
        <family val="2"/>
      </rPr>
      <t xml:space="preserve"> (SOLO PARA CIMENTACION)</t>
    </r>
  </si>
  <si>
    <t>KG</t>
  </si>
  <si>
    <t>ESTRUCTURAS METÁLICAS Y EN CONCRETO</t>
  </si>
  <si>
    <t>3.1</t>
  </si>
  <si>
    <t>ESTRUCTURA METÁLICA MÓDULOS (INCLUYE TODAS LAS HERRAMIENTAS, EQUIPOS, MANO DE OBRA, HERRAJES, SUMINISTROS, TRANSPORTE INTERNO - EXTERNO Y MATERIALES NECESARIOS PARA SU CORRECTA EJECUCIÓN)</t>
  </si>
  <si>
    <t>3.1.1</t>
  </si>
  <si>
    <t xml:space="preserve">SUMINISTRO E INSTALACION DE ESTRUCTURA CON CORREA METALICA TIPO "C", REF. CM-321 PARA CUBIERTA DE AUDITORIO + PINTURA </t>
  </si>
  <si>
    <t>3.1.2</t>
  </si>
  <si>
    <t>SUMINISTRO E INSTALACION DE ESTRUCTURA METALICA PARA MAMPARA O CULATA EXTERIOR EN CUBIERTA DE AUDITORIO SUPERFICIE CURVA PERIMETRAL EN PERFIL TUBULAR SECCION CUADRADA 100X100X7.55MM ACESCO A=1.60M</t>
  </si>
  <si>
    <t>3.2</t>
  </si>
  <si>
    <t>ACERO DE REFUERZO  (INCLUYE SUMINITSRO, MANO DE OBRA, TRANSPORTE INTERNO Y EXTERNO  Y MATERIALES NECESARIOS PARA SU CORRECTA EJECUCIÓN)</t>
  </si>
  <si>
    <t>3.2.1</t>
  </si>
  <si>
    <t>REFUERZO EN MALLA ELECTROSOLDADA</t>
  </si>
  <si>
    <t>3.2.2</t>
  </si>
  <si>
    <r>
      <t xml:space="preserve">ACERO DE REFUERZO A-60000 </t>
    </r>
    <r>
      <rPr>
        <b/>
        <i/>
        <sz val="10"/>
        <color indexed="8"/>
        <rFont val="Arial"/>
        <family val="2"/>
      </rPr>
      <t>(ESTRUCTURA Y ELEMENTOS)</t>
    </r>
  </si>
  <si>
    <t>3.3</t>
  </si>
  <si>
    <t>ESTRUCTURAS EN CONCRETO  (INCLUYE TODAS LAS HERRAMIENTAS, EQUIPOS, MANO DE OBRA, INSUMOS, SUMINISTROS, TRANSPORTE INTERNO - EXTERNO Y MATERIALES NECESARIOS PARA SU CORRECTA EJECUCIÓN)</t>
  </si>
  <si>
    <t>3.3.1</t>
  </si>
  <si>
    <r>
      <t xml:space="preserve">COLUMNA CIRCULAR DE CONCRETO REFORZADO A LA VISTA DE 3000PSI D=0.35M </t>
    </r>
    <r>
      <rPr>
        <b/>
        <i/>
        <sz val="10"/>
        <color indexed="8"/>
        <rFont val="Arial"/>
        <family val="2"/>
      </rPr>
      <t>(ACABADO A LA VISTA)</t>
    </r>
  </si>
  <si>
    <t>3.3.2</t>
  </si>
  <si>
    <r>
      <t xml:space="preserve">COLUMNA CIRCULAR DE CONCRETO REFORZADO A LA VISTA DE 3000PSI D=0.45M </t>
    </r>
    <r>
      <rPr>
        <b/>
        <i/>
        <sz val="10"/>
        <color indexed="8"/>
        <rFont val="Arial"/>
        <family val="2"/>
      </rPr>
      <t>(ACABADO A LA VISTA)</t>
    </r>
  </si>
  <si>
    <t>3.3.3</t>
  </si>
  <si>
    <r>
      <t>PANTALLAS EN CONCRETO E=0.15M DE 3000PSI FUNDIDO CON FORMALETA</t>
    </r>
    <r>
      <rPr>
        <b/>
        <i/>
        <sz val="10"/>
        <color indexed="8"/>
        <rFont val="Arial"/>
        <family val="2"/>
      </rPr>
      <t xml:space="preserve"> (ACABADO A LA VISTA)</t>
    </r>
  </si>
  <si>
    <t>3.3.4</t>
  </si>
  <si>
    <r>
      <t xml:space="preserve">COLUMNA RECTANGULAR DE CONCRETO E=0.15M 3000PSI REFORZADO D=0.20X0.55M  </t>
    </r>
    <r>
      <rPr>
        <b/>
        <i/>
        <sz val="10"/>
        <color indexed="8"/>
        <rFont val="Arial"/>
        <family val="2"/>
      </rPr>
      <t xml:space="preserve"> (ACABADO A LA VISTA)</t>
    </r>
  </si>
  <si>
    <t>3.3.5</t>
  </si>
  <si>
    <r>
      <t xml:space="preserve">COLUMNA RECTANGULAR DE CONCRETO E=0.15M 3000PSI REFORZADO D=0.20X0.64M  </t>
    </r>
    <r>
      <rPr>
        <b/>
        <i/>
        <sz val="10"/>
        <color indexed="8"/>
        <rFont val="Arial"/>
        <family val="2"/>
      </rPr>
      <t xml:space="preserve"> (ACABADO A LA VISTA)</t>
    </r>
  </si>
  <si>
    <t>3.3.6</t>
  </si>
  <si>
    <r>
      <t>MURO  EN CONCRETO DE 3000PSI;  H=0.60M PENDIENTE AL 9% A=1.40M PARA RAMPA DE ACCESO</t>
    </r>
    <r>
      <rPr>
        <b/>
        <i/>
        <sz val="10"/>
        <color indexed="8"/>
        <rFont val="Arial"/>
        <family val="2"/>
      </rPr>
      <t xml:space="preserve"> (ACABADO A LA VISTA)</t>
    </r>
  </si>
  <si>
    <t>3.3.7</t>
  </si>
  <si>
    <r>
      <t xml:space="preserve">ESCALON PREFABRICADO APOYADO SOBRE EL TERRENO EN CONCRETO REFORZADO DE 2500PSI </t>
    </r>
    <r>
      <rPr>
        <b/>
        <i/>
        <sz val="10"/>
        <color indexed="8"/>
        <rFont val="Arial"/>
        <family val="2"/>
      </rPr>
      <t>(ACABADO ESCOBEADO + BORDES ACOLILLADOS DE 0.10M PARA PATIO CENTRAL Y ACCESO EXTERIORES  A=0.30M H=0.15CM) INLCUYE ACERO A6000PSI</t>
    </r>
  </si>
  <si>
    <t>3.3.8</t>
  </si>
  <si>
    <r>
      <t xml:space="preserve">ESCALON PREFABRICADO APOYADO SOBRE EL TERRENO EN CONCRETO REFORZADO DE 2500PSI </t>
    </r>
    <r>
      <rPr>
        <b/>
        <i/>
        <sz val="10"/>
        <color indexed="8"/>
        <rFont val="Arial"/>
        <family val="2"/>
      </rPr>
      <t>(ACABADO ESCOBEADO + BORDES ACOLILLADOS DE 0.10M PARA  PATIO CENTRAL EXTERIOR A=0.60M) + INLCUYE ACERO A6000PSI</t>
    </r>
  </si>
  <si>
    <t>3.3.9</t>
  </si>
  <si>
    <r>
      <t xml:space="preserve">CARCAMO PERIMETRAL EN CONCRETO DE 2000 PSI D=0.60X0.30M </t>
    </r>
    <r>
      <rPr>
        <b/>
        <i/>
        <sz val="10"/>
        <color indexed="8"/>
        <rFont val="Arial"/>
        <family val="2"/>
      </rPr>
      <t>(INCLUYE REJILLA METALICA)</t>
    </r>
  </si>
  <si>
    <t>3.3.10</t>
  </si>
  <si>
    <r>
      <t xml:space="preserve">ESCALERA AEREA EN CONCRETO REFORZADO 3000PSI TIPO ENTREPAÑO PARA CUARTO DE CONTROL AUDITORIO </t>
    </r>
    <r>
      <rPr>
        <b/>
        <i/>
        <sz val="10"/>
        <color indexed="8"/>
        <rFont val="Arial"/>
        <family val="2"/>
      </rPr>
      <t>(ACABADO A LA VISTA A=0.80M 12 HUELLAS D=0.25M CONTRAHUELLA H=0.175M)</t>
    </r>
  </si>
  <si>
    <t>3.3.11</t>
  </si>
  <si>
    <r>
      <t xml:space="preserve">VIGA DINTEL EN CONCRETO REFORZADO DE 3000PSI </t>
    </r>
    <r>
      <rPr>
        <b/>
        <i/>
        <sz val="10"/>
        <color indexed="8"/>
        <rFont val="Arial"/>
        <family val="2"/>
      </rPr>
      <t>(D=0.33X 0.06M A 0.10M)</t>
    </r>
  </si>
  <si>
    <t>3.3.12</t>
  </si>
  <si>
    <r>
      <t xml:space="preserve">CANAL EN CONCRETO 3000PSI D=0.40M X 0.26M </t>
    </r>
    <r>
      <rPr>
        <b/>
        <i/>
        <sz val="10"/>
        <color indexed="8"/>
        <rFont val="Arial"/>
        <family val="2"/>
      </rPr>
      <t>(FUNDIDA EN SITIO + ACABADO A LA VISTA)</t>
    </r>
  </si>
  <si>
    <t>3.3.13</t>
  </si>
  <si>
    <r>
      <t xml:space="preserve">MURO EN CONCRETO REFORZADO DE 3000PSI </t>
    </r>
    <r>
      <rPr>
        <b/>
        <i/>
        <sz val="10"/>
        <color indexed="8"/>
        <rFont val="Arial"/>
        <family val="2"/>
      </rPr>
      <t>(PARA TANQUE DE AGUA SUBTERRANEO E=0.20X H=2.3 + MORTERO IMP 1:4 Y PLASTOCRETE ACABADO)</t>
    </r>
  </si>
  <si>
    <t>3.3.14</t>
  </si>
  <si>
    <r>
      <t xml:space="preserve">PISO EN CONCRETO REFORZADO DE 3000PSI PARA TANQUE DE AGUA SUBTERRANEO E=0.20M </t>
    </r>
    <r>
      <rPr>
        <b/>
        <i/>
        <sz val="10"/>
        <color indexed="8"/>
        <rFont val="Arial"/>
        <family val="2"/>
      </rPr>
      <t>(INLCUYE MORTERO DE BASE O ALISTADO DE PISO IMP + ACABADO IMPERMEABILIZADO)</t>
    </r>
  </si>
  <si>
    <t>3.3.15</t>
  </si>
  <si>
    <r>
      <t>LOSA MACIZA EN CONCRETO REFORZADO DE 3000PSI PARA TANQUE DE AGUA SUBTERRANEO E=0.20M</t>
    </r>
    <r>
      <rPr>
        <b/>
        <i/>
        <sz val="10"/>
        <color indexed="8"/>
        <rFont val="Arial"/>
        <family val="2"/>
      </rPr>
      <t xml:space="preserve"> (INLCUYE PUERTA DE ACCESO METALICA EN LAMINA ALFAJOR + MORTERO DE IMPERMEABILIZACION Y ESCALERA DE GATO DE ACCESO EN TUBO AN 2"ACCESO)</t>
    </r>
  </si>
  <si>
    <t>3.3.16</t>
  </si>
  <si>
    <r>
      <t>RAMPA EN CONCRETO DE 2500 PSI</t>
    </r>
    <r>
      <rPr>
        <b/>
        <i/>
        <sz val="10"/>
        <color indexed="8"/>
        <rFont val="Arial"/>
        <family val="2"/>
      </rPr>
      <t xml:space="preserve"> ( ACCESO EN ESPINA DE PESADO E=0.08M + ACABADO EN ADOQUIN CONCRETO O ARCILLA)</t>
    </r>
  </si>
  <si>
    <t>3.3.17</t>
  </si>
  <si>
    <r>
      <t xml:space="preserve">PLACA MACIZA  EN CONCRETO DE 3000 PSI E=0.13M </t>
    </r>
    <r>
      <rPr>
        <b/>
        <i/>
        <sz val="10"/>
        <color indexed="8"/>
        <rFont val="Arial"/>
        <family val="2"/>
      </rPr>
      <t>(NO INCLUYE REFUERZO -AREA DE CUARTO DE CONTROL AUDITORIO)</t>
    </r>
  </si>
  <si>
    <t>3.3.18</t>
  </si>
  <si>
    <r>
      <t xml:space="preserve">BORDILLO EN CONCRETO PREFABRICADO </t>
    </r>
    <r>
      <rPr>
        <b/>
        <i/>
        <sz val="10"/>
        <color indexed="8"/>
        <rFont val="Arial"/>
        <family val="2"/>
      </rPr>
      <t>(NTC 4109</t>
    </r>
    <r>
      <rPr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PARA CONTENCION DE ADOQUIN PEATONAL O LOSETA EN CEMENTO ESTOPEROL)</t>
    </r>
  </si>
  <si>
    <t>3.3.19</t>
  </si>
  <si>
    <t>MURETE EN CONCRETO DE 3000PSI PARA APOYO Y ANCLAJE DE REJA DE CERRAMIENTO  0.25X 0.15 XL</t>
  </si>
  <si>
    <t>3.3.20</t>
  </si>
  <si>
    <t xml:space="preserve">BANCA EN CONCRETO 3000PSI PARA EXTERIOR FUNDIDA EN SITIO CON GOTERO Y ACABADO A LA VISTA </t>
  </si>
  <si>
    <t>REDES HIDROSANITARIAS</t>
  </si>
  <si>
    <t>4.1</t>
  </si>
  <si>
    <t>REDES SANITARIAS  (INCLUYE TODAS LAS HERRAMIENTAS, EQUIPOS, MANO DE OBRA, INSUMOS, SUMINISTROS, ACCESORIOS, TRANSPORTE INTERNO - EXTERNO Y MATERIALES NECESARIOS PARA SU CORRECTA EJECUCIÓN)</t>
  </si>
  <si>
    <t>4.1.1</t>
  </si>
  <si>
    <r>
      <t xml:space="preserve">CORTE, EXCAVACION MANUAL DE TERRENO </t>
    </r>
    <r>
      <rPr>
        <b/>
        <i/>
        <sz val="10"/>
        <color indexed="8"/>
        <rFont val="Arial"/>
        <family val="2"/>
      </rPr>
      <t>(INCLUYE RETIRO + TUBERIA Y CAJAS DE INSPECCION)</t>
    </r>
  </si>
  <si>
    <t>4.1.2</t>
  </si>
  <si>
    <t>LECHO DE ARENA (BASE DE TUBERIAS)</t>
  </si>
  <si>
    <t>4.1.3</t>
  </si>
  <si>
    <t>4.1.4</t>
  </si>
  <si>
    <t>SUMINISTRO E INSTALACION DE TUBERIA PVC NOVAFORT 6"</t>
  </si>
  <si>
    <t>4.1.5</t>
  </si>
  <si>
    <t>SUMINISTRO E INSTALACION DE TUBERIA PVC NOVAFORT 4"</t>
  </si>
  <si>
    <t>4.1.6</t>
  </si>
  <si>
    <t>SUMINISTRO E INSTALACION DE TUBERIA PVC SANITARIA DE 4"</t>
  </si>
  <si>
    <t>4.1.7</t>
  </si>
  <si>
    <t>SUMINISTRO E INSTALACION DE BAJANTE DE AGUAS LLUVIAS PVC SANITARIA DE 4"</t>
  </si>
  <si>
    <t>4.1.8</t>
  </si>
  <si>
    <t>PUNTO SANITARIO DE CUBIERTA 4"</t>
  </si>
  <si>
    <t>PTO</t>
  </si>
  <si>
    <t>4.1.9</t>
  </si>
  <si>
    <t>PUNTO SANITARIO PARA BAJANTES EN TIERRA DE 4"</t>
  </si>
  <si>
    <t>4.1.10</t>
  </si>
  <si>
    <t xml:space="preserve">PUNTO SANITARIO  4", 3" Y 2" </t>
  </si>
  <si>
    <t>4.1.11</t>
  </si>
  <si>
    <t>PUNTO DE REVENTILACION DE 4", 3", Y 2"</t>
  </si>
  <si>
    <t>4.1.12</t>
  </si>
  <si>
    <t>PASE DE TUBERIA EN LOSA DE CONCRETO O METALICA DE 4"</t>
  </si>
  <si>
    <t xml:space="preserve">UN </t>
  </si>
  <si>
    <t>4.1.13</t>
  </si>
  <si>
    <t>SUMINISTRO E INSTALACION DE SOPORTE EN PLATINA PARA BAJANTES DE 4"</t>
  </si>
  <si>
    <t>4.1.14</t>
  </si>
  <si>
    <t>CAJA DE INSPECCION 0.70X0.70M / 1.00 X 1.00M (IDENTIFICADAS #)</t>
  </si>
  <si>
    <t>4.1.15</t>
  </si>
  <si>
    <t>ACOMETIDA A ALCANTARILLADO EN PVC 6"</t>
  </si>
  <si>
    <t>4.2</t>
  </si>
  <si>
    <t>REDES HIDRÁULICAS (INCLUYE TODAS LAS HERRAMIENTAS, EQUIPOS, MANO DE OBRA, INSUMOS, SUMINISTROS, ACCESORIOS, TRANSPORTE INTERNO - EXTERNO Y MATERIALES NECESARIOS PARA SU CORRECTA EJECUCIÓN)</t>
  </si>
  <si>
    <t>4.2.1</t>
  </si>
  <si>
    <r>
      <t xml:space="preserve">CORTE, EXCAVACION MANUAL DE TERRENO </t>
    </r>
    <r>
      <rPr>
        <b/>
        <i/>
        <sz val="10"/>
        <color indexed="8"/>
        <rFont val="Arial"/>
        <family val="2"/>
      </rPr>
      <t>(INCLUYE RETIRO + TUBERIAS)</t>
    </r>
  </si>
  <si>
    <t>4.2.2</t>
  </si>
  <si>
    <r>
      <t xml:space="preserve">LECHO DE ARENA </t>
    </r>
    <r>
      <rPr>
        <b/>
        <i/>
        <sz val="10"/>
        <color indexed="8"/>
        <rFont val="Arial"/>
        <family val="2"/>
      </rPr>
      <t>(BASE DE TUBERIAS)</t>
    </r>
  </si>
  <si>
    <t>4.2.3</t>
  </si>
  <si>
    <t>4.2.4</t>
  </si>
  <si>
    <t>PUNTOS HIDRAULICOS PVC 1 1/4"</t>
  </si>
  <si>
    <t>4.2.5</t>
  </si>
  <si>
    <t>PUNTOS HIDRAULICOS PVC 3/4"</t>
  </si>
  <si>
    <t>4.2.6</t>
  </si>
  <si>
    <t>PUNTOS HIDRAULICOS PVC 1/2"</t>
  </si>
  <si>
    <t>4.2.7</t>
  </si>
  <si>
    <t>LLAVE DE PASO DE 1/2"</t>
  </si>
  <si>
    <t>UN</t>
  </si>
  <si>
    <t>4.2.8</t>
  </si>
  <si>
    <t>LLAVE DE PASO DE  1 1/4"</t>
  </si>
  <si>
    <t>4.2.9</t>
  </si>
  <si>
    <t>LLAVE DE PASO DE 3/4"</t>
  </si>
  <si>
    <t>4.2.10</t>
  </si>
  <si>
    <t>SUMINISTRO E INSTALACION DE TUBERIA PVC 1/2"</t>
  </si>
  <si>
    <t>4.2.11</t>
  </si>
  <si>
    <t>SUMINISTRO E INSTALACION DE TUBERIA PVC 3/4"</t>
  </si>
  <si>
    <t>4.2.12</t>
  </si>
  <si>
    <t>SUMINISTRO E INSTALACION DE TUBERIA PVC 1 1/2"</t>
  </si>
  <si>
    <t>4.2.13</t>
  </si>
  <si>
    <t>SUMINISTRO E INSTALACION DE TUBERIA PVC 1 1/4"</t>
  </si>
  <si>
    <t>4.2.14</t>
  </si>
  <si>
    <t>SUMINISTRO E INSTALACION DE TUBERIA PVC 2"</t>
  </si>
  <si>
    <t>4.3</t>
  </si>
  <si>
    <t>ACOMETIDA HIDRAULICA (INCLUYE TODAS LAS HERRAMIENTAS, EQUIPOS, MANO DE OBRA, INSUMOS, ACCESORIOS, SUMINISTROS, TRANSPORTE INTERNO - EXTERNO Y MATERIALES NECESARIOS PARA SU CORRECTA EJECUCIÓN)</t>
  </si>
  <si>
    <t>4.3.1</t>
  </si>
  <si>
    <r>
      <t>RED DE ACOMETIDA</t>
    </r>
    <r>
      <rPr>
        <b/>
        <i/>
        <sz val="10"/>
        <color indexed="8"/>
        <rFont val="Arial"/>
        <family val="2"/>
      </rPr>
      <t xml:space="preserve"> (DESDE PUNTO DE SALIDA + MEDIDOR HASTA LA CONEXIÓN A LA RED PRINCIPAL)  INCLUYE TODOS LOS ACCESORIOS (VALVULAS DE CORTE, CAJA DE MEDIDOR, MEDIDOR + TUBERIA + ACCESORIOS Y MATERIALES NECESARIOS PARA SU INSTALACION)</t>
    </r>
  </si>
  <si>
    <t>4.4</t>
  </si>
  <si>
    <t>RED DE EXTINCION DE INCENDIOS  (INCLUYE TODAS LAS HERRAMIENTAS, EQUIPOS, MANO DE OBRA, INSUMOS, ACCESORIOS, SUMINISTROS, TRANSPORTE INTERNO - EXTERNO Y MATERIALES NECESARIOS PARA SU CORRECTA EJECUCIÓN)</t>
  </si>
  <si>
    <t>4.4.1</t>
  </si>
  <si>
    <t>EXCAVACION MANUAL PARA TUBERIAS</t>
  </si>
  <si>
    <t>4.4.2</t>
  </si>
  <si>
    <t>LECHO DE ARENA</t>
  </si>
  <si>
    <t>4.4.3</t>
  </si>
  <si>
    <t>4.4.4</t>
  </si>
  <si>
    <t>TUBERIA UNION MECANICA 4"</t>
  </si>
  <si>
    <t>4.4.5</t>
  </si>
  <si>
    <t>TUBERIA UNION MECANICA  2 1/2"</t>
  </si>
  <si>
    <t>4.4.6</t>
  </si>
  <si>
    <t xml:space="preserve">ACCESORIOS RANURADOS HG </t>
  </si>
  <si>
    <t>4.4.7</t>
  </si>
  <si>
    <r>
      <t>PUNTO PARA GABINETE CLASE III</t>
    </r>
    <r>
      <rPr>
        <b/>
        <i/>
        <sz val="10"/>
        <color indexed="8"/>
        <rFont val="Arial"/>
        <family val="2"/>
      </rPr>
      <t xml:space="preserve"> ( INCLUYE SUMINISTRO E INSTALACION DE GABINETE CLASE III, CAJILLAS, VIDRIOS, SOPORTES, MANGUERAS, BOQUILLAS, LLAVES, TUBERIA HASTA 5M, EXTINTORES, ACCEOSORIOS, VALVULAS, ETC.)</t>
    </r>
  </si>
  <si>
    <t>4.4.8</t>
  </si>
  <si>
    <t>SUMINISTRO E INSTALACION DE EXTINTORES  BC 10 LB</t>
  </si>
  <si>
    <t>4.4.9</t>
  </si>
  <si>
    <t>SIAMESA DE INYECION COLUMNA TANQUE 4X2 1/2" X 2 1/2"</t>
  </si>
  <si>
    <t>4.4.10</t>
  </si>
  <si>
    <t>ANCLAJES Y ACCESORIOSDE CONCRETO HD</t>
  </si>
  <si>
    <t>4.5</t>
  </si>
  <si>
    <t>CUARTO DE BOMBAS  (INCLUYE TODAS LAS HERRAMIENTAS, EQUIPOS, MANO DE OBRA, INSUMOS, SUMINISTROS, ACCESORIOS, TRANSPORTE INTERNO - EXTERNO Y MATERIALES NECESARIOS PARA SU CORRECTA EJECUCIÓN)</t>
  </si>
  <si>
    <t>4.5.1</t>
  </si>
  <si>
    <t>NIPLE PASAMURO ACERO INOXABLE 4"</t>
  </si>
  <si>
    <t>4.5.2</t>
  </si>
  <si>
    <t xml:space="preserve">BASE EN CONCRETO 2X1.20X0.50 ANTIVIBRATORIA </t>
  </si>
  <si>
    <t>4.5.3</t>
  </si>
  <si>
    <t>CARCAMO PERIMETRAL 0.30X0.30 INCLUYE REJILLA LIMPIEZA</t>
  </si>
  <si>
    <t>4.5.4</t>
  </si>
  <si>
    <t>VALVULA DE FLOTADOR</t>
  </si>
  <si>
    <t>4.5.5</t>
  </si>
  <si>
    <r>
      <t>SUMINISTRO E INSTALACION DE ESCALERA METALICA TIPO GATO EN TUBO ESTRUCTURAL GALVANIZADO DE 1"  PARA ACCESO A TANQUE DE AGUA</t>
    </r>
    <r>
      <rPr>
        <b/>
        <i/>
        <sz val="10"/>
        <color indexed="8"/>
        <rFont val="Arial"/>
        <family val="2"/>
      </rPr>
      <t xml:space="preserve"> (INLCUYE PINTURA ANTICORROSIVA Y ESMALTE DE PROTECCION AMBIENTES SALINOS, PERNOS, TOPES DE CAUCHO Y TODO LO NECESARIO PARA SU CORRECTA INSTALACION, SE INSTALARA EN PARED DE AREA DE POCETA O LAVA TRAPERO)</t>
    </r>
  </si>
  <si>
    <t>4.5.6</t>
  </si>
  <si>
    <t>EQUIPO DE PRESION CON VARIADOR DE VELOCIDAD Q=50GPM HDT=50PSI</t>
  </si>
  <si>
    <t>4.5.7</t>
  </si>
  <si>
    <t>BOMBA DE INCENDIOS JOCKEY Q=250GPM HDT=250PIES</t>
  </si>
  <si>
    <t>4.5.8</t>
  </si>
  <si>
    <t>EQUIPO EYECTOR DE AGUAS LIMPIAS CUARTO DE BOMBAS Q=30GPM HDT 30 PIES</t>
  </si>
  <si>
    <t>CUBIERTA</t>
  </si>
  <si>
    <t>5.1</t>
  </si>
  <si>
    <t>CUBIERTAS  (INCLUYE TODAS LAS HERRAMIENTAS, EQUIPOS, MANO DE OBRA, INSUMOS, HERRAJES, SUMINISTROS, TRANSPORTE INTERNO - EXTERNO Y MATERIALES NECESARIOS PARA SU CORRECTA EJECUCIÓN)</t>
  </si>
  <si>
    <t>5.1.1</t>
  </si>
  <si>
    <t>LOSA DE CUBIERTA ALIGERADA EN CONCRETO REFORZADO DE 3000PSI CON CASETON DE ESTERILLA NO RECUPERABLE+ CONCRETO DE VIGUETAS + TORTA INFERIOR A LA VISTA DE E=0.35M</t>
  </si>
  <si>
    <t>5.1.2</t>
  </si>
  <si>
    <t>LOSA DE CUBIERTA CORREDOR OVALO  (VIGA CAJON) EN CONCRETO REFORZADO DE 3000PSI CON CASETON DE ESTERILLA NO RECUPERABLE + TORTA INFERIOR Y SUPERIOR  A LA VISTA DE E=0.10M CADA UNA</t>
  </si>
  <si>
    <t>5.1.3</t>
  </si>
  <si>
    <t>SUMINISTRO E INSTALACION DE CANAL DE AGUAS LLUVIAS PERIMETRAL RADIAL EN LAMINA GALVANIZADA CAL. 22 PARA CUBIERTA DE AUDITORIO A=0.20XP=0.37M</t>
  </si>
  <si>
    <t>5.1.4</t>
  </si>
  <si>
    <t>TEJA CUBIERTA TIPO SANDWICH DECK/ALUMINIO+ FIBRA DE VIDRIO 1 1/2" O SIMILAR EN ALUMINIO 250C o 333C CAL 24/26</t>
  </si>
  <si>
    <t>5.1.5</t>
  </si>
  <si>
    <t>AFINADO EN MORTERO IMPERMEABILIZADO CON SIKA O SIMILAR PARA CUBIERTA 1:3 E=0.4m</t>
  </si>
  <si>
    <t>5.1.6</t>
  </si>
  <si>
    <t>MEDIACAÑA EN MORTERO 1:3 IMPERMEABILIZADO CON SIKA O SIMILAR PARA CUBIERTA R=0.10M</t>
  </si>
  <si>
    <t>5.1.7</t>
  </si>
  <si>
    <t>SUMINISTRO E INSTALACION REJILLA TIPO GRANADA CON  SOSCO DE 4"</t>
  </si>
  <si>
    <t>UND</t>
  </si>
  <si>
    <t>5.1.8</t>
  </si>
  <si>
    <t>BORDILLO EN CONCRETO PARA LOSA DE CUBIERTA D=0.10X0.10M</t>
  </si>
  <si>
    <t>5.1.9</t>
  </si>
  <si>
    <t>SUMINISTRO E INSTALACION DE SOLAPA O FLANCHE EN LAMINA GALVANIZADA + PINTURA ANTICORROSIVA A=0.16</t>
  </si>
  <si>
    <t>MAMPOSTERIA Y ACONDICIONAMIENTO ACUSTICO</t>
  </si>
  <si>
    <t>6.1</t>
  </si>
  <si>
    <t>MAMPOSTERIA  (INCLUYE TODAS LAS HERRAMIENTAS, EQUIPOS, MANO DE OBRA, INSUMOS, SUMINISTROS, TRANSPORTE INTERNO - EXTERNO Y MATERIALES NECESARIOS PARA SU CORRECTA EJECUCIÓN)</t>
  </si>
  <si>
    <t>6.1.1</t>
  </si>
  <si>
    <t>MUROS EN MAMPOSTERIA LADRILLO CERAMICO ESTRUCTURAL ROJO 24X12X6.5 CM + EPOXICO PISO, PLACAS Y MURO+ MORTERO DE PEGA 1:3 CON JUNTAS DE 1CM + ANCLAJES 3/8" PARA REFUERZO</t>
  </si>
  <si>
    <t>6.1.2</t>
  </si>
  <si>
    <t>DINTEL EN LADRILLO ESTRUCTURAL ROJO PARA INTERIORES +ANCLAJE 3/8 REFUERZO+ EPOXICO A MUROS Y PLACA + MORTERO DE PEGA 1:3 JUNTAS 1CM SOBRE  Y PUERTAS (Si aplica) + VENTANAS (Si aplica)</t>
  </si>
  <si>
    <t>6.1.3</t>
  </si>
  <si>
    <t xml:space="preserve">MUROS EN MAMPOSTERIA TIPO CALADO ABIERTO EN LADRILLO CERAMICO MACIZO ROJO 24X12X6.5 + MORTERO DE PEGA 1:3 DE A=0.01M + EPOXICO + ANCLAJES 3/8" A PISO, MUROS Y PLACAS + GROTING DOVELAS + REFUERZO DE DOVELAS+ ELABORACION PLACAS EN CONCRETO 3000PSI DISEÑO </t>
  </si>
  <si>
    <t>6.1.4</t>
  </si>
  <si>
    <t>MUROS EN MAMPOSTERIA TIPO CALADO CERRADO EN LADRILLO CERAMICO MACIZO ROJO 24X12X6.5 + MORTERO DE PEGA 1:3 DE A=0.01M + REFUERZO EN ANCLAJES 3/8" A PISO, MUROS Y PLACAS + EPOXICO +GROUTING DOVELAS</t>
  </si>
  <si>
    <t>6.1.5</t>
  </si>
  <si>
    <t>ZOCALO TIPO CALADO CERRADO EN LADRILLO MACIZO ROJO 24X12X6.5CM + MORTERO DE PEGA 1:3 A=0.01M + BASE VENTANAS + REFUERZO + ANCLAJE 3/8" A PISO Y MUROS + EPOXICO + GROUTING DOVELAS</t>
  </si>
  <si>
    <t>6.1.6</t>
  </si>
  <si>
    <t xml:space="preserve">MAMPOSTERIA EN BLOQUE N° 5 PARA LOS MUROS CURVOS DE CIRCULACIÓN, DIVISIÓN DE BAÑOS, MUROS CURVOS DE CIRCULACIÓN, CUARTO DE MAQUINAS DEL TANQUE DE RESERVA Y DIVISION DE CUARTOS ELECTRICOS + ANCLAJES 3/8" A MUROS, PLACAS Y PISO + EPOXICO </t>
  </si>
  <si>
    <t>6.1.7</t>
  </si>
  <si>
    <t>MAMPARA AUDITORIO Y/O FACHADA RECUBRIMIENTO  LAMINA ACANALADA TIPO CUBIERTA MTECNO + FIJACIONES, ANCLAJES Y TORNILLERIA COLOR GRIS  A=1,75M + TAPAS LATERALES O CARTERAS DE MAMPARA</t>
  </si>
  <si>
    <t>6.1.8</t>
  </si>
  <si>
    <t xml:space="preserve">LAVADO E IMPERMEABILIZADO DE LADRILLO A LA VISTA </t>
  </si>
  <si>
    <t>ACONDICIONAMIENTO ACUSTICO</t>
  </si>
  <si>
    <t>6.2.1</t>
  </si>
  <si>
    <t>AUDITORIO (INCLUYE TODAS LAS HERRAMIENTAS, EQUIPOS, MANO DE OBRA, INSUMOS, SUMINISTROS, TRANSPORTE INTERNO - EXTERNO Y MATERIALES NECESARIOS PARA SU CORRECTA EJECUCIÓN)</t>
  </si>
  <si>
    <t>6.2.1.1</t>
  </si>
  <si>
    <t>PANELES ACÚSTICOS TIPO ARQUITECTÓNICO ABSORTORES RESONADORES MUROS CON ACABADO EN MADERA LAMINADO, PERFORADA MATERIAL DE RELLENO LANA DE VIDRIO + ESTRUCTURA DE SOPORTE. PARA ENCLAJE A PARED Y ALINEACION</t>
  </si>
  <si>
    <t>6.2.1.2</t>
  </si>
  <si>
    <t>PANELES ACÚSTICOS TIPO ARQUITECTÓNICO DIFUSORES PARA MUROS CON ACABADO EN MADERA LAMINADO LISA. MATERIAL DE RELLENO LANA DE VIDRIO + ESTRUCTURA DE SOPORTE. PARA ANCLAJE A PARED Y ALINEACION</t>
  </si>
  <si>
    <t>6.2.1.3</t>
  </si>
  <si>
    <t>PANELES ACUSTICOS REFLECTANTES SUSPENDIDOS DE CIELO NUBES ACÚSTICAS CIRCULARES ( SEGÚN DISEÑO ORIGINAL), ACABADOS EN MADERA MELAMINICA, ESTRUCTURA METALICA Y SISTEMA DE COLGADO EN CIELO. MATERIAL DE RELLENO LANA DE ROCA</t>
  </si>
  <si>
    <t>6.2.1.4</t>
  </si>
  <si>
    <t>PANELES ACUSTICOS REFLECTANTES SUSPENDIDOS DE CIELO NUBES ACUSTICAS PROYECTANTES SOBRE EL ESCENARIO,, ACABADOS EN MADERA MELAMINICA, ESTRUCTURA METALICA Y SISTEMA DE COLGADO EN CIELO.</t>
  </si>
  <si>
    <t>6.2.1.5</t>
  </si>
  <si>
    <t>ESPUMA ACUSTICA PARA SUPERFICIE TECHO DE POLIURETANO FLEXIBLE (CON ADITIVO ANTIFLAMA RETARDANTE, INCLUYE ADHESIVO POSTERIOR PARA INSTALACION EN CIELO RASO Y/O MUROS 50X50X3PL)</t>
  </si>
  <si>
    <t>6.2.2</t>
  </si>
  <si>
    <t>SALAS DE ENSAYO (TIPO 1, 2, 3 Y AULA TEORICA)</t>
  </si>
  <si>
    <t>6.2.2.1</t>
  </si>
  <si>
    <t>PANELES ACÚSTICOS TIPO ARQUITECTÓNICO PARA MUROS Y/O TECHO CON ACABADO EN MADERA LAMINADO, PERFORADA (ÁREA TRATADA Y MODULACIÓN DE PANELES A DEFINIR EN OBRA). MATERIAL DE RELLENO LANA DE VIDRIO Y/O LANA DE ROCA.</t>
  </si>
  <si>
    <t>6.2.2.2</t>
  </si>
  <si>
    <t>PANEL ACÚSTICO TIPO ARQUITECTÓNICO PARA MURO Y/O TECHO.PANEL ABSORTOR RESONADOR CON ESTRUCTURA METÁLICA Y TAPIZADO EN TELA TIPO ESCOCIA DE FÁCIL MANTENIMIENTO . MATERIAL DE RELLENO LANA DE VIDRIO Y/O LANA DE ROCA. INCLUYE ACCESORIOS PARA ANCLAJE EN MURO. DIMENSIONES APROXIMADAS 1.0X1.0M .PERFILCURVO CON ESPESOR FINAL DE 8CM</t>
  </si>
  <si>
    <t>6.2.3</t>
  </si>
  <si>
    <t>SALA TEORICA</t>
  </si>
  <si>
    <t>6.2.3.1</t>
  </si>
  <si>
    <t xml:space="preserve"> PANELES ACÚSTICOS TIPO ARQUITECTÓNICO PARA MUROS Y/O TECHO CON ACABADO EN MADERA LAMINADO, PERFORADA (ÁREA TRATADA Y MODULACIÓN DE PANELES A DEFINIR EN OBRA). MATERIAL DE RELLENO LANA DE VIDRIO Y/O LANA DE ROCA.</t>
  </si>
  <si>
    <t>6.2.3.2</t>
  </si>
  <si>
    <t>PANEL ACÚSTICO TIPO ARQUITECTÓNICO PARA MURO Y/O TECHO. PANEL ABSORTOR RESONADOR CON ESTRUCTURA METÁLICA Y TAPIZADO EN TELA TIPO ESCOCIA DE FÁCIL MANTENIMIENTO . MATERIAL DE RELLENO LANA DE VIDRIO Y/O LANA DE ROCA. INCLUYE ACCESORIOS PARA ANCLAJE EN MURO. DIMENSIONES APROXIMADAS 1.0X1.0M .PERFILCURVO CON ESPESOR FINAL DE 8CM</t>
  </si>
  <si>
    <t xml:space="preserve">6.2.4 </t>
  </si>
  <si>
    <t>SALA DE PRODUCCION</t>
  </si>
  <si>
    <t>6.2.4.1</t>
  </si>
  <si>
    <t>DIFUSOR QRD EN MADERA, SINTONIZADO A 1200 HZ</t>
  </si>
  <si>
    <t>6.2.4.2</t>
  </si>
  <si>
    <t>PANELES ACUSTICOS REFLECTANTES EN MADERA, PARA TECHO Y MUROS EN FUNCION DE REFLEXION Y DIFUSION SONORA EN SALA</t>
  </si>
  <si>
    <t>6.2.4.3</t>
  </si>
  <si>
    <t>6.2.4.4</t>
  </si>
  <si>
    <t>RESONADOR ACUSTICO EN ESPUMA Y MADERA CON CAVIDADES SINTONIZADAS A 800HZ, EL CUAL PERMITE UNIR PANELES PARA FORMAR LINEAS CONTINUAS CON SISTEMA DE ANCLAJE A PANELES Y ACABADO EN MADERA</t>
  </si>
  <si>
    <t>INSTALACIONES ELÉCTRICAS E ILUMINACIÓN</t>
  </si>
  <si>
    <t>7.1</t>
  </si>
  <si>
    <t>MEDIA TENSION (INCLUYE TODAS LAS HERRAMIENTAS, EQUIPOS, MANO DE OBRA, INSUMOS, SUMINISTROS, ACCESORIOS, TRANSPORTE INTERNO - EXTERNO Y MATERIALES NECESARIOS PARA SU CORRECTA EJECUCIÓN)</t>
  </si>
  <si>
    <t>7.1.1</t>
  </si>
  <si>
    <t>SUMINISTRO E INSTALACIÓN DE CAMARA DE INSPECCION MT  SEGÚN NORMA DEL OPERADOR DE RED DE LA ZONA. INCLUYE HERRAJES, EXCAVACIÓN Y MAMPOSTERIA.</t>
  </si>
  <si>
    <t>7.1.2</t>
  </si>
  <si>
    <t>SUMINISTRO E INSTALACIÓN ACOMETIDA MEDIA TENSIÓN EN CABLE DE CU 3#2/0 XLPE  INCLUYE TUBO IMC Ø4"</t>
  </si>
  <si>
    <t>7.1.3</t>
  </si>
  <si>
    <t>SUMINISTRO E INSTALACION DE 2 Ø 4" PVC INCLUYE EXCAVACIÓN, RELLENO Y COMPACTACIÓN.</t>
  </si>
  <si>
    <t>7.1.4</t>
  </si>
  <si>
    <t>TRAMITES POR PARTE DE INGENIERO ELECTRICISTA ANTE OPERADOR DE RED LOCAL INCLUYE TODAS Y CADA UNA DE LAS GESTIONES, TRAMITES O ACCIONES REQUERIDAS Y/O EXIGIDAS A QUE HAYA LUGAR A FIN DE PODER HACER USO DE LAS INSTALACIONES CON LA DEBIDA LEGALIZACIÓN DEL SUMINISTRO DE ENERGÍA ELÉCTRICA, TALES COMO AJUSTE DE PLANOS Y CÁLCULOS, ROTULACIÓN, DE ACUERDO A LOS FORMATOS, RADICACIÓN Y SEGUIMIENTO A LA DOCUMENTACIÓN, COORDINACIÓN DE VISITAS Y GESTIONES ANTE EL OPERADOR  DE RED.</t>
  </si>
  <si>
    <t>7.1.5</t>
  </si>
  <si>
    <t>CERTIFICACIÓN RETIE (CERTIFICACIÓN Y CUMPLIMIENTO DE NORMA) Y RETILAP (REVISIÓN) EXPEDIDO POR ORGANISMO ACREDITADO ANTE LA SUPERINTENDENCIA DE INDUSTRIA Y COMERCIO, DEBE INCLUIR: 1) ESTUDIO DEL DISEÑO E INFORME DE RECOMENDACIONES DE AJUSTE DEL MISMO EN ETAPA PREVIA A LA OBRA. 2) VISITA DE INSPECCIÓN AL SITIO DE LAS OBRAS, UNA VEZ SE FINALICE LA EJECUCIÓN DE LAS MISMAS 3) EMISIÓN FINAL DEL CERTIFICADO.</t>
  </si>
  <si>
    <t>BAJA TENSION (INCLUYE TODAS LAS HERRAMIENTAS, EQUIPOS, MANO DE OBRA, INSUMOS, SUMINISTROS, ACCESORIOS, TRANSPORTE INTERNO - EXTERNO Y MATERIALES NECESARIOS PARA SU CORRECTA EJECUCIÓN)</t>
  </si>
  <si>
    <t>7.2.1</t>
  </si>
  <si>
    <t>SUMINISTRO E INSTALACIÓN DE CELDA GENERAL BAJA TENSION SEGÚN DIAGRAMA UNIFILAR. INCLUYE PROTECCIONES SEGÚN DIAGRAMA UNIFILAR.</t>
  </si>
  <si>
    <t>7.2.2</t>
  </si>
  <si>
    <t>SUMINISTRO E INSTALACIÓN DE CELDA DE MEDIDA SEGÚN LA NORMA  DE LA EMPRESA DE ENERGIA DE LA REGIÓN INCLUYE MEDIOR  Y TRANSFORMADORES DE CORRIENTE SEGÚN DISEÑO.</t>
  </si>
  <si>
    <t>7.2.3</t>
  </si>
  <si>
    <t>SUMINISTRO E INSTALACIÓN DE TRANSFERENCIA AUTOMATICA CON CONTACTORES 400A, SEGÚN DIAGRAMA UNIFILAR. ( SOLO PARA PLANTA DE EMERGENCIA)</t>
  </si>
  <si>
    <t>7.3</t>
  </si>
  <si>
    <t>TABLEROS (INCLUYE TODAS LAS HERRAMIENTAS, EQUIPOS, MANO DE OBRA, INSUMOS, SUMINISTROS, TRANSPORTE INTERNO - EXTERNO Y MATERIALES NECESARIOS PARA SU CORRECTA EJECUCIÓN)</t>
  </si>
  <si>
    <t>7.3.1</t>
  </si>
  <si>
    <t>SUMINISTRO E INSTALACIÓN DE TABLERO DE PROTECCIONES DE 24 CIRCUITOS  TRIFASICO CON PUERTA CHAPA, ESPACIO PARA TOTALIZADOR Y BARRAJE SEGÚN DIAGRAMA UNIFILAR. INCLUYE PROTECCIONES .ADMINISTRACIÓN TA-1 -TA-2</t>
  </si>
  <si>
    <t>7.3.2</t>
  </si>
  <si>
    <t>SUMINISTRO E INSTALACIÓN DE TABLERO DE PROTECCIONES  DE 24 CIRCUITOS TRIFASICO CON PUERTA CHAPA, ESPACIO PARA TOTALIZADOR Y BARRAJE SEGÚN DIAGRAMA UNIFILAR .INCLUYE PROTECCIONES  ESTACIONES DE AUDIO TA-3</t>
  </si>
  <si>
    <t>7.3.3</t>
  </si>
  <si>
    <t xml:space="preserve">SUMINISTRO E INSTALACIÓN DE TABLERO DE PROTECCIONES  DE 12 CIRCUITOS TRIFASICO CON PUERTA CHAPA Y  BARRAJE SEGÚN DIAGRAMA UNIFILAR.INCLUYE PROTECCIONES SUBESTACIÓN TA-4  </t>
  </si>
  <si>
    <t>7.3.4</t>
  </si>
  <si>
    <t>SUMINISTRO E INSTALACIÓN DE TABLERO DE PROTECCIONES  DE 12 CIRCUITOS TRIFASICO CON PUERTA CHAPA Y  BARRAJE SEGÚN DIAGRAMA UNIFILAR.INCLUYE PROTECCIONES SUBESTACIÓN  PARA SONIDO</t>
  </si>
  <si>
    <t>7.3.5</t>
  </si>
  <si>
    <t xml:space="preserve">SUMINISTRO E INSTALACIÓN DE TABLERO DE PROTECCIONES  DE 12 CIRCUITOS TRIFASICO CON PUERTA CHAPA , ESPACIO PARA TOTALIZADOR Y BARRAJE SEGÚN DIAGRAMA UNIFILAR.INCLUYE PROTECCIONES . CUARTO DE BOMBAS TA-5  </t>
  </si>
  <si>
    <t>7.3.6</t>
  </si>
  <si>
    <t>SUMINISTRO E INSTALACIÓN DE TABLERO DE PROTECCIONES  DE 12 CIRCUITOS BIFASICO CON PUERTA CHAPA Y BARRAJE SEGÚN DIAGRAMA UNIFILAR.INCLUYE PROTECCIONES .. TOMAS REGULADOSADMINISTRACIÓN TA-6   TOMAS REGULADOS ESTACIONES DE AUDIO TA-7</t>
  </si>
  <si>
    <t>7.4</t>
  </si>
  <si>
    <t>TENDIDO DE ACOMETIDAS DESDE CELDA PRINCIPAL EN SUBESTACION HASTA TABLEROS DE DISTRIBUCION (INCLUYE TODAS LAS HERRAMIENTAS, EQUIPOS, MANO DE OBRA, INSUMOS, SUMINISTROS, ACCESORIOS, TRANSPORTE INTERNO - EXTERNO Y MATERIALES NECESARIOS PARA SU CORRECTA EJECUCIÓN)</t>
  </si>
  <si>
    <t>7.4.1</t>
  </si>
  <si>
    <t>SUMINISTRO E INSTALACIÓN DE  DE ACOMETIDA TRIFÁSICA PARA TABLERO TA-1. EN CABLE DE CU 3No6+1No6+1No 8 DESNUDO   AWG THHN.</t>
  </si>
  <si>
    <t xml:space="preserve">ML </t>
  </si>
  <si>
    <t>7.4.2</t>
  </si>
  <si>
    <t>SUMINISTRO E INSTALACIÓN DE  DE ACOMETIDA TRIFÁSICA PARA TABLERO TA-2. EN CABLE DE CU 3No4+1No4+1No6 DESNUDO  AWG THHN.</t>
  </si>
  <si>
    <t>7.4.3</t>
  </si>
  <si>
    <t>SUMINISTRO E INSTALACIÓN  DE ACOMETIDA TRIFÁSICA PARA TAB. TA-3. EN CABLE DE CU 3No1/0+1No1/0+1No2 DESNUDO   AWG THHN. ( ESTE TABLERO QUEDARA EN CUARTO DE CONTROL).</t>
  </si>
  <si>
    <t>7.4.4</t>
  </si>
  <si>
    <t>SUMINISTRO E INSTALACIÓN  DE ACOMETIDA TRIFÁSICA PARA TAB. SONIDO EN CABLE DE CU 3No 4+1No 4+1No 6 DESNUDO   AWG THHN.</t>
  </si>
  <si>
    <t>7.4.5</t>
  </si>
  <si>
    <t>SUMINISTRO E INSTALACIÓN DE  DE ACOMETIDA TRIFÁSICA PARA TABLERO TA-4. EN CABLE DE CU 3No8+1No8+1No 6 DESNUDO  AWG THHN.</t>
  </si>
  <si>
    <t>7.4.6</t>
  </si>
  <si>
    <t>SUMINISTRO E INSTALACIÓN DE  DE ACOMETIDA BIFASICA PARA TABLERO TA-5. EN CABLE DE CU 3No8+1No8+1No10 DESNUDO AWG THHN</t>
  </si>
  <si>
    <t>7.4.7</t>
  </si>
  <si>
    <t>SUMINISTRO E INSTALACIÓN DE  DE ACOMETIDA BIFASICA PARA TABLERO TA-6. EN CABLE DE CU 2No8+1No8+1No10 DESNUDO AWG THHN.</t>
  </si>
  <si>
    <t>7.4.8</t>
  </si>
  <si>
    <t>SUMINISTRO E INSTALACIÓN DE ACOMETIDA EN CABLE DE CU  (3X1/0+1X1/0N+1X2T CU DESNUDO) THHN  DESDE TRANSFORMADOR HASTA TABLERO BOMBA CONTRAINCENDIO DE 30HP, 28KVA.</t>
  </si>
  <si>
    <t>7.4.9</t>
  </si>
  <si>
    <t xml:space="preserve">SUMINISTRO E INSTALACIÓN DE SALIDA PARA UNIDA CONDENSADORA  EN CABLE DE CU (2X4+1x4+1X6T CU DESNUDO) </t>
  </si>
  <si>
    <t>7.5</t>
  </si>
  <si>
    <t>CANALIZACION DESDE CAMARA BT PRINCIPAL A TABLEROS DE DISTRIBICION (INCLUYE TODAS LAS HERRAMIENTAS, EQUIPOS, MANO DE OBRA, INSUMOS, SUMINISTROS, ACCESORIOS, TRANSPORTE INTERNO - EXTERNO Y MATERIALES NECESARIOS PARA SU CORRECTA EJECUCIÓN)</t>
  </si>
  <si>
    <t>7.5.1</t>
  </si>
  <si>
    <t>SUMINISTRO E INSTALACION DE 1Ø 1,1/2"+1Ø 3" PVC INCLUYE EXCAVACIÓN, RELLENO Y COMPACTACIÓN. DESDE TGA- CÁMARA BT PRINCIPAL EN CUARTO TECNICO- HASTA CÁMARA DE BT-1-CAMARA BT-2</t>
  </si>
  <si>
    <t>7.5.2</t>
  </si>
  <si>
    <t>SUMIISTRO E INSTALACIÓN DE CANALIZACIÓN DE 1Ø 2" PVC INCLUYE EXCAVACIÓN, RELLENO Y COMPACTACIÓN. DESDE CÁMARA BT-1 HASTA CÁMARA BAJA TENSIÓN 2</t>
  </si>
  <si>
    <t>7.5.3</t>
  </si>
  <si>
    <t>SUMIISTRO E INSTALACIÓN DE CANALIZACIÓN DE 1Ø 1" PVC INCLUYE EXCAVACIÓN, RELLENO Y COMPACTACIÓN. DESDE CÁMARA BT-2  HASTA TA-1.</t>
  </si>
  <si>
    <t>7.5.4</t>
  </si>
  <si>
    <t>SUMIISTRO E INSTALACIÓN DE CANALIZACIÓN DE 1Ø 1 1/4" PVC INCLUYE EXCAVACIÓN, RELLENO Y COMPACTACIÓN. DESDE CÁMARA BT-2  HASTA TA-2</t>
  </si>
  <si>
    <t>7.5.5</t>
  </si>
  <si>
    <t>SUMIISTRO E INSTALACIÓN DE CANALIZACIÓN  DE1Ø 1,1/2"+1Ø 1" PVC INCLUYE EXCAVACIÓN, RELLENO Y COMPACTACIÓN. DESDE CÁMARA BT-1  HASTA CÁMARA BT-3</t>
  </si>
  <si>
    <t>7.5.6</t>
  </si>
  <si>
    <t>SUMINISTRO E INSTALACIÓN DE CANALIZACIÓN DE 1Ø 1 1/2" PVC INCLUYE EXCAVACIÓN, RELLENO Y COMPACTACIÓN. DESDE CÁMARA BT-3  HASTA TABLERO TA-5- TA-SP</t>
  </si>
  <si>
    <t>7.5.7</t>
  </si>
  <si>
    <t>SUMINISTRO E INSTALACIÓN DE CANALIZACIÓN DE 1Ø 11/2" PVC INCLUYE EXCAVACIÓN, RELLENO Y COMPACTACIÓN. DESDE CAMARA DE BT-3 HASTA BOMBA CONTRAINCENDIOS</t>
  </si>
  <si>
    <t>7.5.8</t>
  </si>
  <si>
    <t>SUMIISTRO E INSTALACIÓN DE CANALIZACIÓN DE 1Ø 2" PVC INCLUYE EXCAVACIÓN, RELLENO Y COMPACTACIÓN. DESDE CÁMARA BT-1 HASTA TA-3 ( ESTE TABLERO QUEDARA EN CUARTO DE CONTROL)</t>
  </si>
  <si>
    <t>7.6</t>
  </si>
  <si>
    <t>CAJAS DE PASO ELECTRICAS   (INCLUYE TODAS LAS HERRAMIENTAS, EQUIPOS, MANO DE OBRA, INSUMOS, SUMINISTROS, ACCESORIOS, TRANSPORTE INTERNO - EXTERNO Y MATERIALES NECESARIOS PARA SU CORRECTA EJECUCIÓN)</t>
  </si>
  <si>
    <t>7.6.1</t>
  </si>
  <si>
    <t>SUMINISTRO E INSTALACIÓN DE CAMARA DE INSPECCION BT 0,6m X 0,79m  SEGÚN NORMA. INCLUYE HERRAJES, EXCAVACIÓN Y MAMPOSTERIA.</t>
  </si>
  <si>
    <t>7.7</t>
  </si>
  <si>
    <t>ILUMINACIÓN   (INCLUYE TODAS LAS HERRAMIENTAS, EQUIPOS, MANO DE OBRA, INSUMOS, SUMINISTROS, ACCESORIOS, TRANSPORTE INTERNO - EXTERNO Y MATERIALES NECESARIOS PARA SU CORRECTA EJECUCIÓN)</t>
  </si>
  <si>
    <t>7.7.1</t>
  </si>
  <si>
    <t xml:space="preserve">SUMINISTRO E INSTALACIÓN TOMA 120V NORMAL, EN TUBERIA PVC DE 1/2", INCLUYE CABLEADO, TUBERIA, APARATO Y ACCESORIOS DE INSTALACIÓN </t>
  </si>
  <si>
    <t>7.7.2</t>
  </si>
  <si>
    <t>SUMINISTRO E INSTALACIÓN  TOMA 220V NORMAL EN TUBERIA PVC DE 3/4". INCLUYE TUBERIA, CABLEADO, APARATO Y ACCESORIOS DE INSTALACIÓN. (PARA AIRES ACONDICIONADOS DE 12,000, 18,000, 24,000 BTU).</t>
  </si>
  <si>
    <t>7.7.3</t>
  </si>
  <si>
    <t>SUMINISTRO E INSTALACIÓN  DETOMA 120V REGULADA NARANJA EN TUBERIA PVC DE 1/2. INCLUYE TUBERIA, CABLEADA, APARATO Y ACCESORIOS DE INSTALACIÓN.</t>
  </si>
  <si>
    <t>7.7.4</t>
  </si>
  <si>
    <t>SUMINISTRO E INSTALACIÓN DE SALIDA DE ILUMINACIÓN EN TUBERIA PVC DE 3/4 , INCLUYE TUBERIA, CABLEADO,  Y ACCESORIOS DE INSTALACIÓN.</t>
  </si>
  <si>
    <t>7.7.5</t>
  </si>
  <si>
    <t>SUMINISTRO E INSTALACIÓN DE SALIDA DE ILUMINACIÓN EN TUBERIA EMT DE 3/4 , INCLUYE TUBERIA, CABLEADO,  Y ACCESORIOS DE INSTALACIÓN.</t>
  </si>
  <si>
    <t>7.7.6</t>
  </si>
  <si>
    <t>SUMINISTRO E INSTALACIÓN DE  LÚMINARIA LUM.EASY PRO/ALUM/2X54/T5/OS/UNIV/1.20 MTS/CERRADA,TUBO T5/54W/840 FQ54  Y ACCESORIOS DE INSTALACIÓN. DE ACUERDO A ESTUDIO DE ILUMINACIÓN Y ESPECIFICACIONES TÉCNICAS.</t>
  </si>
  <si>
    <t>7.7.7</t>
  </si>
  <si>
    <t>SUMINISTRO E INSTALACIÓN DE  LÚMINARIA CILINDER 2X32/MVW/ELECT/ALTO/VIDRIO ,BLLA 32W/840/4P/PLUS OSRAM    Y ACCESORIOS DE INSTALACIÓN. DE ACUERDO A ESTUDIO DE ILUMINACIÓN Y ESPECIFICACIONES TÉCNICAS.</t>
  </si>
  <si>
    <t>7.7.8</t>
  </si>
  <si>
    <t>SUMINISTRO E INSTALACIÓN DE  LÚMINARIA TIPO OJO DE BUEY LED MERCURY 35W Y ACCESORIOS DE INSTALACIÓN. DE ACUERDO A ESTUDIO DE ILUMINACIÓN Y ESPECIFICACIONES TÉCNICAS.( AUDITORIO)</t>
  </si>
  <si>
    <t>7.7.9</t>
  </si>
  <si>
    <t>SUMINISTRO E INSTALACIÓN DE  LÚMINARIA LUM.ANTIH 2X54 IMPORT/CH ALHAMA/BTO ELECTR.UNIV, TUBO T5/54W/840 FQ54 Y ACCESORIOS DE INSTALACIÓN. DE ACUERDO A ESTUDIO DE ILUMINACIÓN Y ESPECIFICACIONES TÉCNICAS.</t>
  </si>
  <si>
    <t>7.7.10</t>
  </si>
  <si>
    <t>SUMINISTRO E INSTALACIÓN DE  LÁMPARA  EMERGENCIA LED APEL 2X1W/COOPER  INCLUYE ACCESORIOS DE INSTALACIÓN.</t>
  </si>
  <si>
    <t>7.7.11</t>
  </si>
  <si>
    <t>SUMINISTRO E INSTALACIÓN  DE AVISO DE SALIDAD DE EMERGENCIA ROJO COOPERY ACCESORIOS DE INSTALACIÓN.</t>
  </si>
  <si>
    <t>7.7.12</t>
  </si>
  <si>
    <t>SUMINISTRO E INSTALACIÓN  DE REFLECT OLUX-XS/MH-70W/E27/208-220V/REACTOR, BLLA MH-70W/E27/CLARA/VENTURE Y ACCESORIOS DE INSTALACIÓN.</t>
  </si>
  <si>
    <t>7.7.14</t>
  </si>
  <si>
    <t>SUMINISTRO E INSTALACIÓN DE SALIDA DE ILUMINACIÓN A 220V, EN TUBERIA PVC DE 3/4, INCLUYE ACCESORIOS DE INSTALACIÓN.</t>
  </si>
  <si>
    <t>7.7.15</t>
  </si>
  <si>
    <t>SUMINISTRO E INSTALACIÓN INTERRUPTOR SENCILLO EN TUBERIA PVC DE 1/2. INCLUYE TUBERIA, CABLEADO, APARATO Y ACCESORIOS DE INSTALACIÓN.</t>
  </si>
  <si>
    <t>7.7.16</t>
  </si>
  <si>
    <t>SUMINISTRO E INSTALACIÓN INTERRUPTOR DOBLE EN TUBERIA PVC DE 1/2. INCLUYE TUBERIA, CABLEADO, APARATO Y ACCESORIOS DE INSTALACIÓN.</t>
  </si>
  <si>
    <t>7.7.17</t>
  </si>
  <si>
    <t>SUMINISTRO E INSTALACIÓN INTERRUPTOR CONMUTABLE SENCILLO EN TUBERIA PVC DE 1/2. INCLUYE TUBERIA, CABLEADO, APARATO Y ACCESORIOS DE INSTALACIÓN.</t>
  </si>
  <si>
    <t>7.7.18</t>
  </si>
  <si>
    <t>SUMINISTRO E INSTALACION DE TUBERIA EMT 1/2" +  GANCHOS DE FIJACION A PLACAS DE TECHO EN ACERO GALVANIZADO SEGÚN DIAMETRO</t>
  </si>
  <si>
    <t>7.7.19</t>
  </si>
  <si>
    <t>SUMINISTRO E INSTALACION DE TUBERIA EMT 3/4" + GANCHOS DE FIJACION A PLACAS DE TECHO EN ACERO GALVANIZADO SEGÚN DIAMETRO</t>
  </si>
  <si>
    <t>7.7.20</t>
  </si>
  <si>
    <t>SUMINISTRO E INSTALACION DE TUBERIA EMT 1" + GANCHOS DE FIJACION A PLACAS DE TECHO EN ACERO GALVANIZADO SEGÚN DIAMETRO</t>
  </si>
  <si>
    <t>7.8</t>
  </si>
  <si>
    <t>SUBESTACION  (INCLUYE TODAS LAS HERRAMIENTAS, EQUIPOS, MANO DE OBRA, INSUMOS, SUMINISTROS, PRUEBAS TECNICAS, ACCESORIOS, TRANSPORTE INTERNO - EXTERNO Y MATERIALES NECESARIOS PARA SU CORRECTA EJECUCIÓN)</t>
  </si>
  <si>
    <t>7.8.1</t>
  </si>
  <si>
    <r>
      <t>SUMINISTRO E INSTALACIÓN DE SUBESTACION TIPO PAD MOUNTED 3</t>
    </r>
    <r>
      <rPr>
        <sz val="10"/>
        <color indexed="8"/>
        <rFont val="Calibri"/>
        <family val="2"/>
      </rPr>
      <t>Ø</t>
    </r>
    <r>
      <rPr>
        <sz val="10"/>
        <color indexed="8"/>
        <rFont val="Microsoft Sans Serif"/>
        <family val="2"/>
      </rPr>
      <t>, 112,5kVA 13200/208-120V COMPLETA.</t>
    </r>
  </si>
  <si>
    <t>7.8.2</t>
  </si>
  <si>
    <t>SUMINISTRO E INSTALACIÓN DE SISTEMA DE PUESTA A TIERRA PARA LA SUBESTACIÓN DE 112,5 KVA, EN CABLE 2/0 DESNUDO , VARILLA COOPERWEL DE 2,4 M X5/8, SOLDADURA EXOTERMICA DE 115 GR, CAJA DE REGISTRO Y DEMAS ELEMENTOS DE INSTALACIÓN. (OBSR. 75KVA PARA CLIMA FRIO- 112,5 KVA CLIMA TEMPLADO MEDIO - 150 KVA CLIMA CALIENTE SECO)</t>
  </si>
  <si>
    <t>7.8.3</t>
  </si>
  <si>
    <t>SUMINISTRO E INSTALACION DE PLANTA DE EMERGENCIA INSONORIZADA  100KW 125KVA/220/60HZ EFECTIVOS EN EL LUGAR DE LA OBRA, INCLUYE ACOMETIDA EN CABLE 4 # 350 MCM DE CU +1 # 1 CU THWN, ACCESORIOS DE INSTALACIÓN  (BORNAS, CINTA, CORREILLAS), INCLUYE TUBERIA PVC DE 3” CON SUS ACCESORIOS DE INSTALACIÓN.</t>
  </si>
  <si>
    <t>7,8,4</t>
  </si>
  <si>
    <t>ACOMETIDA DESDE TRANSFORMADOR DE 112.5 KVA A TRANSFERENCIA EN CABLE 4 # 500 MCM DE CU +1 # 1 CU THWN, ACCESORIOS DE INSTALACIÓN.</t>
  </si>
  <si>
    <t>GL</t>
  </si>
  <si>
    <t>APANTALLAMIENTO (INCLUYE TODAS LAS HERRAMIENTAS, EQUIPOS, MANO DE OBRA, INSUMOS, SUMINISTROS, PRUEBAS TECNICAS, ACCESORIOS, TRANSPORTE INTERNO - EXTERNO Y MATERIALES NECESARIOS PARA SU CORRECTA EJECUCIÓN)</t>
  </si>
  <si>
    <t>7.9.1</t>
  </si>
  <si>
    <t>SUMINISTRO E INSTALACIÓN DE MALLA EQUIPOTENCIAL. INCLUYE MANO DE OBRA Y ELEMENTOS DE INSTALACIÓN CERTIFICADOS.</t>
  </si>
  <si>
    <t>7.9.2</t>
  </si>
  <si>
    <t>SUMINISTRO E INSTALACIÓN DE ANILLO PERIMETRAL.  INCLUYE MANO DE OBRA Y ELEMENTOS DE INSTALACIÓN CERTIFICADOS.</t>
  </si>
  <si>
    <t>CABLEADO ESTRUCTURADO</t>
  </si>
  <si>
    <t>8.1</t>
  </si>
  <si>
    <t>COMUNICACIONES  (INCLUYE TODAS LAS HERRAMIENTAS, EQUIPOS, MANO DE OBRA, INSUMOS, SUMINISTROS, ACCESORIOS, TRANSPORTE INTERNO - EXTERNO Y MATERIALES NECESARIOS PARA SU CORRECTA EJECUCIÓN)</t>
  </si>
  <si>
    <t>8.1.1</t>
  </si>
  <si>
    <t>SUMINISTRO E INSTALACIÓN DE SALIDA DE DATOS CAT 6A, INCLUYE  TUBERIA PVC DE 3/4", JAK CAT  6A AZUL AMP, FACE PLATE CAT 6A Y DEMAS ELEMENTOS PARA SU CORRECTO FUNCIONAMIENTO, INCLUYE CERTIFICACIÓN DEL PUNTO.</t>
  </si>
  <si>
    <t>8.1.2</t>
  </si>
  <si>
    <t>SUMINISTRO E INSTALACIÓN DE SALIDA DE VOZ Y DATOS CAT 6A, INCLUYE  TUBERIA PVC DE 3/4", JAK CAT  6A AZUL AMP, JAK CAT  6A ROJO AMP, FACE PLATE CAT 6A Y DEMAS ELEMNTOS PARA SU CORRECTO FUNCIONAMIENTO, INCLUYE CERIFICACIÓN DEL PUNTO</t>
  </si>
  <si>
    <t>8.1.3</t>
  </si>
  <si>
    <t>SUMINISTRO E INSTALACIÓN DE RACK  CERRADO DE COMUNINCACIONES DE 90 CM DE ALTO, PATCH PANEL DE 24 PUERTOS CAT 6A, SWITCH 10/100/1000 24 PUERTOS CAPA 3 ADMINISTRABLE, PATC CORD 1m CAT 6A, PATC CORD 3m CAT 6A, ORGANIZADOR DE CABLES 2U, CERTIFICACION PUNTO DATOS Y DEMAS ELEMENTOS PARA SU CORRECTA INSTALACIÓN.</t>
  </si>
  <si>
    <t>8.1.4</t>
  </si>
  <si>
    <t>CANALIZACIÓN ENTRE RACKS TENDIDOS DE CABLE UTP</t>
  </si>
  <si>
    <t>8.1.5</t>
  </si>
  <si>
    <t>SUMINISTRO E INSTALACIÓN DE UPS 3kVA BIFASICA ON LINE DOBLE CONVERSION BAY PASEADA. INCLUYE LA UPS, ALIMENTACIÓN DESDE TABLERO Y DEMAS ELEMENTOS DE INSTALACIÓN.</t>
  </si>
  <si>
    <t>8.1.6</t>
  </si>
  <si>
    <t>SUMINISTRO E INSTALACIÓN DE UPS 5kVA BIFASICA ON LINE DOBLE CONVERSION-BAY PASEADA, . INCLUYE LA UPS, ALIMENTACIÓN DESDE TABLERO Y DEMAS ELEMENTOS DE INSTALACIÓN.</t>
  </si>
  <si>
    <t>VENTILACIÓN, EXTRACCIÓN Y/O AIRE ACONDICIONADO</t>
  </si>
  <si>
    <t>9.1</t>
  </si>
  <si>
    <t>VENTILACIÓN   (INCLUYE TODAS LAS HERRAMIENTAS, EQUIPOS, MANO DE OBRA, INSUMOS, SUMINISTROS, ACCESORIOS, TRANSPORTE INTERNO - EXTERNO Y MATERIALES NECESARIOS PARA SU CORRECTA EJECUCIÓN)</t>
  </si>
  <si>
    <t>9.1.1</t>
  </si>
  <si>
    <t>SUMINISTRO E INSTALACIÓN DE AIRE ACONDICIONADO MINI SPLIT DE  18.000 BTU INCLUYE INSTALACION Y LO NECESARIO PARA SU CORRECTO FUNCIONAMIENTO</t>
  </si>
  <si>
    <t>9.1.2</t>
  </si>
  <si>
    <t>SUMINISTRO E INSTALACIÓN DE AIRE ACONDICIONADO MINI SPLIT DE  24.000 BTU INCLUYE INSTALACION Y LO NECESARIO PARA SU CORRECTO FUNCIONAMIENTO</t>
  </si>
  <si>
    <t>9.1.3</t>
  </si>
  <si>
    <t>SUMINISTRO E INSTALACIÓN DE AIRE ACONDICIONADO MINI SPLIT DE  12.000 BTU. INCLUYE INSTALACION Y LO NECESARIO PARA SU CORRECTO FUNCIONAMIENTO.</t>
  </si>
  <si>
    <t>9.1.4</t>
  </si>
  <si>
    <t>SUMINISTRO E INSTALACIÓN DE AIRE ACONDICIONADO AUDITORIO 5 TONELADAS, INCLUYE  RED DE TUBERIA EN COBRE AISLADA RUBATEX, FILTRO SECADOR, REFRIGERANTE A 410A, TERMOSTATO, DUCTERIA EN LAMINA GALVANIZADA TIPO CONSOLA, REGILLAS DE SUMINISTRO Y DEMAS ELEMENTOS NECESARIO PARA SU CORRECTO FUNCIONAMIENTO., INCLUYE CONEXIÓN ELECTRICA.</t>
  </si>
  <si>
    <t>PISOS</t>
  </si>
  <si>
    <t>10.1</t>
  </si>
  <si>
    <t>PISOS BASES  (INCLUYE TODAS LAS HERRAMIENTAS, EQUIPOS, MANO DE OBRA, INSUMOS, SUMINISTROS, ACCESORIOS, TRANSPORTE INTERNO - EXTERNO Y MATERIALES NECESARIOS PARA SU CORRECTA EJECUCIÓN)</t>
  </si>
  <si>
    <t>10.1.1</t>
  </si>
  <si>
    <t>PLACA DE CONTRAPISO EN CONCRETO REFORZADO 3000PSI E=0.10M</t>
  </si>
  <si>
    <t>10.1.2</t>
  </si>
  <si>
    <t>AFINADO DE PISOS EN MORTERO 1:3 E=0.05M</t>
  </si>
  <si>
    <t>10.2</t>
  </si>
  <si>
    <t>PISOS ACABADOS (INCLUYE TODAS LAS HERRAMIENTAS, EQUIPOS, MANO DE OBRA, INSUMOS, SUMINISTROS, ACCESORIOS, TRANSPORTE INTERNO - EXTERNO Y MATERIALES NECESARIOS PARA SU CORRECTA EJECUCIÓN)</t>
  </si>
  <si>
    <t>10.2.1</t>
  </si>
  <si>
    <t>ACABADO DE PISO (TORTA) EN CONCRETO ENDURECIDO Y ESMALTADO E=0.07 CM EN COLOR GRIS (AREA AUDITORIO, CIRCULACION, CAFETERIA, BATERIA SANITARIA, ESTACION DE AUDIO Y LUTERIA)</t>
  </si>
  <si>
    <t>10.2.2</t>
  </si>
  <si>
    <t>PISO EN ADOQUIN PREFABRICADO DE CONCRETO PARA ANDENES  ACCESOS Y CIRCULACIONES EXT  D=0.10X0.20X0.06M  (INLCUYE CAMA DE ARENA Y COMPACTACION)</t>
  </si>
  <si>
    <t>10.2.3</t>
  </si>
  <si>
    <t>RECUBRIMIENTO PARA CONTRAPISO LAMINA   AISLANTE TIPO JUMBOLON E=0.03M + PISO VINILICO ROLLO TIPO PROQUINAL O SIMILAR "STICKS C2" USO INSTITUCIONAL O RESIDENCIAL  COLOR HIERRO O A DEFINIR CALIBRE 2MM ; AREA SALAS DE ENSAYO, ADMINISTRACION, PRODUCCION Y AULA TEORICA</t>
  </si>
  <si>
    <t>10.2.4</t>
  </si>
  <si>
    <t>MEDIACAÑA EN CONCRETO PULIDO A LA VISTA R=0.10M</t>
  </si>
  <si>
    <t>10.2.5</t>
  </si>
  <si>
    <t>SUMINISTRO E INSTALACION DE REJILLA ANTICUCARACHAS 3X2"</t>
  </si>
  <si>
    <t>10.2.6</t>
  </si>
  <si>
    <t>DILATACION EN GRAVILLA CAMBIO DE PISO</t>
  </si>
  <si>
    <t>10.2.7</t>
  </si>
  <si>
    <t>ENCHAPE PARA PISO DE BAÑOS COLOR BLANCO</t>
  </si>
  <si>
    <t>10.2.8</t>
  </si>
  <si>
    <t>EMPRADIZACION (GRAMA CORTA Y TIERRA NEGRA)</t>
  </si>
  <si>
    <t>ENCHAPES, PAÑETES Y CIELOS RASOS</t>
  </si>
  <si>
    <t>ENCHAPES  (INCLUYE TODAS LAS HERRAMIENTAS, EQUIPOS, MANO DE OBRA, INSUMOS, SUMINISTROS, ACCESORIOS, TRANSPORTE INTERNO - EXTERNO Y MATERIALES NECESARIOS PARA SU CORRECTA EJECUCIÓN)</t>
  </si>
  <si>
    <t>11.1.1</t>
  </si>
  <si>
    <t>ENCHAPE DE MUROS CERAMICA JUNTA PERDIDA D=0.30X0.30M COLOR BLANCO BAÑOS</t>
  </si>
  <si>
    <t>PAÑETES Y PINTURA  (INCLUYE TODAS LAS HERRAMIENTAS, EQUIPOS, MANO DE OBRA, INSUMOS, SUMINISTROS, ACCESORIOS, TRANSPORTE INTERNO - EXTERNO Y MATERIALES NECESARIOS PARA SU CORRECTA EJECUCIÓN)</t>
  </si>
  <si>
    <t>11.2.1</t>
  </si>
  <si>
    <t xml:space="preserve">PAÑETE CON MORTERO 1:4 IMPERMEABILIZADO PARA MUROS DE BAÑOS Y CUARTOS TECNICOS  E=2.5M. INCLUYE FILOS Y DILATACIONES. </t>
  </si>
  <si>
    <t>11.2.2</t>
  </si>
  <si>
    <t>PAÑETE CON MORTERO 1:3 PARA MUROS INTERNOS. INCLUYE FILOS Y DILATACIONES.</t>
  </si>
  <si>
    <t>11.2.3</t>
  </si>
  <si>
    <t xml:space="preserve">PINTURA KORAZA COLOR </t>
  </si>
  <si>
    <t>CIELOS RASOS E IMPERMEABILIZACION  (INCLUYE TODAS LAS HERRAMIENTAS, EQUIPOS, MANO DE OBRA, INSUMOS, SUMINISTROS, ACCESORIOS, TRANSPORTE INTERNO - EXTERNO Y MATERIALES NECESARIOS PARA SU CORRECTA EJECUCIÓN)</t>
  </si>
  <si>
    <t>11.3.1</t>
  </si>
  <si>
    <t>SUMIISTRO E INSTALACION DE CIELO RASO EN DRY WALL TIPO GYPLAC E=1/2, CON ESTRUCTURA DE ALIMUNIO, ANGULO Y TE, PINTURA BLANCA ELECTROSTATICA, INCLUYE SUNCHOS DE 1/2, TIROS RAMSES DE FIJACION A ESTRUCTURA, VINILO BLANCO 2 MANOS PARA LAMINA DE DRY WALL. (PARA AULAS, ADMINISTRACION Y PRODUCCION)</t>
  </si>
  <si>
    <t>11.3.2</t>
  </si>
  <si>
    <t xml:space="preserve">IMPERMEABILIZACION DE LOSA DE CUBIERTA CON  IMPRIMACION ASFALTICA BICAPA  + MANTO ZETA Y  ACABADO EN  COLOR </t>
  </si>
  <si>
    <t>APARATOS SANITARIOS, GRIFERÍAS Y ACCESORIOS</t>
  </si>
  <si>
    <t>APARATOS SANITARIOS  (INCLUYE TODAS LAS HERRAMIENTAS, EQUIPOS, MANO DE OBRA, INSUMOS, SUMINISTROS, ACCESORIOS, TRANSPORTE INTERNO - EXTERNO Y MATERIALES NECESARIOS PARA SU CORRECTA EJECUCIÓN)</t>
  </si>
  <si>
    <t>12.1.1</t>
  </si>
  <si>
    <t>SUMINISTRO E INSTALACION DE SANITARIO INSTITUCIONAL + VALVULA DE PUSH ANTIVANDALICA AF CORONA O SIMILAR</t>
  </si>
  <si>
    <t>12.1.2</t>
  </si>
  <si>
    <t xml:space="preserve">SUMINISTRO E INSTALACION DE SANITARIO INFANTIL COLOR+ BLANCO +VALVULA PUSH ANTIVANDALICA AF CORONA O SIMILAR </t>
  </si>
  <si>
    <t>12.1.3</t>
  </si>
  <si>
    <t>SUMINISTRO E INSTALACION DE ORINAL ADULTOS Y NIÑOS INSTITUCIONAL DE EMPOTRAR + VALVULA DE PUSH AU EP AF CORONA O SIMILAR (verificar en obra altura de instalacion)</t>
  </si>
  <si>
    <t>12.1.5</t>
  </si>
  <si>
    <t>SUMINISTRO E INSTALACION DE LAVAMANOS SEMI PEDESTAL INSTITUCIONAL COLOR BLANCO (DISCAPACITADOS Y NIÑOS - verificar alturas de instalacion en obra) + GRIFERIA DE PUSH AHORRADORA</t>
  </si>
  <si>
    <t>12.1.6</t>
  </si>
  <si>
    <t xml:space="preserve">SUMINISTRO E INSTALACION DE LAVATRAPEADOR PREFABRICADO D=0.45X0.50M </t>
  </si>
  <si>
    <t>12.1.7</t>
  </si>
  <si>
    <t>SUMINISTRO E INSTALACION DE MESON LAVAMANOS Y  FALDON DE 0.25M EN POLICUARZO COLOR IMITACION PIEDRA NATURAL NEGRA O GRIS O BLANCA</t>
  </si>
  <si>
    <t>12.1.8</t>
  </si>
  <si>
    <t>SUMINISTRO E INSTALACION DE MESON COCINA FUNDIDO EN CONCRETO, APOYOS EN LADRILLO PRENSADO LIVIANO ROJO Y POYO BASE DE 0.15M, SUPERFICIE DE MESON EN ACERO INOXIDABLE + PUERTAS DE ARMARIO EN ACERO INOXIDABLE, MANIJAS DE 1/2" X 0.20CM PARA COCINA</t>
  </si>
  <si>
    <t>GRIFERÍAS  (INCLUYE TODAS LAS HERRAMIENTAS, EQUIPOS, MANO DE OBRA, INSUMOS, SUMINISTROS, ACCESORIOS, TRANSPORTE INTERNO - EXTERNO Y MATERIALES NECESARIOS PARA SU CORRECTA EJECUCIÓN)</t>
  </si>
  <si>
    <t>12.2.1</t>
  </si>
  <si>
    <t xml:space="preserve">SUMINISTRO E INSTALACION DE GRIFERIA PARA LAVAPLATOS CUELLO DE GANZO CROMADA </t>
  </si>
  <si>
    <t>12.2.2</t>
  </si>
  <si>
    <t>SUMINISTRO E INSTALACION DE GRIFO TIPO PESADO (LLAVE JARDIN)</t>
  </si>
  <si>
    <t>ACCESORIOS  (INCLUYE TODAS LAS HERRAMIENTAS, EQUIPOS, MANO DE OBRA, INSUMOS, SUMINISTROS, TRANSPORTE INTERNO - EXTERNO Y MATERIALES NECESARIOS PARA SU CORRECTA EJECUCIÓN)</t>
  </si>
  <si>
    <t>12.3.1</t>
  </si>
  <si>
    <t>SUMINISTROE INSTALACION DE DISPENSADOR DE JABON LIQUIDO EN ACERO INOXIDABLE</t>
  </si>
  <si>
    <t>12.3.2</t>
  </si>
  <si>
    <t>SUMINISTRO E INSTALACION DE PAPEL HIGIENICO EN ACERO INOXIDABLE CON LLAVE CAPACIDAD DE 400M</t>
  </si>
  <si>
    <t>12.3.3</t>
  </si>
  <si>
    <t>SUMINISTRO E INSTALACION DE TOALLAS DE PAPEL EN ACERO INOXIDABLE CON LLAVE CAPACIDAD DE 1PAQUETE</t>
  </si>
  <si>
    <t>12.3.4</t>
  </si>
  <si>
    <t>SUMINISTRO E INSTALACION DE LAVAPLATOS EN ACERO + ACCESORIOS Y ACOPLES</t>
  </si>
  <si>
    <t>12.3.5</t>
  </si>
  <si>
    <t>SUMINISTRO E INSTALACION DE ESTUFA DE INSERTAR 4 PUESTOS GAS/ELECTRICA</t>
  </si>
  <si>
    <t>CARPINTERÍA Y CERRAJERÍA</t>
  </si>
  <si>
    <t>CARPINTERÍA METALICA  (INCLUYE TODAS LAS HERRAMIENTAS, EQUIPOS, MANO DE OBRA, INSUMOS, HERRAJES, SUMINISTROS, ACCESORIOS, TRANSPORTE INTERNO - EXTERNO Y MATERIALES NECESARIOS PARA SU CORRECTA EJECUCIÓN)</t>
  </si>
  <si>
    <t>13.1.1</t>
  </si>
  <si>
    <t>SUMINISTRO E INSTALACION DE PASAMANOS COMPLETO TUBULAR EN ACERO INOXIDABLE 1" + SOPORTE A PARED PARA SANITARIOS DISCAPACITADOS (JUEGO DE DOS MEDIDAS DE BARANDA)</t>
  </si>
  <si>
    <t>JUEGO</t>
  </si>
  <si>
    <t>13.1.2</t>
  </si>
  <si>
    <t>SUMINISTRO E INSTALACION DE TABIQUE PARA DIVISION ENTRE SANITARIOS EN LAMINA CR CAL 18. ENTAMBORADA LISA + ANTICORROSIVO + FIJACIONES, ANCLAJES Y TORNILLERIA FIJADA A MURO D=1.75X1.60M + DOBLE CARA+ PINTURA GRIS RAL 9001</t>
  </si>
  <si>
    <t>13.1.3</t>
  </si>
  <si>
    <t>SUMINISTRO E INSTALACION DE PARAL PARA DIVISION EN LAMINA CR CAL 18. ENTAMBORADA LISA PARA SANITARIOS D=0.30X1.60M + DOBLE CARA +PINTURA GRIS RAL 9001</t>
  </si>
  <si>
    <t>13.1.4</t>
  </si>
  <si>
    <t>SUMINISTRO E INSTALACION DE PUERTA O NAVE BATIENTE PARA DIVISION EN LAMINA CR CAL 18. ENTAMBORADA LISA PARA SANITARIOS D=0.80X1.60M+ DOBLE CARA + PINTURA GRIS RAL 9001</t>
  </si>
  <si>
    <t>13.1.5</t>
  </si>
  <si>
    <t>P-02A + P-02B + P02C +P-04C+P04-SUMNISTRO E INSTALACION DE PUERTA ENSAMBLADA EN LAMINA METALICA CAL. 18 PINTURA COLOR RAL 9001, ENTAMBORADA LISA SIN RELLENO DOBLE CARA+ VENTANILLA CON MALLA EN ALUMINIO TROQUELADA CAL 18 + ANTICORROSIVO + MARCO EN PERFIL METALICO + CERRADURA CON MANIJA ACABADO CROMO MATE +(D=0.95X2.10M CANT 6)+ (D=0.80X2.10M CANT 3) + (D=0.60X2.10M CANT 1)+ (D=2.00X2.10M CANT 1)+ (D= 1,70X2,10M CANT 1)+ (D=1,20*2,10M CANT 1 WC DIS)+CERRADURA DE SEGURIDAD, TIPO MULTLOCK O SIMILAR + CADA UNA CON BRAZO HIDRAULICO + INCLUYE MARCO DE IGUAL COLOR</t>
  </si>
  <si>
    <t>13.1.8</t>
  </si>
  <si>
    <t>SUMINISTRO E INSTALACION DE DIVISION PARA ORINALES EN LAMINA CR CAL 18. ENTAMBORADA LISA SUJETADA A MURO D=0.80 H=1.45M+COLOR GRIS RAL 9001+ DOBLE CARA</t>
  </si>
  <si>
    <t>13.1.9</t>
  </si>
  <si>
    <t>P-01 SUMINISTRO E INSTALACION DE PUERTA ENTAMBORADA ACUSTICA DOBLE CARA EN LAMINA METALICA CAL. 18 COLOR RAL 9001, BATIENTE ACUSTICA + RELLENO EN ROCA DE VIDRIO + VENTANILLA RECTANGULAR CON DOBLE VIDRIO TEMPLADO DE 7MM + MARCO EN PERFIL METALICO 3 CARAS + CAMARA DE AIRE 11MM+ CERRADURA CON MANIJA ACABADO CROMO MATE + D=0.95X2.10M CANT 9 + SELLO BAJO PUERTA + DINTEL 0.95X0.80M APROX</t>
  </si>
  <si>
    <t>13.1.10</t>
  </si>
  <si>
    <t>P-03 SUMINISTRO E INSTALACION DE PUERTA BATIENTE 2 NAVES ENTAMBORADA DOBLE CARA  EN LAMINA METALICA CR. CAL 18 COLOR RAL 9001 + RELLENO EN ROCA VIDRIO + VENTANILLA RECTANGULAR CON DOBLE VIDRIO TEMPLADO DE 7MM + MARCO EN PERFIL METALICO 3CARAS +  (MEDIDA DE VANO EN OBRA) D= APROX 1.60 X 2.10M + CERRADURA ANTIPANICO</t>
  </si>
  <si>
    <t>13.1.11</t>
  </si>
  <si>
    <t>V-01 SUMINISTRO E INSTALACION DE VENTANA ACUSTICA ENTAMBORADA CR CAL. 18 SISTEMA PROYECTANTE DOBLE VIDRIO DOBLE COLOR  DE 7MM CAMARA DE AIRE  + BRAZOS Y  MANIJAS EN ACERO + ANGULOS DE UNION + EMPAQUES EN NEOPRENO + RELLENO EN ROCA DE VIDRIO + (D=095X0.83M CANT 8)+ ANTICORROSIVO+PINTURA AL HORNO RAL 9001</t>
  </si>
  <si>
    <t>13.1.12</t>
  </si>
  <si>
    <t>V-02 SUMINISTRO E INSTALACION DE VENTANA SENCILLA SISTEMA PROYECTANTE LAMINA CR. CAL 18, ENTAMBORADA LISA + ANTICORROSIVO + PINTURA AL HORNO COLOR RAL 9001 (D=0.95 X 0.83M CANT 6 )+ VIDRIO 5MM</t>
  </si>
  <si>
    <t>13.1.13</t>
  </si>
  <si>
    <t>V-04 SUMINISTRO E INSTALACION DE VENTANA SENCILLA SISTEMA CORREDIZA LAMINA CR. CAL 18, ENTAMBORADA LISA + ANTICORROSIVO + PINTURA AL HORNO COLOR RAL 9001 (D=2.414X0.43M CANT 1 )+( 5.22X1.96M CANT 2)+ VIDRIO  OPALIZADO 7MM</t>
  </si>
  <si>
    <t>13.1.14</t>
  </si>
  <si>
    <t>SUMINISTRO E INSTALACION DE REJILLA METALICA DE SEAGUE TIPO CARCAMO LINEAL SOBRE PATIO+ FIJACIONES Y ANCLAJES +ANCHOS VARIABLES+ BISAGRAS+ PINTURA + ANTICORROSIVO + TODO LO NECESARIO PARA SU CORRECTA INSTALACION</t>
  </si>
  <si>
    <t>13.1.15</t>
  </si>
  <si>
    <t>SUMINISTRO E INSTALACION DE BARANDA O PASAMANOS METALICO EN  TUBO ESTRUCTURAL GALVANIZADO DE 1" PARA ESCALERA DE CUARTO DE CONTROL AUDITORIO  Y RAMPA PATIO INTERNO  (INLCUYE PINTURA ANTICORROSIVA Y ESMALTE DE PROTECCION AMBIENTES SALINOS, PERNOS, TOPES DE CAUCHO Y TODO LO NECESARIO PARA SU CORRECTA INSTALACION) H=0.90</t>
  </si>
  <si>
    <t>13.1.18</t>
  </si>
  <si>
    <t xml:space="preserve">SUMINISTRO E INSTALACION DE PUERTA DE ACCESO PIVOTANTE 2 NAVES + D= 4.00X2.50 + MARCO EN PLATINA 1/4"X1 1/2", TUBO AN 2" + ANTICORROSIVO + ESTRUCTURA DE PIVOTE+ PINTURA ESMALTE COLOR + FALLLEBAS </t>
  </si>
  <si>
    <t>13.1.19</t>
  </si>
  <si>
    <t>RF - 01 REJA FIJA SOBRE BANCA PARA CERRAMIENTO  EXTERIOR TUBO REDONDO AN 2" + ANTICORROSIVO + ANCLAJES+ PINTURA ESMALTE COLOR, TAPAS Y TODO LO NECESARIO PARA SU CORRECTA INSTALACION</t>
  </si>
  <si>
    <t>CARPINTERÍA EN PVC  (INCLUYE TODAS LAS HERRAMIENTAS, EQUIPOS, MANO DE OBRA, INSUMOS, HERRAJES, SUMINISTROS, ACCESORIOS, TRANSPORTE INTERNO - EXTERNO Y MATERIALES NECESARIOS PARA SU CORRECTA EJECUCIÓN)</t>
  </si>
  <si>
    <t>13.2.1</t>
  </si>
  <si>
    <t>DV01 + DV-02 VENTANA SENCILLA: PERFIL PVC DOS  NAVES CORREDIZAS (SISTEMA PANORAMA Y FIJA SISTEMA AMERICANO)  CON VIDRIO DE CRISTAL CLARO LAMINADO 7MM+ CHAPA DUMMI, SELLO SILICONA (D=2.737X2.300M, CANT 2) (D=2,775X2,30M CANT 1 ) PARA ADMINISTRACION</t>
  </si>
  <si>
    <t>13.2.3</t>
  </si>
  <si>
    <t>DV-03 + DV04+ DV-05+ DV-07+ DV-08+DV-09: VENTANA ACUSTICA,  PERFIL PVC  NAVES CORREDIZAS  (SISTEMA PANORAMA Y FIJA SISTEMA AMERICANO) + DOBLE VIDRIO CRISTAL CLARO LAMINADO 7MM+ CAMARA DE 10 CON CREMONA + SELLO DE ESPUMA DE POLIURETANO (D=3X2.02M CANT 1)+(D=2.30X2.02M CANT 1)+(5,975X2,02M CANT 2) + (D=3,91X2,30M CANT 1) + ( D= 3,924X2,30 M CANT 1) +( D=2,094X1,53M, CANT 1)</t>
  </si>
  <si>
    <t>13.2.4</t>
  </si>
  <si>
    <t>DV-06 + DV-10 +DV-11: VENTANA SENCILLA:  PERFIL PVC  NAVES FIJAS SISTEMA AMERICANO Y NAVES CORREDIZAS SISTEMA PANORAMA , EN MODULOS INDEPENDIENTES + VIDRIO DE CRISTAL NATURAL DE 7MM Y VIDRIO OPALIZADO 7MM SEGUN DISEÑO+ SELLO CON ESPUMA DE POLIURETANO+ (D=4.92x2.30M CANT 1) + ( D=5.715X2.02M CANT 2)+( D=1,180X1,96M CANT 2) + (5,022x1,96M CANT 2)</t>
  </si>
  <si>
    <t>13.2.5</t>
  </si>
  <si>
    <t xml:space="preserve">V03- VISOR ACUSTICO EN VIDRIO DOBLE LAMINADO+ CAVIDAD DE AIRE: SISTEMA FIJO PVC + UNA CARA INCLINADA NORMA STC 40 (D= 1.3X1.5M) + CREMONA+ EMPAQUES </t>
  </si>
  <si>
    <t>VIDRIOS Y ESPEJOS</t>
  </si>
  <si>
    <t>VIDRIOS Y ESPEJOS  (INCLUYE TODAS LAS HERRAMIENTAS, EQUIPOS, MANO DE OBRA, INSUMOS, HERRAJES, SUMINISTROS, ACCESORIOS, TRANSPORTE INTERNO - EXTERNO Y MATERIALES NECESARIOS PARA SU CORRECTA EJECUCIÓN)</t>
  </si>
  <si>
    <t>14.1.1</t>
  </si>
  <si>
    <t>SUMINISTRO E INSTALACION DE VIDRIO ESPEJO PARA BAÑOS 4MM + MARCO METALICO + ANCLAJES A PARED +(D=1,20X0,60M) + DEBE TENER INCLINACION PARA MEJOR VISUAL Y GRADUACION PARA NIÑOS Y DISCAPACITADOS</t>
  </si>
  <si>
    <t>JARDINERIA, SEÑALETICA Y ASEO GENERAL</t>
  </si>
  <si>
    <t>15.1</t>
  </si>
  <si>
    <t>SEÑALIZACION  (INCLUYE TODAS LAS HERRAMIENTAS, EQUIPOS, MANO DE OBRA, INSUMOS, HERRAJES, SUMINISTROS, ACCESORIOS, TRANSPORTE INTERNO - EXTERNO Y MATERIALES NECESARIOS PARA SU CORRECTA EJECUCIÓN)</t>
  </si>
  <si>
    <t>15.1.1</t>
  </si>
  <si>
    <t>FABRICACION, SUMINISTRO E INSTALACION DE ROTULO NOMBRE DEL PROYECTO ESCUELA DE MUSICA : ESCUELA DE MUSICA DE NOMBRE DE MUNICIPIO + NOMBRE DE ESCUELA "  EN LAMINA DE HIERRO DE 1/8" CORTADA LASER + ESTRUCTURA DE INSTALACION (HASTA 24 LETRAS)</t>
  </si>
  <si>
    <t>15.1.2</t>
  </si>
  <si>
    <t xml:space="preserve">SUMINISTRO E INSTALACION DE AVISOS DE SEÑALIZACION DE ESPACIOS EN LAMINA DE ACRILICO TIPO VELETA+ IMAGEN EN COLORES DE ACUERDO A LA NORMA + ACCESORIOS DE SUJECCION EN ACERO INOXIDABLE + SISTEMA BRAILE INFERIOR ( NOMBRES DE ESPACIOS + SALIDAS DE EMERGENCIA + SEÑALIZACION DE GABINETES Y EXTINTORES) </t>
  </si>
  <si>
    <t>15.1.3</t>
  </si>
  <si>
    <t>SUMINISTRO E INSTALACION DE AVISOS DE SEÑALIZACION DE ESPACIOS EN LAMINA DE ACRILICO TIPO VELETA+ IMAGEN EN COLORES DE ACUERDO A LA NORMA + ACCESORIOS DE SUJECCION EN ACERO INOXIDABLE + SISTEMA BRAILE INFERIOR ( CARTELERAS DE RUTAS DE EVACUACION Y ORGANIGRAMAS) MEDIDAS: 0.40X0.40M</t>
  </si>
  <si>
    <t>15.1.4</t>
  </si>
  <si>
    <t>SUMINISTRO E INSTALACION DE SEÑALIZACION DE ESPACIOS EN PUERTAS EN PELICULA VINILO ADHESIVA TIPO FOTOLUMINICESTE BAJO NORMA DE EMERGENCIA,  DE ALTURA DE LETRA H=0.10M ( DISEÑO SEGÚN DISTANCIA UTIL DE PUERTA) POR UNIDAD DE ESPACIO</t>
  </si>
  <si>
    <t>ASEO GENERAL  (INCLUYE TODAS LAS HERRAMIENTAS, EQUIPOS, MANO DE OBRA, INSUMOS, SUMINISTROS,  TRANSPORTE INTERNO - EXTERNO Y MATERIALES NECESARIOS PARA SU CORRECTA EJECUCIÓN)</t>
  </si>
  <si>
    <t>15.2.1</t>
  </si>
  <si>
    <t>ASEO GENERAL DE OBRA</t>
  </si>
  <si>
    <t>15.2.2</t>
  </si>
  <si>
    <t>RETIRO FINAL DE ESCOMBROS FUERA DE LA OBRA 2KM</t>
  </si>
  <si>
    <t>TOTAL COSTOS DIRECTOS</t>
  </si>
  <si>
    <t>TOTAL COSTOS INDIRECTOS:</t>
  </si>
  <si>
    <t>ADMINISTRACIÓN DE OBRA</t>
  </si>
  <si>
    <t>IMPREVISTOS DE OBRA</t>
  </si>
  <si>
    <t xml:space="preserve">UTILIDAD OBRA </t>
  </si>
  <si>
    <t>COSTO TOTAL DEL PRESUPUESTO DE OBRA</t>
  </si>
  <si>
    <t>FORMATO 4 - PROPUESTA ECONOMICA</t>
  </si>
  <si>
    <t>CANTIDAD</t>
  </si>
  <si>
    <t>PRECIOS UNITARIOS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</si>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</sst>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409]#,##0"/>
    <numFmt numFmtId="165" formatCode="_-&quot;$&quot;* #,##0.00_-;\-&quot;$&quot;* #,##0.00_-;_-&quot;$&quot;* &quot;-&quot;??_-;_-@_-"/>
    <numFmt numFmtId="166" formatCode="0.0%"/>
    <numFmt numFmtId="167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Microsoft Sans Serif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" fillId="0" borderId="0"/>
    <xf numFmtId="167" fontId="7" fillId="0" borderId="0"/>
  </cellStyleXfs>
  <cellXfs count="10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center" vertical="center"/>
    </xf>
    <xf numFmtId="43" fontId="3" fillId="0" borderId="0" xfId="3" applyNumberFormat="1" applyFont="1" applyAlignment="1">
      <alignment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3" fontId="3" fillId="0" borderId="0" xfId="3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3" fontId="2" fillId="0" borderId="2" xfId="3" applyNumberFormat="1" applyFont="1" applyBorder="1" applyAlignment="1">
      <alignment horizontal="center" vertical="center" wrapText="1"/>
    </xf>
    <xf numFmtId="43" fontId="2" fillId="0" borderId="3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43" fontId="0" fillId="0" borderId="0" xfId="0" applyNumberFormat="1"/>
    <xf numFmtId="0" fontId="6" fillId="0" borderId="10" xfId="4" applyNumberFormat="1" applyFont="1" applyFill="1" applyBorder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center" vertical="center"/>
    </xf>
    <xf numFmtId="4" fontId="7" fillId="4" borderId="11" xfId="4" applyNumberFormat="1" applyFont="1" applyFill="1" applyBorder="1" applyAlignment="1" applyProtection="1">
      <alignment horizontal="center" vertical="center"/>
    </xf>
    <xf numFmtId="0" fontId="6" fillId="0" borderId="11" xfId="4" applyFont="1" applyFill="1" applyBorder="1" applyAlignment="1" applyProtection="1">
      <alignment horizontal="justify" vertical="center" wrapText="1"/>
    </xf>
    <xf numFmtId="0" fontId="6" fillId="0" borderId="11" xfId="4" applyFont="1" applyFill="1" applyBorder="1" applyAlignment="1" applyProtection="1">
      <alignment horizontal="center" vertical="center"/>
    </xf>
    <xf numFmtId="4" fontId="7" fillId="0" borderId="11" xfId="4" applyNumberFormat="1" applyFont="1" applyFill="1" applyBorder="1" applyAlignment="1" applyProtection="1">
      <alignment horizontal="center" vertical="center"/>
    </xf>
    <xf numFmtId="4" fontId="6" fillId="4" borderId="11" xfId="4" applyNumberFormat="1" applyFont="1" applyFill="1" applyBorder="1" applyAlignment="1" applyProtection="1">
      <alignment horizontal="center" vertical="center"/>
    </xf>
    <xf numFmtId="4" fontId="6" fillId="0" borderId="11" xfId="4" applyNumberFormat="1" applyFont="1" applyFill="1" applyBorder="1" applyAlignment="1" applyProtection="1">
      <alignment horizontal="center" vertical="center"/>
    </xf>
    <xf numFmtId="0" fontId="6" fillId="4" borderId="11" xfId="4" applyNumberFormat="1" applyFont="1" applyFill="1" applyBorder="1" applyAlignment="1" applyProtection="1">
      <alignment horizontal="justify" vertical="center" wrapText="1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2" fontId="6" fillId="0" borderId="10" xfId="4" applyNumberFormat="1" applyFont="1" applyFill="1" applyBorder="1" applyAlignment="1" applyProtection="1">
      <alignment horizontal="center" vertical="center"/>
    </xf>
    <xf numFmtId="0" fontId="6" fillId="4" borderId="10" xfId="4" applyNumberFormat="1" applyFont="1" applyFill="1" applyBorder="1" applyAlignment="1" applyProtection="1">
      <alignment horizontal="center" vertical="center"/>
    </xf>
    <xf numFmtId="0" fontId="6" fillId="0" borderId="11" xfId="4" applyNumberFormat="1" applyFont="1" applyFill="1" applyBorder="1" applyAlignment="1" applyProtection="1">
      <alignment horizontal="justify" vertical="center" wrapText="1"/>
    </xf>
    <xf numFmtId="0" fontId="6" fillId="0" borderId="11" xfId="4" applyNumberFormat="1" applyFont="1" applyFill="1" applyBorder="1" applyAlignment="1" applyProtection="1">
      <alignment horizontal="left" vertical="center" wrapText="1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4" borderId="11" xfId="4" applyFont="1" applyFill="1" applyBorder="1" applyAlignment="1" applyProtection="1">
      <alignment horizontal="justify" vertical="center" wrapText="1"/>
    </xf>
    <xf numFmtId="0" fontId="6" fillId="4" borderId="11" xfId="4" applyFont="1" applyFill="1" applyBorder="1" applyAlignment="1" applyProtection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6" fillId="0" borderId="11" xfId="4" applyNumberFormat="1" applyFont="1" applyFill="1" applyBorder="1" applyAlignment="1" applyProtection="1">
      <alignment horizontal="justify" vertical="center" wrapText="1"/>
    </xf>
    <xf numFmtId="0" fontId="2" fillId="0" borderId="0" xfId="0" applyFont="1" applyFill="1" applyAlignment="1">
      <alignment vertical="center"/>
    </xf>
    <xf numFmtId="0" fontId="7" fillId="4" borderId="10" xfId="4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6" fillId="5" borderId="10" xfId="4" applyNumberFormat="1" applyFont="1" applyFill="1" applyBorder="1" applyAlignment="1" applyProtection="1">
      <alignment horizontal="center" vertical="center"/>
    </xf>
    <xf numFmtId="49" fontId="6" fillId="4" borderId="11" xfId="4" applyNumberFormat="1" applyFont="1" applyFill="1" applyBorder="1" applyAlignment="1" applyProtection="1">
      <alignment horizontal="justify" vertical="center" wrapText="1"/>
    </xf>
    <xf numFmtId="0" fontId="6" fillId="0" borderId="7" xfId="4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6" fillId="5" borderId="13" xfId="4" applyNumberFormat="1" applyFont="1" applyFill="1" applyBorder="1" applyAlignment="1" applyProtection="1">
      <alignment horizontal="center" vertical="center"/>
    </xf>
    <xf numFmtId="0" fontId="6" fillId="0" borderId="14" xfId="4" applyFont="1" applyFill="1" applyBorder="1" applyAlignment="1" applyProtection="1">
      <alignment horizontal="justify" vertical="center" wrapText="1"/>
    </xf>
    <xf numFmtId="0" fontId="6" fillId="0" borderId="14" xfId="4" applyFont="1" applyFill="1" applyBorder="1" applyAlignment="1" applyProtection="1">
      <alignment horizontal="center" vertical="center"/>
    </xf>
    <xf numFmtId="4" fontId="6" fillId="0" borderId="14" xfId="4" applyNumberFormat="1" applyFont="1" applyFill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vertical="center" wrapText="1"/>
    </xf>
    <xf numFmtId="166" fontId="2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3" fontId="2" fillId="0" borderId="0" xfId="3" applyNumberFormat="1" applyFont="1" applyBorder="1" applyAlignment="1">
      <alignment vertical="center"/>
    </xf>
    <xf numFmtId="165" fontId="2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165" fontId="2" fillId="0" borderId="0" xfId="1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justify" vertical="center" wrapText="1"/>
    </xf>
    <xf numFmtId="0" fontId="2" fillId="3" borderId="8" xfId="0" applyFont="1" applyFill="1" applyBorder="1" applyAlignment="1" applyProtection="1">
      <alignment vertical="center" wrapText="1"/>
    </xf>
    <xf numFmtId="49" fontId="3" fillId="0" borderId="11" xfId="0" applyNumberFormat="1" applyFont="1" applyFill="1" applyBorder="1" applyAlignment="1" applyProtection="1">
      <alignment horizontal="justify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 wrapText="1"/>
    </xf>
    <xf numFmtId="49" fontId="7" fillId="0" borderId="11" xfId="0" applyNumberFormat="1" applyFont="1" applyFill="1" applyBorder="1" applyAlignment="1" applyProtection="1">
      <alignment horizontal="justify" vertical="center" wrapText="1"/>
    </xf>
    <xf numFmtId="49" fontId="7" fillId="0" borderId="11" xfId="0" applyNumberFormat="1" applyFont="1" applyBorder="1" applyAlignment="1" applyProtection="1">
      <alignment horizontal="justify" vertical="center" wrapText="1"/>
    </xf>
    <xf numFmtId="0" fontId="2" fillId="3" borderId="8" xfId="0" applyFont="1" applyFill="1" applyBorder="1" applyAlignment="1" applyProtection="1">
      <alignment vertical="center" wrapText="1"/>
      <protection locked="0"/>
    </xf>
    <xf numFmtId="43" fontId="2" fillId="3" borderId="9" xfId="0" applyNumberFormat="1" applyFont="1" applyFill="1" applyBorder="1" applyAlignment="1" applyProtection="1">
      <alignment vertical="center" wrapText="1"/>
      <protection locked="0"/>
    </xf>
    <xf numFmtId="43" fontId="6" fillId="0" borderId="11" xfId="5" applyNumberFormat="1" applyFont="1" applyFill="1" applyBorder="1" applyAlignment="1" applyProtection="1">
      <alignment vertical="center"/>
      <protection locked="0"/>
    </xf>
    <xf numFmtId="43" fontId="3" fillId="0" borderId="12" xfId="3" applyNumberFormat="1" applyFont="1" applyBorder="1" applyAlignment="1" applyProtection="1">
      <alignment vertical="center"/>
      <protection locked="0"/>
    </xf>
    <xf numFmtId="43" fontId="6" fillId="4" borderId="11" xfId="5" applyNumberFormat="1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43" fontId="2" fillId="2" borderId="9" xfId="0" applyNumberFormat="1" applyFont="1" applyFill="1" applyBorder="1" applyAlignment="1" applyProtection="1">
      <alignment vertical="center" wrapText="1"/>
      <protection locked="0"/>
    </xf>
    <xf numFmtId="43" fontId="3" fillId="4" borderId="12" xfId="3" applyNumberFormat="1" applyFont="1" applyFill="1" applyBorder="1" applyAlignment="1" applyProtection="1">
      <alignment vertical="center"/>
      <protection locked="0"/>
    </xf>
    <xf numFmtId="43" fontId="3" fillId="0" borderId="12" xfId="3" applyNumberFormat="1" applyFont="1" applyFill="1" applyBorder="1" applyAlignment="1" applyProtection="1">
      <alignment vertical="center"/>
      <protection locked="0"/>
    </xf>
    <xf numFmtId="43" fontId="6" fillId="0" borderId="14" xfId="5" applyNumberFormat="1" applyFont="1" applyFill="1" applyBorder="1" applyAlignment="1" applyProtection="1">
      <alignment vertical="center"/>
      <protection locked="0"/>
    </xf>
    <xf numFmtId="43" fontId="3" fillId="0" borderId="15" xfId="3" applyNumberFormat="1" applyFont="1" applyBorder="1" applyAlignment="1" applyProtection="1">
      <alignment vertical="center"/>
      <protection locked="0"/>
    </xf>
    <xf numFmtId="9" fontId="3" fillId="0" borderId="11" xfId="2" applyFont="1" applyBorder="1" applyAlignment="1" applyProtection="1">
      <alignment horizontal="center" vertical="center"/>
      <protection locked="0"/>
    </xf>
    <xf numFmtId="43" fontId="2" fillId="2" borderId="6" xfId="0" applyNumberFormat="1" applyFont="1" applyFill="1" applyBorder="1" applyAlignment="1" applyProtection="1">
      <alignment vertical="center" wrapText="1"/>
      <protection locked="0"/>
    </xf>
    <xf numFmtId="43" fontId="3" fillId="0" borderId="17" xfId="3" applyNumberFormat="1" applyFont="1" applyBorder="1" applyAlignment="1" applyProtection="1">
      <alignment vertical="center"/>
      <protection locked="0"/>
    </xf>
    <xf numFmtId="165" fontId="2" fillId="0" borderId="20" xfId="3" applyNumberFormat="1" applyFont="1" applyBorder="1" applyAlignment="1" applyProtection="1">
      <alignment vertical="center"/>
      <protection locked="0"/>
    </xf>
    <xf numFmtId="43" fontId="12" fillId="0" borderId="15" xfId="3" applyNumberFormat="1" applyFont="1" applyBorder="1" applyAlignment="1" applyProtection="1">
      <alignment vertical="center"/>
      <protection locked="0"/>
    </xf>
  </cellXfs>
  <cellStyles count="9">
    <cellStyle name="Millares 2" xfId="3"/>
    <cellStyle name="Moneda" xfId="1" builtinId="4"/>
    <cellStyle name="Moneda 13" xfId="6"/>
    <cellStyle name="Moneda 2" xfId="5"/>
    <cellStyle name="Normal" xfId="0" builtinId="0"/>
    <cellStyle name="Normal 2" xfId="7"/>
    <cellStyle name="Normal 3" xfId="4"/>
    <cellStyle name="Normal 36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ardila\AppData\Local\Microsoft\Windows\Temporary%20Internet%20Files\Content.Outlook\W544UGD8\PRESUPUESTO%20FINAL%20OBRAS%20ESCUELA%20DE%20MUS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2012\ANTIOQUIA\JERIC&#211;\01%20Presupuesto%2009-07-12\GP-469%20-%20Ppto%20Teatro%20Jerico%20V16%20-%20etapa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LIMINARES"/>
      <sheetName val="MOVIMIENTOS DE TIERRA"/>
      <sheetName val="CIMENTACION"/>
      <sheetName val="ESTR. METALICA"/>
      <sheetName val="ACERO"/>
      <sheetName val="ESTRUCTURAS EN CONCRETO"/>
      <sheetName val="RED SANITARIAS"/>
      <sheetName val="RED HIDRAULICAS"/>
      <sheetName val="ACOMETIDA HID"/>
      <sheetName val="RED EXTINCION"/>
      <sheetName val="C. BOMBAS"/>
      <sheetName val="CUBIERTA"/>
      <sheetName val="MAMPOSTERIA"/>
      <sheetName val="ACONDICIONAMIENTOS ACUS"/>
      <sheetName val="MEDIA TENSION"/>
      <sheetName val="BAJA TENSION"/>
      <sheetName val="TABLEROS AUT"/>
      <sheetName val="TENDIDO ACOMETIDA"/>
      <sheetName val="CANALIZACION"/>
      <sheetName val="CAJAS DE P"/>
      <sheetName val="ILUMINACION"/>
      <sheetName val="SUBESTACION"/>
      <sheetName val="APANTALLAMIENTO"/>
      <sheetName val="COMUNICACIONES"/>
      <sheetName val="VENTILACION"/>
      <sheetName val="PISOS"/>
      <sheetName val="ENCHAPES"/>
      <sheetName val="PAÑETES"/>
      <sheetName val="CIELOS R"/>
      <sheetName val="APTOS SANIT"/>
      <sheetName val="GRIFERIAS"/>
      <sheetName val="ACCESORIOS"/>
      <sheetName val="CARPINTERIA MET."/>
      <sheetName val="CARPINTERIA PVC"/>
      <sheetName val="CARPINTERIA MAD"/>
      <sheetName val="VIDRIOS Y ESP"/>
      <sheetName val="SEÑALETICA"/>
      <sheetName val="ASEO GENER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\50 Vivienda\RNC Carvajal\par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49"/>
  <sheetViews>
    <sheetView tabSelected="1" zoomScale="80" zoomScaleNormal="80" zoomScaleSheetLayoutView="20" zoomScalePageLayoutView="90" workbookViewId="0">
      <selection activeCell="L11" sqref="L11"/>
    </sheetView>
  </sheetViews>
  <sheetFormatPr baseColWidth="10" defaultColWidth="11.42578125" defaultRowHeight="15" x14ac:dyDescent="0.25"/>
  <cols>
    <col min="1" max="1" width="10.140625" style="6" customWidth="1"/>
    <col min="2" max="2" width="56.85546875" style="7" customWidth="1"/>
    <col min="3" max="3" width="13.42578125" style="6" customWidth="1"/>
    <col min="4" max="4" width="13.28515625" style="8" customWidth="1"/>
    <col min="5" max="5" width="19.5703125" style="9" customWidth="1"/>
    <col min="6" max="6" width="25" style="9" customWidth="1"/>
    <col min="7" max="7" width="3.28515625" style="2" customWidth="1"/>
    <col min="8" max="8" width="21.7109375" hidden="1" customWidth="1"/>
    <col min="9" max="9" width="8.7109375" customWidth="1"/>
    <col min="10" max="10" width="16.42578125" style="3" bestFit="1" customWidth="1"/>
    <col min="11" max="16384" width="11.42578125" style="3"/>
  </cols>
  <sheetData>
    <row r="1" spans="1:19" x14ac:dyDescent="0.25">
      <c r="A1" s="1"/>
      <c r="B1" s="1"/>
      <c r="C1" s="1"/>
      <c r="D1" s="1"/>
      <c r="E1" s="1"/>
      <c r="F1" s="1"/>
    </row>
    <row r="2" spans="1:19" ht="15.75" x14ac:dyDescent="0.25">
      <c r="A2" s="4" t="s">
        <v>577</v>
      </c>
      <c r="B2" s="4"/>
      <c r="C2" s="4"/>
      <c r="D2" s="4"/>
      <c r="E2" s="4"/>
      <c r="F2" s="4"/>
      <c r="G2" s="5"/>
      <c r="J2"/>
      <c r="K2"/>
      <c r="L2"/>
      <c r="M2"/>
      <c r="N2"/>
      <c r="O2"/>
      <c r="P2"/>
      <c r="Q2"/>
      <c r="R2"/>
      <c r="S2"/>
    </row>
    <row r="3" spans="1:19" x14ac:dyDescent="0.25">
      <c r="G3" s="5"/>
      <c r="J3"/>
      <c r="K3"/>
      <c r="L3"/>
      <c r="M3"/>
      <c r="N3"/>
      <c r="O3"/>
      <c r="P3"/>
      <c r="Q3"/>
      <c r="R3"/>
      <c r="S3"/>
    </row>
    <row r="4" spans="1:19" ht="15.75" x14ac:dyDescent="0.25">
      <c r="A4" s="10" t="s">
        <v>0</v>
      </c>
      <c r="B4" s="10"/>
      <c r="C4" s="10"/>
      <c r="D4" s="10"/>
      <c r="E4" s="10"/>
      <c r="F4" s="10"/>
      <c r="G4" s="5"/>
      <c r="J4"/>
      <c r="K4"/>
      <c r="L4"/>
      <c r="M4"/>
      <c r="N4"/>
      <c r="O4"/>
      <c r="P4"/>
      <c r="Q4"/>
      <c r="R4"/>
      <c r="S4"/>
    </row>
    <row r="5" spans="1:19" ht="15.75" thickBot="1" x14ac:dyDescent="0.3">
      <c r="A5" s="11"/>
      <c r="B5" s="12"/>
      <c r="C5" s="12"/>
      <c r="D5" s="13"/>
      <c r="E5" s="14"/>
      <c r="F5" s="14"/>
      <c r="G5" s="5"/>
      <c r="J5"/>
      <c r="K5"/>
      <c r="L5"/>
      <c r="M5"/>
      <c r="N5"/>
      <c r="O5"/>
      <c r="P5"/>
      <c r="Q5"/>
      <c r="R5"/>
      <c r="S5"/>
    </row>
    <row r="6" spans="1:19" s="21" customFormat="1" ht="66" customHeight="1" thickBot="1" x14ac:dyDescent="0.3">
      <c r="A6" s="15" t="s">
        <v>1</v>
      </c>
      <c r="B6" s="16" t="s">
        <v>2</v>
      </c>
      <c r="C6" s="17" t="s">
        <v>3</v>
      </c>
      <c r="D6" s="18" t="s">
        <v>578</v>
      </c>
      <c r="E6" s="19" t="s">
        <v>579</v>
      </c>
      <c r="F6" s="20" t="s">
        <v>580</v>
      </c>
      <c r="G6" s="5"/>
      <c r="H6"/>
      <c r="I6"/>
      <c r="J6"/>
      <c r="K6"/>
      <c r="L6"/>
      <c r="M6"/>
      <c r="N6"/>
      <c r="O6"/>
      <c r="P6"/>
      <c r="Q6"/>
      <c r="R6"/>
      <c r="S6"/>
    </row>
    <row r="7" spans="1:19" x14ac:dyDescent="0.25">
      <c r="A7" s="22">
        <v>1</v>
      </c>
      <c r="B7" s="23" t="s">
        <v>4</v>
      </c>
      <c r="C7" s="23"/>
      <c r="D7" s="23"/>
      <c r="E7" s="23"/>
      <c r="F7" s="100"/>
    </row>
    <row r="8" spans="1:19" ht="76.5" customHeight="1" x14ac:dyDescent="0.25">
      <c r="A8" s="80" t="s">
        <v>5</v>
      </c>
      <c r="B8" s="81" t="s">
        <v>6</v>
      </c>
      <c r="C8" s="82"/>
      <c r="D8" s="82"/>
      <c r="E8" s="88"/>
      <c r="F8" s="89"/>
      <c r="H8" s="24">
        <f>SUM(F7:F14)/3</f>
        <v>0</v>
      </c>
    </row>
    <row r="9" spans="1:19" ht="25.5" x14ac:dyDescent="0.25">
      <c r="A9" s="25" t="s">
        <v>7</v>
      </c>
      <c r="B9" s="83" t="s">
        <v>8</v>
      </c>
      <c r="C9" s="26" t="s">
        <v>9</v>
      </c>
      <c r="D9" s="27">
        <v>1784.5</v>
      </c>
      <c r="E9" s="90"/>
      <c r="F9" s="91"/>
    </row>
    <row r="10" spans="1:19" x14ac:dyDescent="0.25">
      <c r="A10" s="25" t="s">
        <v>10</v>
      </c>
      <c r="B10" s="28" t="s">
        <v>11</v>
      </c>
      <c r="C10" s="29" t="s">
        <v>12</v>
      </c>
      <c r="D10" s="30">
        <v>25</v>
      </c>
      <c r="E10" s="90"/>
      <c r="F10" s="91"/>
    </row>
    <row r="11" spans="1:19" ht="75" customHeight="1" x14ac:dyDescent="0.25">
      <c r="A11" s="80" t="s">
        <v>13</v>
      </c>
      <c r="B11" s="81" t="s">
        <v>14</v>
      </c>
      <c r="C11" s="82"/>
      <c r="D11" s="82"/>
      <c r="E11" s="88"/>
      <c r="F11" s="89"/>
    </row>
    <row r="12" spans="1:19" ht="37.5" customHeight="1" x14ac:dyDescent="0.25">
      <c r="A12" s="25" t="s">
        <v>15</v>
      </c>
      <c r="B12" s="28" t="s">
        <v>16</v>
      </c>
      <c r="C12" s="29" t="s">
        <v>9</v>
      </c>
      <c r="D12" s="31">
        <v>1784.5</v>
      </c>
      <c r="E12" s="90"/>
      <c r="F12" s="91"/>
    </row>
    <row r="13" spans="1:19" ht="36" customHeight="1" x14ac:dyDescent="0.25">
      <c r="A13" s="25" t="s">
        <v>17</v>
      </c>
      <c r="B13" s="28" t="s">
        <v>18</v>
      </c>
      <c r="C13" s="29" t="s">
        <v>19</v>
      </c>
      <c r="D13" s="32">
        <v>257.10000000000002</v>
      </c>
      <c r="E13" s="90"/>
      <c r="F13" s="91"/>
    </row>
    <row r="14" spans="1:19" s="35" customFormat="1" ht="55.5" customHeight="1" x14ac:dyDescent="0.25">
      <c r="A14" s="25" t="s">
        <v>20</v>
      </c>
      <c r="B14" s="33" t="s">
        <v>21</v>
      </c>
      <c r="C14" s="26" t="s">
        <v>19</v>
      </c>
      <c r="D14" s="31">
        <v>428.4</v>
      </c>
      <c r="E14" s="92"/>
      <c r="F14" s="91"/>
      <c r="G14" s="34"/>
      <c r="H14"/>
      <c r="I14"/>
    </row>
    <row r="15" spans="1:19" x14ac:dyDescent="0.25">
      <c r="A15" s="84">
        <v>2</v>
      </c>
      <c r="B15" s="85" t="s">
        <v>22</v>
      </c>
      <c r="C15" s="85"/>
      <c r="D15" s="85"/>
      <c r="E15" s="93"/>
      <c r="F15" s="94"/>
    </row>
    <row r="16" spans="1:19" ht="69.75" customHeight="1" x14ac:dyDescent="0.25">
      <c r="A16" s="80" t="s">
        <v>23</v>
      </c>
      <c r="B16" s="81" t="s">
        <v>24</v>
      </c>
      <c r="C16" s="82"/>
      <c r="D16" s="82"/>
      <c r="E16" s="88"/>
      <c r="F16" s="89"/>
    </row>
    <row r="17" spans="1:8" ht="65.25" customHeight="1" x14ac:dyDescent="0.25">
      <c r="A17" s="25" t="s">
        <v>25</v>
      </c>
      <c r="B17" s="86" t="s">
        <v>26</v>
      </c>
      <c r="C17" s="29" t="s">
        <v>19</v>
      </c>
      <c r="D17" s="32">
        <v>816.33999999999992</v>
      </c>
      <c r="E17" s="90"/>
      <c r="F17" s="91"/>
    </row>
    <row r="18" spans="1:8" ht="33.75" customHeight="1" x14ac:dyDescent="0.25">
      <c r="A18" s="25" t="s">
        <v>27</v>
      </c>
      <c r="B18" s="86" t="s">
        <v>28</v>
      </c>
      <c r="C18" s="29" t="s">
        <v>19</v>
      </c>
      <c r="D18" s="32">
        <v>392.22</v>
      </c>
      <c r="E18" s="90"/>
      <c r="F18" s="91"/>
    </row>
    <row r="19" spans="1:8" ht="45.75" customHeight="1" x14ac:dyDescent="0.25">
      <c r="A19" s="25" t="s">
        <v>29</v>
      </c>
      <c r="B19" s="86" t="s">
        <v>30</v>
      </c>
      <c r="C19" s="29" t="s">
        <v>9</v>
      </c>
      <c r="D19" s="32">
        <v>169.57</v>
      </c>
      <c r="E19" s="90"/>
      <c r="F19" s="91"/>
    </row>
    <row r="20" spans="1:8" ht="35.25" customHeight="1" x14ac:dyDescent="0.25">
      <c r="A20" s="36" t="s">
        <v>31</v>
      </c>
      <c r="B20" s="87" t="s">
        <v>32</v>
      </c>
      <c r="C20" s="29" t="s">
        <v>19</v>
      </c>
      <c r="D20" s="32">
        <v>31.85</v>
      </c>
      <c r="E20" s="90"/>
      <c r="F20" s="91"/>
    </row>
    <row r="21" spans="1:8" ht="41.25" customHeight="1" x14ac:dyDescent="0.25">
      <c r="A21" s="36" t="s">
        <v>33</v>
      </c>
      <c r="B21" s="86" t="s">
        <v>34</v>
      </c>
      <c r="C21" s="29" t="s">
        <v>19</v>
      </c>
      <c r="D21" s="32">
        <v>1.94</v>
      </c>
      <c r="E21" s="90"/>
      <c r="F21" s="91"/>
    </row>
    <row r="22" spans="1:8" ht="50.25" customHeight="1" x14ac:dyDescent="0.25">
      <c r="A22" s="36" t="s">
        <v>35</v>
      </c>
      <c r="B22" s="86" t="s">
        <v>36</v>
      </c>
      <c r="C22" s="29" t="s">
        <v>19</v>
      </c>
      <c r="D22" s="32">
        <v>62.050000000000004</v>
      </c>
      <c r="E22" s="90"/>
      <c r="F22" s="91"/>
    </row>
    <row r="23" spans="1:8" ht="36.75" customHeight="1" x14ac:dyDescent="0.25">
      <c r="A23" s="36" t="s">
        <v>37</v>
      </c>
      <c r="B23" s="86" t="s">
        <v>38</v>
      </c>
      <c r="C23" s="29" t="s">
        <v>39</v>
      </c>
      <c r="D23" s="32">
        <v>13864.62</v>
      </c>
      <c r="E23" s="90"/>
      <c r="F23" s="91"/>
    </row>
    <row r="24" spans="1:8" ht="16.5" customHeight="1" x14ac:dyDescent="0.25">
      <c r="A24" s="84">
        <v>3</v>
      </c>
      <c r="B24" s="85" t="s">
        <v>40</v>
      </c>
      <c r="C24" s="85"/>
      <c r="D24" s="85"/>
      <c r="E24" s="93"/>
      <c r="F24" s="94"/>
      <c r="H24" s="24">
        <f>SUM(F24:F51)/3</f>
        <v>0</v>
      </c>
    </row>
    <row r="25" spans="1:8" ht="63.75" x14ac:dyDescent="0.25">
      <c r="A25" s="80" t="s">
        <v>41</v>
      </c>
      <c r="B25" s="81" t="s">
        <v>42</v>
      </c>
      <c r="C25" s="82"/>
      <c r="D25" s="82"/>
      <c r="E25" s="88"/>
      <c r="F25" s="89"/>
    </row>
    <row r="26" spans="1:8" ht="55.5" customHeight="1" x14ac:dyDescent="0.25">
      <c r="A26" s="37" t="s">
        <v>43</v>
      </c>
      <c r="B26" s="28" t="s">
        <v>44</v>
      </c>
      <c r="C26" s="29" t="s">
        <v>39</v>
      </c>
      <c r="D26" s="32">
        <v>4332.82</v>
      </c>
      <c r="E26" s="92"/>
      <c r="F26" s="91"/>
    </row>
    <row r="27" spans="1:8" ht="73.5" customHeight="1" x14ac:dyDescent="0.25">
      <c r="A27" s="25" t="s">
        <v>45</v>
      </c>
      <c r="B27" s="38" t="s">
        <v>46</v>
      </c>
      <c r="C27" s="29" t="s">
        <v>39</v>
      </c>
      <c r="D27" s="32">
        <v>652.89</v>
      </c>
      <c r="E27" s="92"/>
      <c r="F27" s="91"/>
    </row>
    <row r="28" spans="1:8" ht="48.75" customHeight="1" x14ac:dyDescent="0.25">
      <c r="A28" s="80" t="s">
        <v>47</v>
      </c>
      <c r="B28" s="81" t="s">
        <v>48</v>
      </c>
      <c r="C28" s="82"/>
      <c r="D28" s="82"/>
      <c r="E28" s="88"/>
      <c r="F28" s="89"/>
    </row>
    <row r="29" spans="1:8" ht="16.5" customHeight="1" x14ac:dyDescent="0.25">
      <c r="A29" s="37" t="s">
        <v>49</v>
      </c>
      <c r="B29" s="28" t="s">
        <v>50</v>
      </c>
      <c r="C29" s="29" t="s">
        <v>39</v>
      </c>
      <c r="D29" s="32">
        <v>1305.8</v>
      </c>
      <c r="E29" s="90"/>
      <c r="F29" s="91"/>
    </row>
    <row r="30" spans="1:8" ht="40.5" customHeight="1" x14ac:dyDescent="0.25">
      <c r="A30" s="25" t="s">
        <v>51</v>
      </c>
      <c r="B30" s="39" t="s">
        <v>52</v>
      </c>
      <c r="C30" s="29" t="s">
        <v>39</v>
      </c>
      <c r="D30" s="32">
        <v>34998.839999999997</v>
      </c>
      <c r="E30" s="90"/>
      <c r="F30" s="91"/>
    </row>
    <row r="31" spans="1:8" ht="63.75" x14ac:dyDescent="0.25">
      <c r="A31" s="80" t="s">
        <v>53</v>
      </c>
      <c r="B31" s="81" t="s">
        <v>54</v>
      </c>
      <c r="C31" s="82"/>
      <c r="D31" s="82"/>
      <c r="E31" s="88"/>
      <c r="F31" s="89"/>
    </row>
    <row r="32" spans="1:8" ht="32.25" customHeight="1" x14ac:dyDescent="0.25">
      <c r="A32" s="25" t="s">
        <v>55</v>
      </c>
      <c r="B32" s="28" t="s">
        <v>56</v>
      </c>
      <c r="C32" s="29" t="s">
        <v>19</v>
      </c>
      <c r="D32" s="32">
        <v>3.05</v>
      </c>
      <c r="E32" s="90"/>
      <c r="F32" s="91"/>
    </row>
    <row r="33" spans="1:9" ht="32.25" customHeight="1" x14ac:dyDescent="0.25">
      <c r="A33" s="25" t="s">
        <v>57</v>
      </c>
      <c r="B33" s="28" t="s">
        <v>58</v>
      </c>
      <c r="C33" s="29" t="s">
        <v>19</v>
      </c>
      <c r="D33" s="32">
        <v>9.0500000000000007</v>
      </c>
      <c r="E33" s="90"/>
      <c r="F33" s="91"/>
    </row>
    <row r="34" spans="1:9" ht="36" customHeight="1" x14ac:dyDescent="0.25">
      <c r="A34" s="25" t="s">
        <v>59</v>
      </c>
      <c r="B34" s="28" t="s">
        <v>60</v>
      </c>
      <c r="C34" s="29" t="s">
        <v>19</v>
      </c>
      <c r="D34" s="32">
        <v>40</v>
      </c>
      <c r="E34" s="90"/>
      <c r="F34" s="91"/>
    </row>
    <row r="35" spans="1:9" ht="48.75" customHeight="1" x14ac:dyDescent="0.25">
      <c r="A35" s="25" t="s">
        <v>61</v>
      </c>
      <c r="B35" s="28" t="s">
        <v>62</v>
      </c>
      <c r="C35" s="29" t="s">
        <v>19</v>
      </c>
      <c r="D35" s="32">
        <v>10.444500000000001</v>
      </c>
      <c r="E35" s="90"/>
      <c r="F35" s="91"/>
    </row>
    <row r="36" spans="1:9" ht="48.75" customHeight="1" x14ac:dyDescent="0.25">
      <c r="A36" s="25" t="s">
        <v>63</v>
      </c>
      <c r="B36" s="28" t="s">
        <v>64</v>
      </c>
      <c r="C36" s="29" t="s">
        <v>19</v>
      </c>
      <c r="D36" s="32">
        <v>3.5</v>
      </c>
      <c r="E36" s="90"/>
      <c r="F36" s="91"/>
    </row>
    <row r="37" spans="1:9" s="41" customFormat="1" ht="52.5" customHeight="1" x14ac:dyDescent="0.25">
      <c r="A37" s="25" t="s">
        <v>65</v>
      </c>
      <c r="B37" s="28" t="s">
        <v>66</v>
      </c>
      <c r="C37" s="29" t="s">
        <v>19</v>
      </c>
      <c r="D37" s="32">
        <v>0.33</v>
      </c>
      <c r="E37" s="90"/>
      <c r="F37" s="91"/>
      <c r="G37" s="40"/>
      <c r="H37"/>
      <c r="I37"/>
    </row>
    <row r="38" spans="1:9" s="41" customFormat="1" ht="78.75" customHeight="1" x14ac:dyDescent="0.25">
      <c r="A38" s="25" t="s">
        <v>67</v>
      </c>
      <c r="B38" s="28" t="s">
        <v>68</v>
      </c>
      <c r="C38" s="29" t="s">
        <v>12</v>
      </c>
      <c r="D38" s="32">
        <v>30.6</v>
      </c>
      <c r="E38" s="90"/>
      <c r="F38" s="91"/>
      <c r="G38" s="40"/>
      <c r="H38"/>
      <c r="I38"/>
    </row>
    <row r="39" spans="1:9" s="41" customFormat="1" ht="74.25" customHeight="1" x14ac:dyDescent="0.25">
      <c r="A39" s="25" t="s">
        <v>69</v>
      </c>
      <c r="B39" s="28" t="s">
        <v>70</v>
      </c>
      <c r="C39" s="29" t="s">
        <v>12</v>
      </c>
      <c r="D39" s="32">
        <v>42.1</v>
      </c>
      <c r="E39" s="90"/>
      <c r="F39" s="91"/>
      <c r="G39" s="40"/>
      <c r="H39"/>
      <c r="I39"/>
    </row>
    <row r="40" spans="1:9" s="41" customFormat="1" ht="36" customHeight="1" x14ac:dyDescent="0.25">
      <c r="A40" s="25" t="s">
        <v>71</v>
      </c>
      <c r="B40" s="42" t="s">
        <v>72</v>
      </c>
      <c r="C40" s="29" t="s">
        <v>12</v>
      </c>
      <c r="D40" s="32">
        <v>62</v>
      </c>
      <c r="E40" s="90"/>
      <c r="F40" s="91"/>
      <c r="G40" s="40"/>
      <c r="H40"/>
      <c r="I40"/>
    </row>
    <row r="41" spans="1:9" s="41" customFormat="1" ht="59.25" customHeight="1" x14ac:dyDescent="0.25">
      <c r="A41" s="25" t="s">
        <v>73</v>
      </c>
      <c r="B41" s="28" t="s">
        <v>74</v>
      </c>
      <c r="C41" s="29" t="s">
        <v>19</v>
      </c>
      <c r="D41" s="32">
        <v>0.7</v>
      </c>
      <c r="E41" s="90"/>
      <c r="F41" s="91"/>
      <c r="G41" s="40"/>
      <c r="H41"/>
      <c r="I41"/>
    </row>
    <row r="42" spans="1:9" s="41" customFormat="1" ht="31.5" customHeight="1" x14ac:dyDescent="0.25">
      <c r="A42" s="25" t="s">
        <v>75</v>
      </c>
      <c r="B42" s="28" t="s">
        <v>76</v>
      </c>
      <c r="C42" s="29" t="s">
        <v>12</v>
      </c>
      <c r="D42" s="32">
        <v>126.63</v>
      </c>
      <c r="E42" s="90"/>
      <c r="F42" s="91"/>
      <c r="G42" s="40"/>
      <c r="H42"/>
      <c r="I42"/>
    </row>
    <row r="43" spans="1:9" s="41" customFormat="1" ht="30.75" customHeight="1" x14ac:dyDescent="0.25">
      <c r="A43" s="25" t="s">
        <v>77</v>
      </c>
      <c r="B43" s="28" t="s">
        <v>78</v>
      </c>
      <c r="C43" s="29" t="s">
        <v>12</v>
      </c>
      <c r="D43" s="32">
        <v>10.4</v>
      </c>
      <c r="E43" s="90"/>
      <c r="F43" s="91"/>
      <c r="G43" s="40"/>
      <c r="H43"/>
      <c r="I43"/>
    </row>
    <row r="44" spans="1:9" s="41" customFormat="1" ht="49.5" customHeight="1" x14ac:dyDescent="0.25">
      <c r="A44" s="25" t="s">
        <v>79</v>
      </c>
      <c r="B44" s="28" t="s">
        <v>80</v>
      </c>
      <c r="C44" s="29" t="s">
        <v>19</v>
      </c>
      <c r="D44" s="32">
        <v>12</v>
      </c>
      <c r="E44" s="90"/>
      <c r="F44" s="91"/>
      <c r="G44" s="40"/>
      <c r="H44"/>
      <c r="I44"/>
    </row>
    <row r="45" spans="1:9" s="41" customFormat="1" ht="57.75" customHeight="1" x14ac:dyDescent="0.25">
      <c r="A45" s="25" t="s">
        <v>81</v>
      </c>
      <c r="B45" s="28" t="s">
        <v>82</v>
      </c>
      <c r="C45" s="29" t="s">
        <v>19</v>
      </c>
      <c r="D45" s="32">
        <v>8.75</v>
      </c>
      <c r="E45" s="90"/>
      <c r="F45" s="91"/>
      <c r="G45" s="40"/>
      <c r="H45"/>
      <c r="I45"/>
    </row>
    <row r="46" spans="1:9" s="41" customFormat="1" ht="76.5" customHeight="1" x14ac:dyDescent="0.25">
      <c r="A46" s="25" t="s">
        <v>83</v>
      </c>
      <c r="B46" s="28" t="s">
        <v>84</v>
      </c>
      <c r="C46" s="29" t="s">
        <v>9</v>
      </c>
      <c r="D46" s="32">
        <v>35</v>
      </c>
      <c r="E46" s="90"/>
      <c r="F46" s="91"/>
      <c r="G46" s="40"/>
      <c r="H46"/>
      <c r="I46"/>
    </row>
    <row r="47" spans="1:9" s="35" customFormat="1" ht="51.75" customHeight="1" x14ac:dyDescent="0.25">
      <c r="A47" s="25" t="s">
        <v>85</v>
      </c>
      <c r="B47" s="33" t="s">
        <v>86</v>
      </c>
      <c r="C47" s="43" t="s">
        <v>9</v>
      </c>
      <c r="D47" s="32">
        <v>10.199999999999999</v>
      </c>
      <c r="E47" s="92"/>
      <c r="F47" s="95"/>
      <c r="G47" s="34"/>
      <c r="H47"/>
      <c r="I47"/>
    </row>
    <row r="48" spans="1:9" s="41" customFormat="1" ht="46.5" customHeight="1" x14ac:dyDescent="0.25">
      <c r="A48" s="25" t="s">
        <v>87</v>
      </c>
      <c r="B48" s="38" t="s">
        <v>88</v>
      </c>
      <c r="C48" s="29" t="s">
        <v>9</v>
      </c>
      <c r="D48" s="32">
        <v>13.98</v>
      </c>
      <c r="E48" s="92"/>
      <c r="F48" s="91"/>
      <c r="G48" s="40"/>
      <c r="H48"/>
      <c r="I48"/>
    </row>
    <row r="49" spans="1:10" s="41" customFormat="1" ht="45" customHeight="1" x14ac:dyDescent="0.25">
      <c r="A49" s="25" t="s">
        <v>89</v>
      </c>
      <c r="B49" s="38" t="s">
        <v>90</v>
      </c>
      <c r="C49" s="29" t="s">
        <v>12</v>
      </c>
      <c r="D49" s="32">
        <v>113.53</v>
      </c>
      <c r="E49" s="92"/>
      <c r="F49" s="91"/>
      <c r="G49" s="40"/>
      <c r="H49"/>
      <c r="I49"/>
      <c r="J49"/>
    </row>
    <row r="50" spans="1:10" s="41" customFormat="1" ht="37.5" customHeight="1" x14ac:dyDescent="0.25">
      <c r="A50" s="25" t="s">
        <v>91</v>
      </c>
      <c r="B50" s="38" t="s">
        <v>92</v>
      </c>
      <c r="C50" s="29" t="s">
        <v>19</v>
      </c>
      <c r="D50" s="32">
        <v>1</v>
      </c>
      <c r="E50" s="92"/>
      <c r="F50" s="91"/>
      <c r="G50" s="40"/>
      <c r="H50"/>
      <c r="I50"/>
    </row>
    <row r="51" spans="1:10" s="41" customFormat="1" ht="39" customHeight="1" x14ac:dyDescent="0.25">
      <c r="A51" s="25" t="s">
        <v>93</v>
      </c>
      <c r="B51" s="38" t="s">
        <v>94</v>
      </c>
      <c r="C51" s="29" t="s">
        <v>12</v>
      </c>
      <c r="D51" s="32">
        <v>9.1999999999999993</v>
      </c>
      <c r="E51" s="92"/>
      <c r="F51" s="91"/>
      <c r="G51" s="40"/>
      <c r="H51"/>
      <c r="I51"/>
    </row>
    <row r="52" spans="1:10" s="45" customFormat="1" ht="16.5" customHeight="1" x14ac:dyDescent="0.25">
      <c r="A52" s="84">
        <v>4</v>
      </c>
      <c r="B52" s="85" t="s">
        <v>95</v>
      </c>
      <c r="C52" s="85"/>
      <c r="D52" s="85"/>
      <c r="E52" s="93"/>
      <c r="F52" s="94"/>
      <c r="G52" s="44"/>
      <c r="H52" s="24">
        <f>SUM(F52:F105)/3</f>
        <v>0</v>
      </c>
      <c r="I52"/>
    </row>
    <row r="53" spans="1:10" ht="63.75" x14ac:dyDescent="0.25">
      <c r="A53" s="80" t="s">
        <v>96</v>
      </c>
      <c r="B53" s="81" t="s">
        <v>97</v>
      </c>
      <c r="C53" s="82"/>
      <c r="D53" s="82"/>
      <c r="E53" s="88"/>
      <c r="F53" s="89"/>
    </row>
    <row r="54" spans="1:10" ht="27.75" customHeight="1" x14ac:dyDescent="0.25">
      <c r="A54" s="25" t="s">
        <v>98</v>
      </c>
      <c r="B54" s="28" t="s">
        <v>99</v>
      </c>
      <c r="C54" s="29" t="s">
        <v>19</v>
      </c>
      <c r="D54" s="32">
        <v>106.8</v>
      </c>
      <c r="E54" s="90"/>
      <c r="F54" s="91"/>
    </row>
    <row r="55" spans="1:10" ht="33.75" customHeight="1" x14ac:dyDescent="0.25">
      <c r="A55" s="25" t="s">
        <v>100</v>
      </c>
      <c r="B55" s="28" t="s">
        <v>101</v>
      </c>
      <c r="C55" s="29" t="s">
        <v>19</v>
      </c>
      <c r="D55" s="32">
        <v>17.2</v>
      </c>
      <c r="E55" s="90"/>
      <c r="F55" s="91"/>
    </row>
    <row r="56" spans="1:10" ht="25.5" x14ac:dyDescent="0.25">
      <c r="A56" s="25" t="s">
        <v>102</v>
      </c>
      <c r="B56" s="46" t="str">
        <f>+B18</f>
        <v>RELLENO CON MATERIAL SELECCIONADO DE LA MISMA EXCAVACION</v>
      </c>
      <c r="C56" s="29" t="s">
        <v>19</v>
      </c>
      <c r="D56" s="32">
        <v>96.12</v>
      </c>
      <c r="E56" s="90"/>
      <c r="F56" s="91"/>
    </row>
    <row r="57" spans="1:10" ht="15" customHeight="1" x14ac:dyDescent="0.25">
      <c r="A57" s="25" t="s">
        <v>103</v>
      </c>
      <c r="B57" s="28" t="s">
        <v>104</v>
      </c>
      <c r="C57" s="29" t="s">
        <v>12</v>
      </c>
      <c r="D57" s="32">
        <v>112</v>
      </c>
      <c r="E57" s="92"/>
      <c r="F57" s="91"/>
    </row>
    <row r="58" spans="1:10" ht="15" customHeight="1" x14ac:dyDescent="0.25">
      <c r="A58" s="25" t="s">
        <v>105</v>
      </c>
      <c r="B58" s="28" t="s">
        <v>106</v>
      </c>
      <c r="C58" s="29" t="s">
        <v>12</v>
      </c>
      <c r="D58" s="32">
        <v>18</v>
      </c>
      <c r="E58" s="92"/>
      <c r="F58" s="91"/>
    </row>
    <row r="59" spans="1:10" ht="25.5" x14ac:dyDescent="0.25">
      <c r="A59" s="25" t="s">
        <v>107</v>
      </c>
      <c r="B59" s="28" t="s">
        <v>108</v>
      </c>
      <c r="C59" s="29" t="s">
        <v>12</v>
      </c>
      <c r="D59" s="32">
        <v>48</v>
      </c>
      <c r="E59" s="92"/>
      <c r="F59" s="91"/>
    </row>
    <row r="60" spans="1:10" ht="25.5" x14ac:dyDescent="0.25">
      <c r="A60" s="25" t="s">
        <v>109</v>
      </c>
      <c r="B60" s="28" t="s">
        <v>110</v>
      </c>
      <c r="C60" s="29" t="s">
        <v>12</v>
      </c>
      <c r="D60" s="32">
        <v>134</v>
      </c>
      <c r="E60" s="92"/>
      <c r="F60" s="91"/>
    </row>
    <row r="61" spans="1:10" x14ac:dyDescent="0.25">
      <c r="A61" s="25" t="s">
        <v>111</v>
      </c>
      <c r="B61" s="28" t="s">
        <v>112</v>
      </c>
      <c r="C61" s="29" t="s">
        <v>113</v>
      </c>
      <c r="D61" s="32">
        <v>26</v>
      </c>
      <c r="E61" s="92"/>
      <c r="F61" s="91"/>
    </row>
    <row r="62" spans="1:10" x14ac:dyDescent="0.25">
      <c r="A62" s="25" t="s">
        <v>114</v>
      </c>
      <c r="B62" s="28" t="s">
        <v>115</v>
      </c>
      <c r="C62" s="29" t="s">
        <v>113</v>
      </c>
      <c r="D62" s="32">
        <v>30</v>
      </c>
      <c r="E62" s="92"/>
      <c r="F62" s="91"/>
    </row>
    <row r="63" spans="1:10" ht="15.75" customHeight="1" x14ac:dyDescent="0.25">
      <c r="A63" s="25" t="s">
        <v>116</v>
      </c>
      <c r="B63" s="28" t="s">
        <v>117</v>
      </c>
      <c r="C63" s="29" t="s">
        <v>113</v>
      </c>
      <c r="D63" s="32">
        <v>23</v>
      </c>
      <c r="E63" s="92"/>
      <c r="F63" s="91"/>
    </row>
    <row r="64" spans="1:10" ht="15.75" customHeight="1" x14ac:dyDescent="0.25">
      <c r="A64" s="25" t="s">
        <v>118</v>
      </c>
      <c r="B64" s="28" t="s">
        <v>119</v>
      </c>
      <c r="C64" s="29" t="s">
        <v>113</v>
      </c>
      <c r="D64" s="32">
        <v>23</v>
      </c>
      <c r="E64" s="92"/>
      <c r="F64" s="91"/>
    </row>
    <row r="65" spans="1:10" ht="25.5" x14ac:dyDescent="0.25">
      <c r="A65" s="25" t="s">
        <v>120</v>
      </c>
      <c r="B65" s="28" t="s">
        <v>121</v>
      </c>
      <c r="C65" s="29" t="s">
        <v>122</v>
      </c>
      <c r="D65" s="32">
        <v>26</v>
      </c>
      <c r="E65" s="92"/>
      <c r="F65" s="91"/>
    </row>
    <row r="66" spans="1:10" ht="25.5" x14ac:dyDescent="0.25">
      <c r="A66" s="25" t="s">
        <v>123</v>
      </c>
      <c r="B66" s="28" t="s">
        <v>124</v>
      </c>
      <c r="C66" s="29" t="s">
        <v>122</v>
      </c>
      <c r="D66" s="32">
        <v>50</v>
      </c>
      <c r="E66" s="92"/>
      <c r="F66" s="91"/>
    </row>
    <row r="67" spans="1:10" ht="25.5" x14ac:dyDescent="0.25">
      <c r="A67" s="25" t="s">
        <v>125</v>
      </c>
      <c r="B67" s="28" t="s">
        <v>126</v>
      </c>
      <c r="C67" s="29" t="s">
        <v>122</v>
      </c>
      <c r="D67" s="32">
        <v>22</v>
      </c>
      <c r="E67" s="92"/>
      <c r="F67" s="91"/>
    </row>
    <row r="68" spans="1:10" x14ac:dyDescent="0.25">
      <c r="A68" s="25" t="s">
        <v>127</v>
      </c>
      <c r="B68" s="28" t="s">
        <v>128</v>
      </c>
      <c r="C68" s="29" t="s">
        <v>12</v>
      </c>
      <c r="D68" s="32">
        <v>15</v>
      </c>
      <c r="E68" s="92"/>
      <c r="F68" s="91"/>
    </row>
    <row r="69" spans="1:10" s="45" customFormat="1" ht="75.75" customHeight="1" x14ac:dyDescent="0.25">
      <c r="A69" s="80" t="s">
        <v>129</v>
      </c>
      <c r="B69" s="81" t="s">
        <v>130</v>
      </c>
      <c r="C69" s="82"/>
      <c r="D69" s="82"/>
      <c r="E69" s="88"/>
      <c r="F69" s="89"/>
      <c r="G69" s="44"/>
      <c r="H69"/>
      <c r="I69"/>
    </row>
    <row r="70" spans="1:10" ht="36.75" customHeight="1" x14ac:dyDescent="0.25">
      <c r="A70" s="37" t="s">
        <v>131</v>
      </c>
      <c r="B70" s="28" t="s">
        <v>132</v>
      </c>
      <c r="C70" s="29" t="s">
        <v>19</v>
      </c>
      <c r="D70" s="31">
        <v>58.5</v>
      </c>
      <c r="E70" s="92"/>
      <c r="F70" s="91"/>
      <c r="J70" s="47"/>
    </row>
    <row r="71" spans="1:10" x14ac:dyDescent="0.25">
      <c r="A71" s="37" t="s">
        <v>133</v>
      </c>
      <c r="B71" s="28" t="s">
        <v>134</v>
      </c>
      <c r="C71" s="29" t="s">
        <v>19</v>
      </c>
      <c r="D71" s="32">
        <v>3.51</v>
      </c>
      <c r="E71" s="92"/>
      <c r="F71" s="91"/>
    </row>
    <row r="72" spans="1:10" ht="36" customHeight="1" x14ac:dyDescent="0.25">
      <c r="A72" s="37" t="s">
        <v>135</v>
      </c>
      <c r="B72" s="46" t="str">
        <f>+B56</f>
        <v>RELLENO CON MATERIAL SELECCIONADO DE LA MISMA EXCAVACION</v>
      </c>
      <c r="C72" s="29" t="s">
        <v>19</v>
      </c>
      <c r="D72" s="32">
        <v>31.59</v>
      </c>
      <c r="E72" s="92"/>
      <c r="F72" s="91"/>
    </row>
    <row r="73" spans="1:10" x14ac:dyDescent="0.25">
      <c r="A73" s="37" t="s">
        <v>136</v>
      </c>
      <c r="B73" s="28" t="s">
        <v>137</v>
      </c>
      <c r="C73" s="29" t="s">
        <v>113</v>
      </c>
      <c r="D73" s="32">
        <v>15</v>
      </c>
      <c r="E73" s="92"/>
      <c r="F73" s="91"/>
    </row>
    <row r="74" spans="1:10" x14ac:dyDescent="0.25">
      <c r="A74" s="37" t="s">
        <v>138</v>
      </c>
      <c r="B74" s="28" t="s">
        <v>139</v>
      </c>
      <c r="C74" s="29" t="s">
        <v>113</v>
      </c>
      <c r="D74" s="31">
        <v>3</v>
      </c>
      <c r="E74" s="92"/>
      <c r="F74" s="91"/>
    </row>
    <row r="75" spans="1:10" x14ac:dyDescent="0.25">
      <c r="A75" s="37" t="s">
        <v>140</v>
      </c>
      <c r="B75" s="28" t="s">
        <v>141</v>
      </c>
      <c r="C75" s="29" t="s">
        <v>113</v>
      </c>
      <c r="D75" s="32">
        <v>11</v>
      </c>
      <c r="E75" s="92"/>
      <c r="F75" s="91"/>
    </row>
    <row r="76" spans="1:10" x14ac:dyDescent="0.25">
      <c r="A76" s="37" t="s">
        <v>142</v>
      </c>
      <c r="B76" s="28" t="s">
        <v>143</v>
      </c>
      <c r="C76" s="29" t="s">
        <v>144</v>
      </c>
      <c r="D76" s="32">
        <v>4</v>
      </c>
      <c r="E76" s="92"/>
      <c r="F76" s="91"/>
    </row>
    <row r="77" spans="1:10" x14ac:dyDescent="0.25">
      <c r="A77" s="37" t="s">
        <v>145</v>
      </c>
      <c r="B77" s="28" t="s">
        <v>146</v>
      </c>
      <c r="C77" s="29" t="s">
        <v>144</v>
      </c>
      <c r="D77" s="32">
        <v>8</v>
      </c>
      <c r="E77" s="92"/>
      <c r="F77" s="91"/>
    </row>
    <row r="78" spans="1:10" x14ac:dyDescent="0.25">
      <c r="A78" s="48" t="s">
        <v>147</v>
      </c>
      <c r="B78" s="28" t="s">
        <v>148</v>
      </c>
      <c r="C78" s="29" t="s">
        <v>144</v>
      </c>
      <c r="D78" s="32">
        <v>3</v>
      </c>
      <c r="E78" s="92"/>
      <c r="F78" s="91"/>
    </row>
    <row r="79" spans="1:10" x14ac:dyDescent="0.25">
      <c r="A79" s="37" t="s">
        <v>149</v>
      </c>
      <c r="B79" s="28" t="s">
        <v>150</v>
      </c>
      <c r="C79" s="29" t="s">
        <v>12</v>
      </c>
      <c r="D79" s="32">
        <v>25</v>
      </c>
      <c r="E79" s="92"/>
      <c r="F79" s="91"/>
    </row>
    <row r="80" spans="1:10" x14ac:dyDescent="0.25">
      <c r="A80" s="37" t="s">
        <v>151</v>
      </c>
      <c r="B80" s="28" t="s">
        <v>152</v>
      </c>
      <c r="C80" s="29" t="s">
        <v>12</v>
      </c>
      <c r="D80" s="32">
        <v>13.75</v>
      </c>
      <c r="E80" s="92"/>
      <c r="F80" s="91"/>
    </row>
    <row r="81" spans="1:9" x14ac:dyDescent="0.25">
      <c r="A81" s="37" t="s">
        <v>153</v>
      </c>
      <c r="B81" s="28" t="s">
        <v>154</v>
      </c>
      <c r="C81" s="29" t="s">
        <v>12</v>
      </c>
      <c r="D81" s="32">
        <v>13.75</v>
      </c>
      <c r="E81" s="92"/>
      <c r="F81" s="91"/>
    </row>
    <row r="82" spans="1:9" x14ac:dyDescent="0.25">
      <c r="A82" s="37" t="s">
        <v>155</v>
      </c>
      <c r="B82" s="28" t="s">
        <v>156</v>
      </c>
      <c r="C82" s="29" t="s">
        <v>12</v>
      </c>
      <c r="D82" s="32">
        <v>10</v>
      </c>
      <c r="E82" s="92"/>
      <c r="F82" s="91"/>
    </row>
    <row r="83" spans="1:9" x14ac:dyDescent="0.25">
      <c r="A83" s="37" t="s">
        <v>157</v>
      </c>
      <c r="B83" s="28" t="s">
        <v>158</v>
      </c>
      <c r="C83" s="29" t="s">
        <v>12</v>
      </c>
      <c r="D83" s="32">
        <v>66</v>
      </c>
      <c r="E83" s="92"/>
      <c r="F83" s="91"/>
    </row>
    <row r="84" spans="1:9" s="45" customFormat="1" ht="70.5" customHeight="1" x14ac:dyDescent="0.25">
      <c r="A84" s="80" t="s">
        <v>159</v>
      </c>
      <c r="B84" s="81" t="s">
        <v>160</v>
      </c>
      <c r="C84" s="82"/>
      <c r="D84" s="82"/>
      <c r="E84" s="88"/>
      <c r="F84" s="89"/>
      <c r="G84" s="44"/>
      <c r="H84"/>
      <c r="I84"/>
    </row>
    <row r="85" spans="1:9" ht="83.25" customHeight="1" x14ac:dyDescent="0.25">
      <c r="A85" s="25" t="s">
        <v>161</v>
      </c>
      <c r="B85" s="28" t="s">
        <v>162</v>
      </c>
      <c r="C85" s="29" t="s">
        <v>12</v>
      </c>
      <c r="D85" s="31">
        <v>41.5</v>
      </c>
      <c r="E85" s="92"/>
      <c r="F85" s="91"/>
    </row>
    <row r="86" spans="1:9" s="45" customFormat="1" ht="74.25" customHeight="1" x14ac:dyDescent="0.25">
      <c r="A86" s="80" t="s">
        <v>163</v>
      </c>
      <c r="B86" s="81" t="s">
        <v>164</v>
      </c>
      <c r="C86" s="82"/>
      <c r="D86" s="82"/>
      <c r="E86" s="88"/>
      <c r="F86" s="89"/>
      <c r="G86" s="44"/>
      <c r="H86"/>
      <c r="I86"/>
    </row>
    <row r="87" spans="1:9" x14ac:dyDescent="0.25">
      <c r="A87" s="37" t="s">
        <v>165</v>
      </c>
      <c r="B87" s="28" t="s">
        <v>166</v>
      </c>
      <c r="C87" s="29" t="s">
        <v>19</v>
      </c>
      <c r="D87" s="32">
        <v>78</v>
      </c>
      <c r="E87" s="92"/>
      <c r="F87" s="91"/>
    </row>
    <row r="88" spans="1:9" x14ac:dyDescent="0.25">
      <c r="A88" s="37" t="s">
        <v>167</v>
      </c>
      <c r="B88" s="28" t="s">
        <v>168</v>
      </c>
      <c r="C88" s="29" t="s">
        <v>19</v>
      </c>
      <c r="D88" s="32">
        <v>7.8</v>
      </c>
      <c r="E88" s="92"/>
      <c r="F88" s="91"/>
    </row>
    <row r="89" spans="1:9" ht="36" customHeight="1" x14ac:dyDescent="0.25">
      <c r="A89" s="37" t="s">
        <v>169</v>
      </c>
      <c r="B89" s="46" t="str">
        <f>+B72</f>
        <v>RELLENO CON MATERIAL SELECCIONADO DE LA MISMA EXCAVACION</v>
      </c>
      <c r="C89" s="29" t="s">
        <v>19</v>
      </c>
      <c r="D89" s="32">
        <v>70.2</v>
      </c>
      <c r="E89" s="92"/>
      <c r="F89" s="91"/>
    </row>
    <row r="90" spans="1:9" x14ac:dyDescent="0.25">
      <c r="A90" s="37" t="s">
        <v>170</v>
      </c>
      <c r="B90" s="28" t="s">
        <v>171</v>
      </c>
      <c r="C90" s="29" t="s">
        <v>12</v>
      </c>
      <c r="D90" s="32">
        <v>47.62</v>
      </c>
      <c r="E90" s="92"/>
      <c r="F90" s="91"/>
    </row>
    <row r="91" spans="1:9" x14ac:dyDescent="0.25">
      <c r="A91" s="37" t="s">
        <v>172</v>
      </c>
      <c r="B91" s="28" t="s">
        <v>173</v>
      </c>
      <c r="C91" s="29" t="s">
        <v>12</v>
      </c>
      <c r="D91" s="32">
        <v>46.71</v>
      </c>
      <c r="E91" s="92"/>
      <c r="F91" s="91"/>
    </row>
    <row r="92" spans="1:9" x14ac:dyDescent="0.25">
      <c r="A92" s="37" t="s">
        <v>174</v>
      </c>
      <c r="B92" s="28" t="s">
        <v>175</v>
      </c>
      <c r="C92" s="29" t="s">
        <v>144</v>
      </c>
      <c r="D92" s="32">
        <v>10</v>
      </c>
      <c r="E92" s="92"/>
      <c r="F92" s="91"/>
    </row>
    <row r="93" spans="1:9" ht="81" customHeight="1" x14ac:dyDescent="0.25">
      <c r="A93" s="37" t="s">
        <v>176</v>
      </c>
      <c r="B93" s="28" t="s">
        <v>177</v>
      </c>
      <c r="C93" s="29" t="s">
        <v>113</v>
      </c>
      <c r="D93" s="32">
        <v>2</v>
      </c>
      <c r="E93" s="92"/>
      <c r="F93" s="91"/>
    </row>
    <row r="94" spans="1:9" x14ac:dyDescent="0.25">
      <c r="A94" s="37" t="s">
        <v>178</v>
      </c>
      <c r="B94" s="28" t="s">
        <v>179</v>
      </c>
      <c r="C94" s="29" t="s">
        <v>144</v>
      </c>
      <c r="D94" s="31">
        <v>20</v>
      </c>
      <c r="E94" s="92"/>
      <c r="F94" s="91"/>
    </row>
    <row r="95" spans="1:9" ht="15.75" customHeight="1" x14ac:dyDescent="0.25">
      <c r="A95" s="37" t="s">
        <v>180</v>
      </c>
      <c r="B95" s="28" t="s">
        <v>181</v>
      </c>
      <c r="C95" s="29" t="s">
        <v>144</v>
      </c>
      <c r="D95" s="32">
        <v>2</v>
      </c>
      <c r="E95" s="92"/>
      <c r="F95" s="91"/>
    </row>
    <row r="96" spans="1:9" x14ac:dyDescent="0.25">
      <c r="A96" s="37" t="s">
        <v>182</v>
      </c>
      <c r="B96" s="28" t="s">
        <v>183</v>
      </c>
      <c r="C96" s="29" t="s">
        <v>144</v>
      </c>
      <c r="D96" s="32">
        <v>1</v>
      </c>
      <c r="E96" s="92"/>
      <c r="F96" s="91"/>
    </row>
    <row r="97" spans="1:9" s="45" customFormat="1" ht="73.5" customHeight="1" x14ac:dyDescent="0.25">
      <c r="A97" s="80" t="s">
        <v>184</v>
      </c>
      <c r="B97" s="81" t="s">
        <v>185</v>
      </c>
      <c r="C97" s="82"/>
      <c r="D97" s="82"/>
      <c r="E97" s="88"/>
      <c r="F97" s="89"/>
      <c r="G97" s="44"/>
      <c r="H97"/>
      <c r="I97"/>
    </row>
    <row r="98" spans="1:9" x14ac:dyDescent="0.25">
      <c r="A98" s="25" t="s">
        <v>186</v>
      </c>
      <c r="B98" s="28" t="s">
        <v>187</v>
      </c>
      <c r="C98" s="29" t="s">
        <v>144</v>
      </c>
      <c r="D98" s="32">
        <v>4</v>
      </c>
      <c r="E98" s="92"/>
      <c r="F98" s="91"/>
    </row>
    <row r="99" spans="1:9" ht="20.25" customHeight="1" x14ac:dyDescent="0.25">
      <c r="A99" s="25" t="s">
        <v>188</v>
      </c>
      <c r="B99" s="28" t="s">
        <v>189</v>
      </c>
      <c r="C99" s="29" t="s">
        <v>144</v>
      </c>
      <c r="D99" s="32">
        <v>2</v>
      </c>
      <c r="E99" s="92"/>
      <c r="F99" s="91"/>
    </row>
    <row r="100" spans="1:9" ht="34.5" customHeight="1" x14ac:dyDescent="0.25">
      <c r="A100" s="25" t="s">
        <v>190</v>
      </c>
      <c r="B100" s="28" t="s">
        <v>191</v>
      </c>
      <c r="C100" s="29" t="s">
        <v>12</v>
      </c>
      <c r="D100" s="32">
        <v>3</v>
      </c>
      <c r="E100" s="92"/>
      <c r="F100" s="91"/>
    </row>
    <row r="101" spans="1:9" ht="18" customHeight="1" x14ac:dyDescent="0.25">
      <c r="A101" s="25" t="s">
        <v>192</v>
      </c>
      <c r="B101" s="28" t="s">
        <v>193</v>
      </c>
      <c r="C101" s="29" t="s">
        <v>144</v>
      </c>
      <c r="D101" s="32">
        <v>5</v>
      </c>
      <c r="E101" s="92"/>
      <c r="F101" s="91"/>
    </row>
    <row r="102" spans="1:9" ht="109.5" customHeight="1" x14ac:dyDescent="0.25">
      <c r="A102" s="25" t="s">
        <v>194</v>
      </c>
      <c r="B102" s="28" t="s">
        <v>195</v>
      </c>
      <c r="C102" s="29" t="s">
        <v>144</v>
      </c>
      <c r="D102" s="31">
        <v>1</v>
      </c>
      <c r="E102" s="92"/>
      <c r="F102" s="91"/>
    </row>
    <row r="103" spans="1:9" ht="31.5" customHeight="1" x14ac:dyDescent="0.25">
      <c r="A103" s="25" t="s">
        <v>196</v>
      </c>
      <c r="B103" s="28" t="s">
        <v>197</v>
      </c>
      <c r="C103" s="29" t="s">
        <v>144</v>
      </c>
      <c r="D103" s="32">
        <v>1</v>
      </c>
      <c r="E103" s="92"/>
      <c r="F103" s="91"/>
    </row>
    <row r="104" spans="1:9" ht="25.5" customHeight="1" x14ac:dyDescent="0.25">
      <c r="A104" s="25" t="s">
        <v>198</v>
      </c>
      <c r="B104" s="28" t="s">
        <v>199</v>
      </c>
      <c r="C104" s="29" t="s">
        <v>144</v>
      </c>
      <c r="D104" s="32">
        <v>1</v>
      </c>
      <c r="E104" s="92"/>
      <c r="F104" s="91"/>
    </row>
    <row r="105" spans="1:9" ht="25.5" x14ac:dyDescent="0.25">
      <c r="A105" s="25" t="s">
        <v>200</v>
      </c>
      <c r="B105" s="28" t="s">
        <v>201</v>
      </c>
      <c r="C105" s="29" t="s">
        <v>144</v>
      </c>
      <c r="D105" s="31">
        <v>1</v>
      </c>
      <c r="E105" s="92"/>
      <c r="F105" s="91"/>
    </row>
    <row r="106" spans="1:9" s="45" customFormat="1" x14ac:dyDescent="0.25">
      <c r="A106" s="84">
        <v>5</v>
      </c>
      <c r="B106" s="85" t="s">
        <v>202</v>
      </c>
      <c r="C106" s="85"/>
      <c r="D106" s="85"/>
      <c r="E106" s="93"/>
      <c r="F106" s="94"/>
      <c r="G106" s="44"/>
      <c r="H106"/>
      <c r="I106"/>
    </row>
    <row r="107" spans="1:9" ht="70.5" customHeight="1" x14ac:dyDescent="0.25">
      <c r="A107" s="80" t="s">
        <v>203</v>
      </c>
      <c r="B107" s="81" t="s">
        <v>204</v>
      </c>
      <c r="C107" s="82"/>
      <c r="D107" s="82"/>
      <c r="E107" s="88"/>
      <c r="F107" s="89"/>
    </row>
    <row r="108" spans="1:9" ht="63" customHeight="1" x14ac:dyDescent="0.25">
      <c r="A108" s="25" t="s">
        <v>205</v>
      </c>
      <c r="B108" s="28" t="s">
        <v>206</v>
      </c>
      <c r="C108" s="29" t="s">
        <v>9</v>
      </c>
      <c r="D108" s="32">
        <v>398.7</v>
      </c>
      <c r="E108" s="90"/>
      <c r="F108" s="91"/>
    </row>
    <row r="109" spans="1:9" ht="54.75" customHeight="1" x14ac:dyDescent="0.25">
      <c r="A109" s="25" t="s">
        <v>207</v>
      </c>
      <c r="B109" s="28" t="s">
        <v>208</v>
      </c>
      <c r="C109" s="29" t="s">
        <v>9</v>
      </c>
      <c r="D109" s="32">
        <v>270.77</v>
      </c>
      <c r="E109" s="90"/>
      <c r="F109" s="91"/>
    </row>
    <row r="110" spans="1:9" ht="48" customHeight="1" x14ac:dyDescent="0.25">
      <c r="A110" s="25" t="s">
        <v>209</v>
      </c>
      <c r="B110" s="28" t="s">
        <v>210</v>
      </c>
      <c r="C110" s="29" t="s">
        <v>12</v>
      </c>
      <c r="D110" s="32">
        <v>52.15</v>
      </c>
      <c r="E110" s="90"/>
      <c r="F110" s="91"/>
    </row>
    <row r="111" spans="1:9" ht="35.25" customHeight="1" x14ac:dyDescent="0.25">
      <c r="A111" s="25" t="s">
        <v>211</v>
      </c>
      <c r="B111" s="38" t="s">
        <v>212</v>
      </c>
      <c r="C111" s="29" t="s">
        <v>9</v>
      </c>
      <c r="D111" s="32">
        <v>196.46</v>
      </c>
      <c r="E111" s="92"/>
      <c r="F111" s="91"/>
    </row>
    <row r="112" spans="1:9" ht="43.5" customHeight="1" x14ac:dyDescent="0.25">
      <c r="A112" s="25" t="s">
        <v>213</v>
      </c>
      <c r="B112" s="38" t="s">
        <v>214</v>
      </c>
      <c r="C112" s="29" t="s">
        <v>9</v>
      </c>
      <c r="D112" s="32">
        <v>623.54</v>
      </c>
      <c r="E112" s="92"/>
      <c r="F112" s="91"/>
      <c r="H112" s="49"/>
      <c r="I112" s="49"/>
    </row>
    <row r="113" spans="1:8" ht="33" customHeight="1" x14ac:dyDescent="0.25">
      <c r="A113" s="25" t="s">
        <v>215</v>
      </c>
      <c r="B113" s="38" t="s">
        <v>216</v>
      </c>
      <c r="C113" s="29" t="s">
        <v>12</v>
      </c>
      <c r="D113" s="32">
        <v>401.7</v>
      </c>
      <c r="E113" s="92"/>
      <c r="F113" s="91"/>
    </row>
    <row r="114" spans="1:8" ht="33" customHeight="1" x14ac:dyDescent="0.25">
      <c r="A114" s="25" t="s">
        <v>217</v>
      </c>
      <c r="B114" s="38" t="s">
        <v>218</v>
      </c>
      <c r="C114" s="29" t="s">
        <v>219</v>
      </c>
      <c r="D114" s="32">
        <v>49</v>
      </c>
      <c r="E114" s="92"/>
      <c r="F114" s="91"/>
    </row>
    <row r="115" spans="1:8" ht="35.25" customHeight="1" x14ac:dyDescent="0.25">
      <c r="A115" s="25" t="s">
        <v>220</v>
      </c>
      <c r="B115" s="38" t="s">
        <v>221</v>
      </c>
      <c r="C115" s="29" t="s">
        <v>12</v>
      </c>
      <c r="D115" s="32">
        <v>332.6</v>
      </c>
      <c r="E115" s="92"/>
      <c r="F115" s="91"/>
    </row>
    <row r="116" spans="1:8" ht="39.75" customHeight="1" x14ac:dyDescent="0.25">
      <c r="A116" s="25" t="s">
        <v>222</v>
      </c>
      <c r="B116" s="33" t="s">
        <v>223</v>
      </c>
      <c r="C116" s="29" t="s">
        <v>12</v>
      </c>
      <c r="D116" s="32">
        <v>52</v>
      </c>
      <c r="E116" s="92"/>
      <c r="F116" s="91"/>
    </row>
    <row r="117" spans="1:8" ht="16.5" customHeight="1" x14ac:dyDescent="0.25">
      <c r="A117" s="84">
        <v>6</v>
      </c>
      <c r="B117" s="85" t="s">
        <v>224</v>
      </c>
      <c r="C117" s="85"/>
      <c r="D117" s="85"/>
      <c r="E117" s="93"/>
      <c r="F117" s="94"/>
      <c r="H117" s="24">
        <f>SUM(F117:F144)/3</f>
        <v>0</v>
      </c>
    </row>
    <row r="118" spans="1:8" ht="62.25" customHeight="1" x14ac:dyDescent="0.25">
      <c r="A118" s="80" t="s">
        <v>225</v>
      </c>
      <c r="B118" s="81" t="s">
        <v>226</v>
      </c>
      <c r="C118" s="82"/>
      <c r="D118" s="82"/>
      <c r="E118" s="88"/>
      <c r="F118" s="89"/>
    </row>
    <row r="119" spans="1:8" ht="65.25" customHeight="1" x14ac:dyDescent="0.25">
      <c r="A119" s="25" t="s">
        <v>227</v>
      </c>
      <c r="B119" s="28" t="s">
        <v>228</v>
      </c>
      <c r="C119" s="29" t="s">
        <v>9</v>
      </c>
      <c r="D119" s="32">
        <v>90.05</v>
      </c>
      <c r="E119" s="92"/>
      <c r="F119" s="91"/>
    </row>
    <row r="120" spans="1:8" ht="66.75" customHeight="1" x14ac:dyDescent="0.25">
      <c r="A120" s="25" t="s">
        <v>229</v>
      </c>
      <c r="B120" s="28" t="s">
        <v>230</v>
      </c>
      <c r="C120" s="29" t="s">
        <v>12</v>
      </c>
      <c r="D120" s="32">
        <v>20.010000000000002</v>
      </c>
      <c r="E120" s="92"/>
      <c r="F120" s="91"/>
    </row>
    <row r="121" spans="1:8" ht="87.75" customHeight="1" x14ac:dyDescent="0.25">
      <c r="A121" s="25" t="s">
        <v>231</v>
      </c>
      <c r="B121" s="28" t="s">
        <v>232</v>
      </c>
      <c r="C121" s="29" t="s">
        <v>9</v>
      </c>
      <c r="D121" s="32">
        <v>334.21</v>
      </c>
      <c r="E121" s="92"/>
      <c r="F121" s="91"/>
    </row>
    <row r="122" spans="1:8" ht="57.75" customHeight="1" x14ac:dyDescent="0.25">
      <c r="A122" s="25" t="s">
        <v>233</v>
      </c>
      <c r="B122" s="28" t="s">
        <v>234</v>
      </c>
      <c r="C122" s="29" t="s">
        <v>9</v>
      </c>
      <c r="D122" s="32">
        <v>488.05</v>
      </c>
      <c r="E122" s="92"/>
      <c r="F122" s="91"/>
    </row>
    <row r="123" spans="1:8" ht="59.25" customHeight="1" x14ac:dyDescent="0.25">
      <c r="A123" s="25" t="s">
        <v>235</v>
      </c>
      <c r="B123" s="28" t="s">
        <v>236</v>
      </c>
      <c r="C123" s="29" t="s">
        <v>12</v>
      </c>
      <c r="D123" s="31">
        <v>193.57</v>
      </c>
      <c r="E123" s="92"/>
      <c r="F123" s="91"/>
    </row>
    <row r="124" spans="1:8" ht="78.75" customHeight="1" x14ac:dyDescent="0.25">
      <c r="A124" s="25" t="s">
        <v>237</v>
      </c>
      <c r="B124" s="28" t="s">
        <v>238</v>
      </c>
      <c r="C124" s="29" t="s">
        <v>9</v>
      </c>
      <c r="D124" s="32">
        <v>185.84</v>
      </c>
      <c r="E124" s="92"/>
      <c r="F124" s="91"/>
    </row>
    <row r="125" spans="1:8" ht="60.75" customHeight="1" x14ac:dyDescent="0.25">
      <c r="A125" s="37" t="s">
        <v>239</v>
      </c>
      <c r="B125" s="38" t="s">
        <v>240</v>
      </c>
      <c r="C125" s="29" t="s">
        <v>9</v>
      </c>
      <c r="D125" s="32">
        <v>92.75</v>
      </c>
      <c r="E125" s="92"/>
      <c r="F125" s="91"/>
    </row>
    <row r="126" spans="1:8" ht="21" customHeight="1" x14ac:dyDescent="0.25">
      <c r="A126" s="37" t="s">
        <v>241</v>
      </c>
      <c r="B126" s="28" t="s">
        <v>242</v>
      </c>
      <c r="C126" s="29" t="s">
        <v>9</v>
      </c>
      <c r="D126" s="32">
        <v>1209.97</v>
      </c>
      <c r="E126" s="90"/>
      <c r="F126" s="91"/>
    </row>
    <row r="127" spans="1:8" x14ac:dyDescent="0.25">
      <c r="A127" s="80">
        <v>6.2</v>
      </c>
      <c r="B127" s="82" t="s">
        <v>243</v>
      </c>
      <c r="C127" s="82"/>
      <c r="D127" s="82"/>
      <c r="E127" s="88"/>
      <c r="F127" s="89"/>
    </row>
    <row r="128" spans="1:8" ht="68.25" customHeight="1" x14ac:dyDescent="0.25">
      <c r="A128" s="80" t="s">
        <v>244</v>
      </c>
      <c r="B128" s="81" t="s">
        <v>245</v>
      </c>
      <c r="C128" s="82"/>
      <c r="D128" s="82"/>
      <c r="E128" s="88"/>
      <c r="F128" s="89"/>
    </row>
    <row r="129" spans="1:6" ht="78" customHeight="1" x14ac:dyDescent="0.25">
      <c r="A129" s="50" t="s">
        <v>246</v>
      </c>
      <c r="B129" s="38" t="s">
        <v>247</v>
      </c>
      <c r="C129" s="29" t="s">
        <v>9</v>
      </c>
      <c r="D129" s="31">
        <v>105</v>
      </c>
      <c r="E129" s="92"/>
      <c r="F129" s="91"/>
    </row>
    <row r="130" spans="1:6" ht="66.75" customHeight="1" x14ac:dyDescent="0.25">
      <c r="A130" s="50" t="s">
        <v>248</v>
      </c>
      <c r="B130" s="38" t="s">
        <v>249</v>
      </c>
      <c r="C130" s="29" t="s">
        <v>9</v>
      </c>
      <c r="D130" s="31">
        <v>46</v>
      </c>
      <c r="E130" s="92"/>
      <c r="F130" s="91"/>
    </row>
    <row r="131" spans="1:6" ht="77.25" customHeight="1" x14ac:dyDescent="0.25">
      <c r="A131" s="50" t="s">
        <v>250</v>
      </c>
      <c r="B131" s="38" t="s">
        <v>251</v>
      </c>
      <c r="C131" s="29" t="s">
        <v>9</v>
      </c>
      <c r="D131" s="31">
        <v>50</v>
      </c>
      <c r="E131" s="92"/>
      <c r="F131" s="91"/>
    </row>
    <row r="132" spans="1:6" ht="75" customHeight="1" x14ac:dyDescent="0.25">
      <c r="A132" s="50" t="s">
        <v>252</v>
      </c>
      <c r="B132" s="38" t="s">
        <v>253</v>
      </c>
      <c r="C132" s="29" t="s">
        <v>9</v>
      </c>
      <c r="D132" s="31">
        <v>39</v>
      </c>
      <c r="E132" s="92"/>
      <c r="F132" s="91"/>
    </row>
    <row r="133" spans="1:6" ht="63" customHeight="1" x14ac:dyDescent="0.25">
      <c r="A133" s="50" t="s">
        <v>254</v>
      </c>
      <c r="B133" s="38" t="s">
        <v>255</v>
      </c>
      <c r="C133" s="29" t="s">
        <v>9</v>
      </c>
      <c r="D133" s="31">
        <v>80</v>
      </c>
      <c r="E133" s="92"/>
      <c r="F133" s="91"/>
    </row>
    <row r="134" spans="1:6" ht="16.5" hidden="1" customHeight="1" x14ac:dyDescent="0.25">
      <c r="A134" s="80" t="s">
        <v>256</v>
      </c>
      <c r="B134" s="82" t="s">
        <v>257</v>
      </c>
      <c r="C134" s="82"/>
      <c r="D134" s="82"/>
      <c r="E134" s="88"/>
      <c r="F134" s="89"/>
    </row>
    <row r="135" spans="1:6" ht="81" hidden="1" customHeight="1" x14ac:dyDescent="0.25">
      <c r="A135" s="50" t="s">
        <v>258</v>
      </c>
      <c r="B135" s="38" t="s">
        <v>259</v>
      </c>
      <c r="C135" s="29" t="s">
        <v>9</v>
      </c>
      <c r="D135" s="31">
        <v>68</v>
      </c>
      <c r="E135" s="92"/>
      <c r="F135" s="91"/>
    </row>
    <row r="136" spans="1:6" ht="106.5" hidden="1" customHeight="1" x14ac:dyDescent="0.25">
      <c r="A136" s="50" t="s">
        <v>260</v>
      </c>
      <c r="B136" s="38" t="s">
        <v>261</v>
      </c>
      <c r="C136" s="29" t="s">
        <v>9</v>
      </c>
      <c r="D136" s="31">
        <v>80</v>
      </c>
      <c r="E136" s="92"/>
      <c r="F136" s="91"/>
    </row>
    <row r="137" spans="1:6" hidden="1" x14ac:dyDescent="0.25">
      <c r="A137" s="80" t="s">
        <v>262</v>
      </c>
      <c r="B137" s="82" t="s">
        <v>263</v>
      </c>
      <c r="C137" s="82"/>
      <c r="D137" s="82"/>
      <c r="E137" s="88"/>
      <c r="F137" s="89"/>
    </row>
    <row r="138" spans="1:6" ht="85.5" hidden="1" customHeight="1" x14ac:dyDescent="0.25">
      <c r="A138" s="50" t="s">
        <v>264</v>
      </c>
      <c r="B138" s="38" t="s">
        <v>265</v>
      </c>
      <c r="C138" s="29" t="s">
        <v>9</v>
      </c>
      <c r="D138" s="31">
        <v>8</v>
      </c>
      <c r="E138" s="92"/>
      <c r="F138" s="91"/>
    </row>
    <row r="139" spans="1:6" ht="106.5" hidden="1" customHeight="1" x14ac:dyDescent="0.25">
      <c r="A139" s="50" t="s">
        <v>266</v>
      </c>
      <c r="B139" s="38" t="s">
        <v>267</v>
      </c>
      <c r="C139" s="29" t="s">
        <v>9</v>
      </c>
      <c r="D139" s="31">
        <v>12</v>
      </c>
      <c r="E139" s="92"/>
      <c r="F139" s="91"/>
    </row>
    <row r="140" spans="1:6" hidden="1" x14ac:dyDescent="0.25">
      <c r="A140" s="80" t="s">
        <v>268</v>
      </c>
      <c r="B140" s="82" t="s">
        <v>269</v>
      </c>
      <c r="C140" s="82"/>
      <c r="D140" s="82"/>
      <c r="E140" s="88"/>
      <c r="F140" s="89"/>
    </row>
    <row r="141" spans="1:6" ht="28.5" hidden="1" customHeight="1" x14ac:dyDescent="0.25">
      <c r="A141" s="50" t="s">
        <v>270</v>
      </c>
      <c r="B141" s="38" t="s">
        <v>271</v>
      </c>
      <c r="C141" s="29" t="s">
        <v>9</v>
      </c>
      <c r="D141" s="31">
        <v>4</v>
      </c>
      <c r="E141" s="92"/>
      <c r="F141" s="91"/>
    </row>
    <row r="142" spans="1:6" ht="45" hidden="1" customHeight="1" x14ac:dyDescent="0.25">
      <c r="A142" s="50" t="s">
        <v>272</v>
      </c>
      <c r="B142" s="38" t="s">
        <v>273</v>
      </c>
      <c r="C142" s="29" t="s">
        <v>9</v>
      </c>
      <c r="D142" s="31">
        <v>8</v>
      </c>
      <c r="E142" s="92"/>
      <c r="F142" s="91"/>
    </row>
    <row r="143" spans="1:6" ht="61.5" hidden="1" customHeight="1" x14ac:dyDescent="0.25">
      <c r="A143" s="50" t="s">
        <v>274</v>
      </c>
      <c r="B143" s="38" t="s">
        <v>255</v>
      </c>
      <c r="C143" s="29" t="s">
        <v>9</v>
      </c>
      <c r="D143" s="31">
        <v>12</v>
      </c>
      <c r="E143" s="92"/>
      <c r="F143" s="91"/>
    </row>
    <row r="144" spans="1:6" ht="63" hidden="1" customHeight="1" x14ac:dyDescent="0.25">
      <c r="A144" s="50" t="s">
        <v>275</v>
      </c>
      <c r="B144" s="38" t="s">
        <v>276</v>
      </c>
      <c r="C144" s="29" t="s">
        <v>9</v>
      </c>
      <c r="D144" s="31">
        <v>16</v>
      </c>
      <c r="E144" s="92"/>
      <c r="F144" s="91"/>
    </row>
    <row r="145" spans="1:9" s="45" customFormat="1" x14ac:dyDescent="0.25">
      <c r="A145" s="84">
        <v>7</v>
      </c>
      <c r="B145" s="85" t="s">
        <v>277</v>
      </c>
      <c r="C145" s="85"/>
      <c r="D145" s="85"/>
      <c r="E145" s="93"/>
      <c r="F145" s="94"/>
      <c r="G145" s="44"/>
      <c r="H145" s="24">
        <f>SUM(F145:F211)/3</f>
        <v>0</v>
      </c>
      <c r="I145"/>
    </row>
    <row r="146" spans="1:9" ht="66" customHeight="1" x14ac:dyDescent="0.25">
      <c r="A146" s="80" t="s">
        <v>278</v>
      </c>
      <c r="B146" s="81" t="s">
        <v>279</v>
      </c>
      <c r="C146" s="82"/>
      <c r="D146" s="82"/>
      <c r="E146" s="88"/>
      <c r="F146" s="89"/>
    </row>
    <row r="147" spans="1:9" ht="47.25" customHeight="1" x14ac:dyDescent="0.25">
      <c r="A147" s="25" t="s">
        <v>280</v>
      </c>
      <c r="B147" s="28" t="s">
        <v>281</v>
      </c>
      <c r="C147" s="29" t="s">
        <v>144</v>
      </c>
      <c r="D147" s="31">
        <v>2</v>
      </c>
      <c r="E147" s="92"/>
      <c r="F147" s="91"/>
    </row>
    <row r="148" spans="1:9" ht="34.5" customHeight="1" x14ac:dyDescent="0.25">
      <c r="A148" s="25" t="s">
        <v>282</v>
      </c>
      <c r="B148" s="28" t="s">
        <v>283</v>
      </c>
      <c r="C148" s="29" t="s">
        <v>12</v>
      </c>
      <c r="D148" s="31">
        <v>27</v>
      </c>
      <c r="E148" s="92"/>
      <c r="F148" s="91"/>
    </row>
    <row r="149" spans="1:9" ht="33" customHeight="1" x14ac:dyDescent="0.25">
      <c r="A149" s="25" t="s">
        <v>284</v>
      </c>
      <c r="B149" s="28" t="s">
        <v>285</v>
      </c>
      <c r="C149" s="29" t="s">
        <v>12</v>
      </c>
      <c r="D149" s="31">
        <v>27</v>
      </c>
      <c r="E149" s="92"/>
      <c r="F149" s="91"/>
    </row>
    <row r="150" spans="1:9" ht="148.5" customHeight="1" x14ac:dyDescent="0.25">
      <c r="A150" s="25" t="s">
        <v>286</v>
      </c>
      <c r="B150" s="28" t="s">
        <v>287</v>
      </c>
      <c r="C150" s="29" t="s">
        <v>144</v>
      </c>
      <c r="D150" s="31">
        <v>1</v>
      </c>
      <c r="E150" s="92"/>
      <c r="F150" s="91"/>
    </row>
    <row r="151" spans="1:9" ht="123" customHeight="1" x14ac:dyDescent="0.25">
      <c r="A151" s="25" t="s">
        <v>288</v>
      </c>
      <c r="B151" s="28" t="s">
        <v>289</v>
      </c>
      <c r="C151" s="29" t="s">
        <v>144</v>
      </c>
      <c r="D151" s="31">
        <v>1</v>
      </c>
      <c r="E151" s="92"/>
      <c r="F151" s="91"/>
    </row>
    <row r="152" spans="1:9" ht="66" customHeight="1" x14ac:dyDescent="0.25">
      <c r="A152" s="80">
        <v>7.2</v>
      </c>
      <c r="B152" s="81" t="s">
        <v>290</v>
      </c>
      <c r="C152" s="82"/>
      <c r="D152" s="82"/>
      <c r="E152" s="88"/>
      <c r="F152" s="89"/>
    </row>
    <row r="153" spans="1:9" ht="50.25" customHeight="1" x14ac:dyDescent="0.25">
      <c r="A153" s="25" t="s">
        <v>291</v>
      </c>
      <c r="B153" s="51" t="s">
        <v>292</v>
      </c>
      <c r="C153" s="29" t="s">
        <v>144</v>
      </c>
      <c r="D153" s="31">
        <v>1</v>
      </c>
      <c r="E153" s="92"/>
      <c r="F153" s="91"/>
    </row>
    <row r="154" spans="1:9" ht="72" customHeight="1" x14ac:dyDescent="0.25">
      <c r="A154" s="25" t="s">
        <v>293</v>
      </c>
      <c r="B154" s="51" t="s">
        <v>294</v>
      </c>
      <c r="C154" s="29" t="s">
        <v>144</v>
      </c>
      <c r="D154" s="31">
        <v>1</v>
      </c>
      <c r="E154" s="90"/>
      <c r="F154" s="91"/>
    </row>
    <row r="155" spans="1:9" ht="46.5" customHeight="1" x14ac:dyDescent="0.25">
      <c r="A155" s="25" t="s">
        <v>295</v>
      </c>
      <c r="B155" s="51" t="s">
        <v>296</v>
      </c>
      <c r="C155" s="29" t="s">
        <v>144</v>
      </c>
      <c r="D155" s="31">
        <v>1</v>
      </c>
      <c r="E155" s="92"/>
      <c r="F155" s="91"/>
    </row>
    <row r="156" spans="1:9" ht="58.5" customHeight="1" x14ac:dyDescent="0.25">
      <c r="A156" s="80" t="s">
        <v>297</v>
      </c>
      <c r="B156" s="81" t="s">
        <v>298</v>
      </c>
      <c r="C156" s="82"/>
      <c r="D156" s="82"/>
      <c r="E156" s="88"/>
      <c r="F156" s="89"/>
    </row>
    <row r="157" spans="1:9" ht="81.75" customHeight="1" x14ac:dyDescent="0.25">
      <c r="A157" s="25" t="s">
        <v>299</v>
      </c>
      <c r="B157" s="46" t="s">
        <v>300</v>
      </c>
      <c r="C157" s="29" t="s">
        <v>144</v>
      </c>
      <c r="D157" s="31">
        <v>2</v>
      </c>
      <c r="E157" s="90"/>
      <c r="F157" s="91"/>
    </row>
    <row r="158" spans="1:9" ht="63.75" x14ac:dyDescent="0.25">
      <c r="A158" s="25" t="s">
        <v>301</v>
      </c>
      <c r="B158" s="46" t="s">
        <v>302</v>
      </c>
      <c r="C158" s="29" t="s">
        <v>144</v>
      </c>
      <c r="D158" s="31">
        <v>1</v>
      </c>
      <c r="E158" s="90"/>
      <c r="F158" s="91"/>
    </row>
    <row r="159" spans="1:9" ht="64.5" customHeight="1" x14ac:dyDescent="0.25">
      <c r="A159" s="25" t="s">
        <v>303</v>
      </c>
      <c r="B159" s="46" t="s">
        <v>304</v>
      </c>
      <c r="C159" s="29" t="s">
        <v>144</v>
      </c>
      <c r="D159" s="31">
        <v>1</v>
      </c>
      <c r="E159" s="90"/>
      <c r="F159" s="91"/>
    </row>
    <row r="160" spans="1:9" ht="64.5" customHeight="1" x14ac:dyDescent="0.25">
      <c r="A160" s="25" t="s">
        <v>305</v>
      </c>
      <c r="B160" s="46" t="s">
        <v>306</v>
      </c>
      <c r="C160" s="29" t="s">
        <v>144</v>
      </c>
      <c r="D160" s="31">
        <v>1</v>
      </c>
      <c r="E160" s="90"/>
      <c r="F160" s="91"/>
    </row>
    <row r="161" spans="1:6" ht="63.75" x14ac:dyDescent="0.25">
      <c r="A161" s="25" t="s">
        <v>307</v>
      </c>
      <c r="B161" s="46" t="s">
        <v>308</v>
      </c>
      <c r="C161" s="29" t="s">
        <v>144</v>
      </c>
      <c r="D161" s="31">
        <v>2</v>
      </c>
      <c r="E161" s="90"/>
      <c r="F161" s="91"/>
    </row>
    <row r="162" spans="1:6" ht="80.25" customHeight="1" x14ac:dyDescent="0.25">
      <c r="A162" s="25" t="s">
        <v>309</v>
      </c>
      <c r="B162" s="46" t="s">
        <v>310</v>
      </c>
      <c r="C162" s="29" t="s">
        <v>144</v>
      </c>
      <c r="D162" s="31">
        <v>2</v>
      </c>
      <c r="E162" s="90"/>
      <c r="F162" s="96"/>
    </row>
    <row r="163" spans="1:6" ht="84.75" customHeight="1" x14ac:dyDescent="0.25">
      <c r="A163" s="80" t="s">
        <v>311</v>
      </c>
      <c r="B163" s="81" t="s">
        <v>312</v>
      </c>
      <c r="C163" s="82"/>
      <c r="D163" s="82"/>
      <c r="E163" s="88"/>
      <c r="F163" s="89"/>
    </row>
    <row r="164" spans="1:6" ht="49.5" customHeight="1" x14ac:dyDescent="0.25">
      <c r="A164" s="25" t="s">
        <v>313</v>
      </c>
      <c r="B164" s="46" t="s">
        <v>314</v>
      </c>
      <c r="C164" s="29" t="s">
        <v>315</v>
      </c>
      <c r="D164" s="31">
        <v>50</v>
      </c>
      <c r="E164" s="90"/>
      <c r="F164" s="91"/>
    </row>
    <row r="165" spans="1:6" ht="43.5" customHeight="1" x14ac:dyDescent="0.25">
      <c r="A165" s="25" t="s">
        <v>316</v>
      </c>
      <c r="B165" s="46" t="s">
        <v>317</v>
      </c>
      <c r="C165" s="29" t="s">
        <v>315</v>
      </c>
      <c r="D165" s="31">
        <v>40</v>
      </c>
      <c r="E165" s="90"/>
      <c r="F165" s="91"/>
    </row>
    <row r="166" spans="1:6" ht="59.25" customHeight="1" x14ac:dyDescent="0.25">
      <c r="A166" s="25" t="s">
        <v>318</v>
      </c>
      <c r="B166" s="46" t="s">
        <v>319</v>
      </c>
      <c r="C166" s="29" t="s">
        <v>315</v>
      </c>
      <c r="D166" s="32">
        <v>23</v>
      </c>
      <c r="E166" s="90"/>
      <c r="F166" s="91"/>
    </row>
    <row r="167" spans="1:6" ht="59.25" customHeight="1" x14ac:dyDescent="0.25">
      <c r="A167" s="25" t="s">
        <v>320</v>
      </c>
      <c r="B167" s="46" t="s">
        <v>321</v>
      </c>
      <c r="C167" s="29" t="s">
        <v>12</v>
      </c>
      <c r="D167" s="32">
        <v>6</v>
      </c>
      <c r="E167" s="90"/>
      <c r="F167" s="91"/>
    </row>
    <row r="168" spans="1:6" ht="58.5" customHeight="1" x14ac:dyDescent="0.25">
      <c r="A168" s="25" t="s">
        <v>322</v>
      </c>
      <c r="B168" s="46" t="s">
        <v>323</v>
      </c>
      <c r="C168" s="29" t="s">
        <v>315</v>
      </c>
      <c r="D168" s="31">
        <v>8</v>
      </c>
      <c r="E168" s="90"/>
      <c r="F168" s="91"/>
    </row>
    <row r="169" spans="1:6" ht="58.5" customHeight="1" x14ac:dyDescent="0.25">
      <c r="A169" s="25" t="s">
        <v>324</v>
      </c>
      <c r="B169" s="46" t="s">
        <v>325</v>
      </c>
      <c r="C169" s="29" t="s">
        <v>315</v>
      </c>
      <c r="D169" s="31">
        <v>50</v>
      </c>
      <c r="E169" s="90"/>
      <c r="F169" s="91"/>
    </row>
    <row r="170" spans="1:6" ht="58.5" customHeight="1" x14ac:dyDescent="0.25">
      <c r="A170" s="25" t="s">
        <v>326</v>
      </c>
      <c r="B170" s="46" t="s">
        <v>327</v>
      </c>
      <c r="C170" s="29" t="s">
        <v>315</v>
      </c>
      <c r="D170" s="31">
        <v>6</v>
      </c>
      <c r="E170" s="90"/>
      <c r="F170" s="91"/>
    </row>
    <row r="171" spans="1:6" ht="60" customHeight="1" x14ac:dyDescent="0.25">
      <c r="A171" s="25" t="s">
        <v>328</v>
      </c>
      <c r="B171" s="46" t="s">
        <v>329</v>
      </c>
      <c r="C171" s="29" t="s">
        <v>315</v>
      </c>
      <c r="D171" s="31">
        <v>65</v>
      </c>
      <c r="E171" s="90"/>
      <c r="F171" s="91"/>
    </row>
    <row r="172" spans="1:6" ht="60" customHeight="1" x14ac:dyDescent="0.25">
      <c r="A172" s="25" t="s">
        <v>330</v>
      </c>
      <c r="B172" s="46" t="s">
        <v>331</v>
      </c>
      <c r="C172" s="29" t="s">
        <v>122</v>
      </c>
      <c r="D172" s="31">
        <v>10</v>
      </c>
      <c r="E172" s="90"/>
      <c r="F172" s="91"/>
    </row>
    <row r="173" spans="1:6" ht="85.5" customHeight="1" x14ac:dyDescent="0.25">
      <c r="A173" s="80" t="s">
        <v>332</v>
      </c>
      <c r="B173" s="81" t="s">
        <v>333</v>
      </c>
      <c r="C173" s="82"/>
      <c r="D173" s="82"/>
      <c r="E173" s="88"/>
      <c r="F173" s="89"/>
    </row>
    <row r="174" spans="1:6" ht="57" customHeight="1" x14ac:dyDescent="0.25">
      <c r="A174" s="37" t="s">
        <v>334</v>
      </c>
      <c r="B174" s="46" t="s">
        <v>335</v>
      </c>
      <c r="C174" s="29" t="s">
        <v>12</v>
      </c>
      <c r="D174" s="31">
        <v>20</v>
      </c>
      <c r="E174" s="90"/>
      <c r="F174" s="91"/>
    </row>
    <row r="175" spans="1:6" ht="57" customHeight="1" x14ac:dyDescent="0.25">
      <c r="A175" s="37" t="s">
        <v>336</v>
      </c>
      <c r="B175" s="46" t="s">
        <v>337</v>
      </c>
      <c r="C175" s="29" t="s">
        <v>12</v>
      </c>
      <c r="D175" s="31">
        <v>11</v>
      </c>
      <c r="E175" s="90"/>
      <c r="F175" s="91"/>
    </row>
    <row r="176" spans="1:6" ht="57" customHeight="1" x14ac:dyDescent="0.25">
      <c r="A176" s="37" t="s">
        <v>338</v>
      </c>
      <c r="B176" s="46" t="s">
        <v>339</v>
      </c>
      <c r="C176" s="29" t="s">
        <v>12</v>
      </c>
      <c r="D176" s="31">
        <v>20</v>
      </c>
      <c r="E176" s="90"/>
      <c r="F176" s="91"/>
    </row>
    <row r="177" spans="1:6" ht="57" customHeight="1" x14ac:dyDescent="0.25">
      <c r="A177" s="37" t="s">
        <v>340</v>
      </c>
      <c r="B177" s="46" t="s">
        <v>341</v>
      </c>
      <c r="C177" s="29" t="s">
        <v>12</v>
      </c>
      <c r="D177" s="31">
        <v>12</v>
      </c>
      <c r="E177" s="90"/>
      <c r="F177" s="91"/>
    </row>
    <row r="178" spans="1:6" ht="57" customHeight="1" x14ac:dyDescent="0.25">
      <c r="A178" s="37" t="s">
        <v>342</v>
      </c>
      <c r="B178" s="46" t="s">
        <v>343</v>
      </c>
      <c r="C178" s="29" t="s">
        <v>12</v>
      </c>
      <c r="D178" s="31">
        <v>20</v>
      </c>
      <c r="E178" s="92"/>
      <c r="F178" s="91"/>
    </row>
    <row r="179" spans="1:6" ht="57" customHeight="1" x14ac:dyDescent="0.25">
      <c r="A179" s="37" t="s">
        <v>344</v>
      </c>
      <c r="B179" s="46" t="s">
        <v>345</v>
      </c>
      <c r="C179" s="29" t="s">
        <v>12</v>
      </c>
      <c r="D179" s="31">
        <v>7</v>
      </c>
      <c r="E179" s="90"/>
      <c r="F179" s="91"/>
    </row>
    <row r="180" spans="1:6" ht="57" customHeight="1" x14ac:dyDescent="0.25">
      <c r="A180" s="37" t="s">
        <v>346</v>
      </c>
      <c r="B180" s="46" t="s">
        <v>347</v>
      </c>
      <c r="C180" s="29" t="s">
        <v>12</v>
      </c>
      <c r="D180" s="31">
        <v>12</v>
      </c>
      <c r="E180" s="90"/>
      <c r="F180" s="91"/>
    </row>
    <row r="181" spans="1:6" ht="57" customHeight="1" x14ac:dyDescent="0.25">
      <c r="A181" s="37" t="s">
        <v>348</v>
      </c>
      <c r="B181" s="46" t="s">
        <v>349</v>
      </c>
      <c r="C181" s="29" t="s">
        <v>12</v>
      </c>
      <c r="D181" s="31">
        <v>15</v>
      </c>
      <c r="E181" s="90"/>
      <c r="F181" s="91"/>
    </row>
    <row r="182" spans="1:6" ht="74.25" customHeight="1" x14ac:dyDescent="0.25">
      <c r="A182" s="80" t="s">
        <v>350</v>
      </c>
      <c r="B182" s="81" t="s">
        <v>351</v>
      </c>
      <c r="C182" s="82"/>
      <c r="D182" s="82"/>
      <c r="E182" s="88"/>
      <c r="F182" s="89"/>
    </row>
    <row r="183" spans="1:6" ht="51.75" customHeight="1" x14ac:dyDescent="0.25">
      <c r="A183" s="25" t="s">
        <v>352</v>
      </c>
      <c r="B183" s="51" t="s">
        <v>353</v>
      </c>
      <c r="C183" s="29" t="s">
        <v>122</v>
      </c>
      <c r="D183" s="31">
        <v>4</v>
      </c>
      <c r="E183" s="90"/>
      <c r="F183" s="91"/>
    </row>
    <row r="184" spans="1:6" ht="70.5" customHeight="1" x14ac:dyDescent="0.25">
      <c r="A184" s="80" t="s">
        <v>354</v>
      </c>
      <c r="B184" s="81" t="s">
        <v>355</v>
      </c>
      <c r="C184" s="82"/>
      <c r="D184" s="82"/>
      <c r="E184" s="88"/>
      <c r="F184" s="89"/>
    </row>
    <row r="185" spans="1:6" ht="50.25" customHeight="1" x14ac:dyDescent="0.25">
      <c r="A185" s="25" t="s">
        <v>356</v>
      </c>
      <c r="B185" s="51" t="s">
        <v>357</v>
      </c>
      <c r="C185" s="29" t="s">
        <v>144</v>
      </c>
      <c r="D185" s="31">
        <v>96</v>
      </c>
      <c r="E185" s="90"/>
      <c r="F185" s="91"/>
    </row>
    <row r="186" spans="1:6" ht="64.5" customHeight="1" x14ac:dyDescent="0.25">
      <c r="A186" s="25" t="s">
        <v>358</v>
      </c>
      <c r="B186" s="51" t="s">
        <v>359</v>
      </c>
      <c r="C186" s="29" t="s">
        <v>144</v>
      </c>
      <c r="D186" s="31">
        <v>11</v>
      </c>
      <c r="E186" s="90"/>
      <c r="F186" s="91"/>
    </row>
    <row r="187" spans="1:6" ht="50.25" customHeight="1" x14ac:dyDescent="0.25">
      <c r="A187" s="25" t="s">
        <v>360</v>
      </c>
      <c r="B187" s="51" t="s">
        <v>361</v>
      </c>
      <c r="C187" s="29" t="s">
        <v>144</v>
      </c>
      <c r="D187" s="31">
        <v>16</v>
      </c>
      <c r="E187" s="90"/>
      <c r="F187" s="91"/>
    </row>
    <row r="188" spans="1:6" ht="50.25" customHeight="1" x14ac:dyDescent="0.25">
      <c r="A188" s="25" t="s">
        <v>362</v>
      </c>
      <c r="B188" s="51" t="s">
        <v>363</v>
      </c>
      <c r="C188" s="29" t="s">
        <v>144</v>
      </c>
      <c r="D188" s="31">
        <v>115</v>
      </c>
      <c r="E188" s="92"/>
      <c r="F188" s="91"/>
    </row>
    <row r="189" spans="1:6" ht="50.25" customHeight="1" x14ac:dyDescent="0.25">
      <c r="A189" s="25" t="s">
        <v>364</v>
      </c>
      <c r="B189" s="51" t="s">
        <v>365</v>
      </c>
      <c r="C189" s="29" t="s">
        <v>144</v>
      </c>
      <c r="D189" s="31">
        <v>40</v>
      </c>
      <c r="E189" s="92"/>
      <c r="F189" s="91"/>
    </row>
    <row r="190" spans="1:6" ht="75.75" customHeight="1" x14ac:dyDescent="0.25">
      <c r="A190" s="25" t="s">
        <v>366</v>
      </c>
      <c r="B190" s="51" t="s">
        <v>367</v>
      </c>
      <c r="C190" s="29" t="s">
        <v>144</v>
      </c>
      <c r="D190" s="31">
        <v>37</v>
      </c>
      <c r="E190" s="92"/>
      <c r="F190" s="91"/>
    </row>
    <row r="191" spans="1:6" ht="77.25" customHeight="1" x14ac:dyDescent="0.25">
      <c r="A191" s="25" t="s">
        <v>368</v>
      </c>
      <c r="B191" s="46" t="s">
        <v>369</v>
      </c>
      <c r="C191" s="29" t="s">
        <v>144</v>
      </c>
      <c r="D191" s="32">
        <v>30</v>
      </c>
      <c r="E191" s="92"/>
      <c r="F191" s="91"/>
    </row>
    <row r="192" spans="1:6" ht="60" customHeight="1" x14ac:dyDescent="0.25">
      <c r="A192" s="25" t="s">
        <v>370</v>
      </c>
      <c r="B192" s="46" t="s">
        <v>371</v>
      </c>
      <c r="C192" s="29" t="s">
        <v>144</v>
      </c>
      <c r="D192" s="32">
        <v>40</v>
      </c>
      <c r="E192" s="90"/>
      <c r="F192" s="91"/>
    </row>
    <row r="193" spans="1:6" ht="58.5" customHeight="1" x14ac:dyDescent="0.25">
      <c r="A193" s="25" t="s">
        <v>372</v>
      </c>
      <c r="B193" s="46" t="s">
        <v>373</v>
      </c>
      <c r="C193" s="29" t="s">
        <v>144</v>
      </c>
      <c r="D193" s="32">
        <v>12</v>
      </c>
      <c r="E193" s="92"/>
      <c r="F193" s="91"/>
    </row>
    <row r="194" spans="1:6" ht="50.25" customHeight="1" x14ac:dyDescent="0.25">
      <c r="A194" s="25" t="s">
        <v>374</v>
      </c>
      <c r="B194" s="46" t="s">
        <v>375</v>
      </c>
      <c r="C194" s="29" t="s">
        <v>144</v>
      </c>
      <c r="D194" s="32">
        <v>24</v>
      </c>
      <c r="E194" s="92"/>
      <c r="F194" s="91"/>
    </row>
    <row r="195" spans="1:6" ht="50.25" customHeight="1" x14ac:dyDescent="0.25">
      <c r="A195" s="25" t="s">
        <v>376</v>
      </c>
      <c r="B195" s="46" t="s">
        <v>377</v>
      </c>
      <c r="C195" s="29" t="s">
        <v>144</v>
      </c>
      <c r="D195" s="32">
        <v>12</v>
      </c>
      <c r="E195" s="92"/>
      <c r="F195" s="91"/>
    </row>
    <row r="196" spans="1:6" ht="50.25" customHeight="1" x14ac:dyDescent="0.25">
      <c r="A196" s="25" t="s">
        <v>378</v>
      </c>
      <c r="B196" s="46" t="s">
        <v>379</v>
      </c>
      <c r="C196" s="29" t="s">
        <v>144</v>
      </c>
      <c r="D196" s="32">
        <v>16</v>
      </c>
      <c r="E196" s="92"/>
      <c r="F196" s="91"/>
    </row>
    <row r="197" spans="1:6" ht="50.25" customHeight="1" x14ac:dyDescent="0.25">
      <c r="A197" s="25" t="s">
        <v>380</v>
      </c>
      <c r="B197" s="46" t="s">
        <v>381</v>
      </c>
      <c r="C197" s="29" t="s">
        <v>144</v>
      </c>
      <c r="D197" s="32">
        <v>16</v>
      </c>
      <c r="E197" s="92"/>
      <c r="F197" s="91"/>
    </row>
    <row r="198" spans="1:6" ht="50.25" customHeight="1" x14ac:dyDescent="0.25">
      <c r="A198" s="25" t="s">
        <v>382</v>
      </c>
      <c r="B198" s="46" t="s">
        <v>383</v>
      </c>
      <c r="C198" s="29" t="s">
        <v>144</v>
      </c>
      <c r="D198" s="32">
        <v>25</v>
      </c>
      <c r="E198" s="92"/>
      <c r="F198" s="91"/>
    </row>
    <row r="199" spans="1:6" ht="50.25" customHeight="1" x14ac:dyDescent="0.25">
      <c r="A199" s="25" t="s">
        <v>384</v>
      </c>
      <c r="B199" s="46" t="s">
        <v>385</v>
      </c>
      <c r="C199" s="29" t="s">
        <v>144</v>
      </c>
      <c r="D199" s="32">
        <v>3</v>
      </c>
      <c r="E199" s="92"/>
      <c r="F199" s="91"/>
    </row>
    <row r="200" spans="1:6" ht="50.25" customHeight="1" x14ac:dyDescent="0.25">
      <c r="A200" s="25" t="s">
        <v>386</v>
      </c>
      <c r="B200" s="46" t="s">
        <v>387</v>
      </c>
      <c r="C200" s="29" t="s">
        <v>144</v>
      </c>
      <c r="D200" s="32">
        <v>2</v>
      </c>
      <c r="E200" s="92"/>
      <c r="F200" s="91"/>
    </row>
    <row r="201" spans="1:6" ht="50.25" customHeight="1" x14ac:dyDescent="0.25">
      <c r="A201" s="25" t="s">
        <v>388</v>
      </c>
      <c r="B201" s="46" t="s">
        <v>389</v>
      </c>
      <c r="C201" s="29" t="s">
        <v>12</v>
      </c>
      <c r="D201" s="32">
        <v>24</v>
      </c>
      <c r="E201" s="92"/>
      <c r="F201" s="91"/>
    </row>
    <row r="202" spans="1:6" ht="50.25" customHeight="1" x14ac:dyDescent="0.25">
      <c r="A202" s="25" t="s">
        <v>390</v>
      </c>
      <c r="B202" s="46" t="s">
        <v>391</v>
      </c>
      <c r="C202" s="29" t="s">
        <v>12</v>
      </c>
      <c r="D202" s="32">
        <v>15</v>
      </c>
      <c r="E202" s="92"/>
      <c r="F202" s="91"/>
    </row>
    <row r="203" spans="1:6" ht="50.25" customHeight="1" x14ac:dyDescent="0.25">
      <c r="A203" s="25" t="s">
        <v>392</v>
      </c>
      <c r="B203" s="46" t="s">
        <v>393</v>
      </c>
      <c r="C203" s="29" t="s">
        <v>12</v>
      </c>
      <c r="D203" s="32">
        <v>75</v>
      </c>
      <c r="E203" s="92"/>
      <c r="F203" s="91"/>
    </row>
    <row r="204" spans="1:6" ht="77.25" customHeight="1" x14ac:dyDescent="0.25">
      <c r="A204" s="80" t="s">
        <v>394</v>
      </c>
      <c r="B204" s="81" t="s">
        <v>395</v>
      </c>
      <c r="C204" s="82"/>
      <c r="D204" s="82"/>
      <c r="E204" s="88"/>
      <c r="F204" s="89"/>
    </row>
    <row r="205" spans="1:6" ht="36" customHeight="1" x14ac:dyDescent="0.25">
      <c r="A205" s="37" t="s">
        <v>396</v>
      </c>
      <c r="B205" s="28" t="s">
        <v>397</v>
      </c>
      <c r="C205" s="26" t="s">
        <v>144</v>
      </c>
      <c r="D205" s="31">
        <v>1</v>
      </c>
      <c r="E205" s="92"/>
      <c r="F205" s="91"/>
    </row>
    <row r="206" spans="1:6" ht="111.75" customHeight="1" x14ac:dyDescent="0.25">
      <c r="A206" s="25" t="s">
        <v>398</v>
      </c>
      <c r="B206" s="28" t="s">
        <v>399</v>
      </c>
      <c r="C206" s="26" t="s">
        <v>144</v>
      </c>
      <c r="D206" s="32">
        <v>1</v>
      </c>
      <c r="E206" s="92"/>
      <c r="F206" s="91"/>
    </row>
    <row r="207" spans="1:6" ht="97.5" customHeight="1" x14ac:dyDescent="0.25">
      <c r="A207" s="25" t="s">
        <v>400</v>
      </c>
      <c r="B207" s="28" t="s">
        <v>401</v>
      </c>
      <c r="C207" s="26" t="s">
        <v>144</v>
      </c>
      <c r="D207" s="32">
        <v>1</v>
      </c>
      <c r="E207" s="92"/>
      <c r="F207" s="91"/>
    </row>
    <row r="208" spans="1:6" ht="65.25" customHeight="1" x14ac:dyDescent="0.25">
      <c r="A208" s="52" t="s">
        <v>402</v>
      </c>
      <c r="B208" s="28" t="s">
        <v>403</v>
      </c>
      <c r="C208" s="26" t="s">
        <v>404</v>
      </c>
      <c r="D208" s="31">
        <v>1</v>
      </c>
      <c r="E208" s="92"/>
      <c r="F208" s="91"/>
    </row>
    <row r="209" spans="1:9" ht="63.75" x14ac:dyDescent="0.25">
      <c r="A209" s="80">
        <v>7.9</v>
      </c>
      <c r="B209" s="81" t="s">
        <v>405</v>
      </c>
      <c r="C209" s="82"/>
      <c r="D209" s="82"/>
      <c r="E209" s="88"/>
      <c r="F209" s="89"/>
    </row>
    <row r="210" spans="1:9" ht="48" customHeight="1" x14ac:dyDescent="0.25">
      <c r="A210" s="25" t="s">
        <v>406</v>
      </c>
      <c r="B210" s="28" t="s">
        <v>407</v>
      </c>
      <c r="C210" s="26" t="s">
        <v>404</v>
      </c>
      <c r="D210" s="32">
        <v>1</v>
      </c>
      <c r="E210" s="92"/>
      <c r="F210" s="91"/>
    </row>
    <row r="211" spans="1:9" ht="45" customHeight="1" x14ac:dyDescent="0.25">
      <c r="A211" s="25" t="s">
        <v>408</v>
      </c>
      <c r="B211" s="28" t="s">
        <v>409</v>
      </c>
      <c r="C211" s="26" t="s">
        <v>404</v>
      </c>
      <c r="D211" s="32">
        <v>1</v>
      </c>
      <c r="E211" s="92"/>
      <c r="F211" s="91"/>
    </row>
    <row r="212" spans="1:9" s="45" customFormat="1" x14ac:dyDescent="0.25">
      <c r="A212" s="84">
        <v>8</v>
      </c>
      <c r="B212" s="85" t="s">
        <v>410</v>
      </c>
      <c r="C212" s="85"/>
      <c r="D212" s="85"/>
      <c r="E212" s="93"/>
      <c r="F212" s="94"/>
      <c r="G212" s="44"/>
      <c r="H212"/>
      <c r="I212"/>
    </row>
    <row r="213" spans="1:9" ht="63.75" x14ac:dyDescent="0.25">
      <c r="A213" s="80" t="s">
        <v>411</v>
      </c>
      <c r="B213" s="81" t="s">
        <v>412</v>
      </c>
      <c r="C213" s="82"/>
      <c r="D213" s="82"/>
      <c r="E213" s="88"/>
      <c r="F213" s="89"/>
    </row>
    <row r="214" spans="1:9" ht="63.75" x14ac:dyDescent="0.25">
      <c r="A214" s="25" t="s">
        <v>413</v>
      </c>
      <c r="B214" s="28" t="s">
        <v>414</v>
      </c>
      <c r="C214" s="26" t="s">
        <v>144</v>
      </c>
      <c r="D214" s="31">
        <v>14</v>
      </c>
      <c r="E214" s="92"/>
      <c r="F214" s="91"/>
    </row>
    <row r="215" spans="1:9" ht="82.5" customHeight="1" x14ac:dyDescent="0.25">
      <c r="A215" s="25" t="s">
        <v>415</v>
      </c>
      <c r="B215" s="28" t="s">
        <v>416</v>
      </c>
      <c r="C215" s="26" t="s">
        <v>144</v>
      </c>
      <c r="D215" s="31">
        <v>2</v>
      </c>
      <c r="E215" s="90"/>
      <c r="F215" s="91"/>
    </row>
    <row r="216" spans="1:9" ht="99" customHeight="1" x14ac:dyDescent="0.25">
      <c r="A216" s="25" t="s">
        <v>417</v>
      </c>
      <c r="B216" s="28" t="s">
        <v>418</v>
      </c>
      <c r="C216" s="26" t="s">
        <v>404</v>
      </c>
      <c r="D216" s="32">
        <v>1</v>
      </c>
      <c r="E216" s="90"/>
      <c r="F216" s="91"/>
    </row>
    <row r="217" spans="1:9" ht="36.75" customHeight="1" x14ac:dyDescent="0.25">
      <c r="A217" s="25" t="s">
        <v>419</v>
      </c>
      <c r="B217" s="28" t="s">
        <v>420</v>
      </c>
      <c r="C217" s="29" t="s">
        <v>404</v>
      </c>
      <c r="D217" s="31">
        <v>1</v>
      </c>
      <c r="E217" s="90"/>
      <c r="F217" s="91"/>
    </row>
    <row r="218" spans="1:9" ht="59.25" customHeight="1" x14ac:dyDescent="0.25">
      <c r="A218" s="25" t="s">
        <v>421</v>
      </c>
      <c r="B218" s="28" t="s">
        <v>422</v>
      </c>
      <c r="C218" s="29" t="s">
        <v>122</v>
      </c>
      <c r="D218" s="32">
        <v>1</v>
      </c>
      <c r="E218" s="90"/>
      <c r="F218" s="91"/>
    </row>
    <row r="219" spans="1:9" ht="66" customHeight="1" x14ac:dyDescent="0.25">
      <c r="A219" s="25" t="s">
        <v>423</v>
      </c>
      <c r="B219" s="28" t="s">
        <v>424</v>
      </c>
      <c r="C219" s="29" t="s">
        <v>122</v>
      </c>
      <c r="D219" s="32">
        <v>1</v>
      </c>
      <c r="E219" s="90"/>
      <c r="F219" s="91"/>
    </row>
    <row r="220" spans="1:9" s="45" customFormat="1" x14ac:dyDescent="0.25">
      <c r="A220" s="84">
        <v>9</v>
      </c>
      <c r="B220" s="85" t="s">
        <v>425</v>
      </c>
      <c r="C220" s="85"/>
      <c r="D220" s="85"/>
      <c r="E220" s="93"/>
      <c r="F220" s="94"/>
      <c r="G220" s="44"/>
      <c r="H220"/>
      <c r="I220"/>
    </row>
    <row r="221" spans="1:9" ht="74.25" customHeight="1" x14ac:dyDescent="0.25">
      <c r="A221" s="80" t="s">
        <v>426</v>
      </c>
      <c r="B221" s="81" t="s">
        <v>427</v>
      </c>
      <c r="C221" s="82"/>
      <c r="D221" s="82"/>
      <c r="E221" s="88"/>
      <c r="F221" s="89"/>
    </row>
    <row r="222" spans="1:9" ht="49.5" customHeight="1" x14ac:dyDescent="0.25">
      <c r="A222" s="25" t="s">
        <v>428</v>
      </c>
      <c r="B222" s="28" t="s">
        <v>429</v>
      </c>
      <c r="C222" s="26" t="s">
        <v>144</v>
      </c>
      <c r="D222" s="31">
        <v>4</v>
      </c>
      <c r="E222" s="92"/>
      <c r="F222" s="91"/>
    </row>
    <row r="223" spans="1:9" ht="49.5" customHeight="1" x14ac:dyDescent="0.25">
      <c r="A223" s="25" t="s">
        <v>430</v>
      </c>
      <c r="B223" s="28" t="s">
        <v>431</v>
      </c>
      <c r="C223" s="26" t="s">
        <v>144</v>
      </c>
      <c r="D223" s="31">
        <v>2</v>
      </c>
      <c r="E223" s="92"/>
      <c r="F223" s="91"/>
    </row>
    <row r="224" spans="1:9" ht="49.5" customHeight="1" x14ac:dyDescent="0.25">
      <c r="A224" s="25" t="s">
        <v>432</v>
      </c>
      <c r="B224" s="28" t="s">
        <v>433</v>
      </c>
      <c r="C224" s="26" t="s">
        <v>144</v>
      </c>
      <c r="D224" s="31">
        <v>3</v>
      </c>
      <c r="E224" s="92"/>
      <c r="F224" s="91"/>
    </row>
    <row r="225" spans="1:9" ht="102" x14ac:dyDescent="0.25">
      <c r="A225" s="25" t="s">
        <v>434</v>
      </c>
      <c r="B225" s="28" t="s">
        <v>435</v>
      </c>
      <c r="C225" s="26" t="s">
        <v>144</v>
      </c>
      <c r="D225" s="31">
        <v>3</v>
      </c>
      <c r="E225" s="90"/>
      <c r="F225" s="91"/>
    </row>
    <row r="226" spans="1:9" s="45" customFormat="1" x14ac:dyDescent="0.25">
      <c r="A226" s="84">
        <v>10</v>
      </c>
      <c r="B226" s="85" t="s">
        <v>436</v>
      </c>
      <c r="C226" s="85"/>
      <c r="D226" s="85"/>
      <c r="E226" s="93"/>
      <c r="F226" s="94"/>
      <c r="G226" s="44"/>
      <c r="H226" s="24">
        <f>SUM(F226:F238)/3</f>
        <v>0</v>
      </c>
      <c r="I226"/>
    </row>
    <row r="227" spans="1:9" ht="73.5" customHeight="1" x14ac:dyDescent="0.25">
      <c r="A227" s="80" t="s">
        <v>437</v>
      </c>
      <c r="B227" s="81" t="s">
        <v>438</v>
      </c>
      <c r="C227" s="82"/>
      <c r="D227" s="82"/>
      <c r="E227" s="88"/>
      <c r="F227" s="89"/>
    </row>
    <row r="228" spans="1:9" ht="33" customHeight="1" x14ac:dyDescent="0.25">
      <c r="A228" s="37" t="s">
        <v>439</v>
      </c>
      <c r="B228" s="28" t="s">
        <v>440</v>
      </c>
      <c r="C228" s="29" t="s">
        <v>9</v>
      </c>
      <c r="D228" s="32">
        <v>703.2</v>
      </c>
      <c r="E228" s="90"/>
      <c r="F228" s="91"/>
    </row>
    <row r="229" spans="1:9" ht="30.75" customHeight="1" x14ac:dyDescent="0.25">
      <c r="A229" s="25" t="s">
        <v>441</v>
      </c>
      <c r="B229" s="28" t="s">
        <v>442</v>
      </c>
      <c r="C229" s="29" t="s">
        <v>9</v>
      </c>
      <c r="D229" s="32">
        <v>620.15</v>
      </c>
      <c r="E229" s="90"/>
      <c r="F229" s="91"/>
    </row>
    <row r="230" spans="1:9" ht="74.25" customHeight="1" x14ac:dyDescent="0.25">
      <c r="A230" s="80" t="s">
        <v>443</v>
      </c>
      <c r="B230" s="81" t="s">
        <v>444</v>
      </c>
      <c r="C230" s="82"/>
      <c r="D230" s="82"/>
      <c r="E230" s="88"/>
      <c r="F230" s="89"/>
    </row>
    <row r="231" spans="1:9" ht="75" customHeight="1" x14ac:dyDescent="0.25">
      <c r="A231" s="37" t="s">
        <v>445</v>
      </c>
      <c r="B231" s="42" t="s">
        <v>446</v>
      </c>
      <c r="C231" s="29" t="s">
        <v>9</v>
      </c>
      <c r="D231" s="32">
        <v>571.26</v>
      </c>
      <c r="E231" s="90"/>
      <c r="F231" s="91"/>
    </row>
    <row r="232" spans="1:9" ht="61.5" customHeight="1" x14ac:dyDescent="0.25">
      <c r="A232" s="37" t="s">
        <v>447</v>
      </c>
      <c r="B232" s="28" t="s">
        <v>448</v>
      </c>
      <c r="C232" s="29" t="s">
        <v>9</v>
      </c>
      <c r="D232" s="27">
        <v>325</v>
      </c>
      <c r="E232" s="92"/>
      <c r="F232" s="91"/>
    </row>
    <row r="233" spans="1:9" ht="87.75" customHeight="1" x14ac:dyDescent="0.25">
      <c r="A233" s="37" t="s">
        <v>449</v>
      </c>
      <c r="B233" s="28" t="s">
        <v>450</v>
      </c>
      <c r="C233" s="29" t="s">
        <v>9</v>
      </c>
      <c r="D233" s="32">
        <v>150.65</v>
      </c>
      <c r="E233" s="92"/>
      <c r="F233" s="91"/>
    </row>
    <row r="234" spans="1:9" x14ac:dyDescent="0.25">
      <c r="A234" s="37" t="s">
        <v>451</v>
      </c>
      <c r="B234" s="28" t="s">
        <v>452</v>
      </c>
      <c r="C234" s="29" t="s">
        <v>12</v>
      </c>
      <c r="D234" s="32">
        <v>355</v>
      </c>
      <c r="E234" s="92"/>
      <c r="F234" s="91"/>
    </row>
    <row r="235" spans="1:9" ht="25.5" x14ac:dyDescent="0.25">
      <c r="A235" s="37" t="s">
        <v>453</v>
      </c>
      <c r="B235" s="28" t="s">
        <v>454</v>
      </c>
      <c r="C235" s="29" t="s">
        <v>122</v>
      </c>
      <c r="D235" s="32">
        <v>10</v>
      </c>
      <c r="E235" s="92"/>
      <c r="F235" s="91"/>
    </row>
    <row r="236" spans="1:9" x14ac:dyDescent="0.25">
      <c r="A236" s="37" t="s">
        <v>455</v>
      </c>
      <c r="B236" s="28" t="s">
        <v>456</v>
      </c>
      <c r="C236" s="29" t="s">
        <v>12</v>
      </c>
      <c r="D236" s="32">
        <v>30.1</v>
      </c>
      <c r="E236" s="92"/>
      <c r="F236" s="91"/>
    </row>
    <row r="237" spans="1:9" x14ac:dyDescent="0.25">
      <c r="A237" s="37" t="s">
        <v>457</v>
      </c>
      <c r="B237" s="28" t="s">
        <v>458</v>
      </c>
      <c r="C237" s="29" t="s">
        <v>9</v>
      </c>
      <c r="D237" s="32">
        <v>42.47</v>
      </c>
      <c r="E237" s="92"/>
      <c r="F237" s="91"/>
    </row>
    <row r="238" spans="1:9" x14ac:dyDescent="0.25">
      <c r="A238" s="37" t="s">
        <v>459</v>
      </c>
      <c r="B238" s="28" t="s">
        <v>460</v>
      </c>
      <c r="C238" s="29" t="s">
        <v>9</v>
      </c>
      <c r="D238" s="32">
        <v>202.27597973502324</v>
      </c>
      <c r="E238" s="92"/>
      <c r="F238" s="91"/>
    </row>
    <row r="239" spans="1:9" s="45" customFormat="1" x14ac:dyDescent="0.25">
      <c r="A239" s="84">
        <v>11</v>
      </c>
      <c r="B239" s="85" t="s">
        <v>461</v>
      </c>
      <c r="C239" s="85"/>
      <c r="D239" s="85"/>
      <c r="E239" s="93"/>
      <c r="F239" s="94"/>
      <c r="G239" s="44"/>
      <c r="H239" s="24">
        <f>SUM(F239:F248)/3</f>
        <v>0</v>
      </c>
      <c r="I239"/>
    </row>
    <row r="240" spans="1:9" s="45" customFormat="1" ht="69.75" customHeight="1" x14ac:dyDescent="0.25">
      <c r="A240" s="80">
        <v>11.1</v>
      </c>
      <c r="B240" s="81" t="s">
        <v>462</v>
      </c>
      <c r="C240" s="82"/>
      <c r="D240" s="82"/>
      <c r="E240" s="88"/>
      <c r="F240" s="89"/>
      <c r="G240" s="44"/>
      <c r="H240"/>
      <c r="I240"/>
    </row>
    <row r="241" spans="1:10" ht="31.5" customHeight="1" x14ac:dyDescent="0.25">
      <c r="A241" s="37" t="s">
        <v>463</v>
      </c>
      <c r="B241" s="28" t="s">
        <v>464</v>
      </c>
      <c r="C241" s="29" t="s">
        <v>9</v>
      </c>
      <c r="D241" s="32">
        <v>57.54</v>
      </c>
      <c r="E241" s="90"/>
      <c r="F241" s="91"/>
    </row>
    <row r="242" spans="1:10" ht="70.5" customHeight="1" x14ac:dyDescent="0.25">
      <c r="A242" s="80">
        <v>11.2</v>
      </c>
      <c r="B242" s="81" t="s">
        <v>465</v>
      </c>
      <c r="C242" s="82"/>
      <c r="D242" s="82"/>
      <c r="E242" s="88"/>
      <c r="F242" s="89"/>
    </row>
    <row r="243" spans="1:10" ht="39" customHeight="1" x14ac:dyDescent="0.25">
      <c r="A243" s="37" t="s">
        <v>466</v>
      </c>
      <c r="B243" s="28" t="s">
        <v>467</v>
      </c>
      <c r="C243" s="29" t="s">
        <v>9</v>
      </c>
      <c r="D243" s="32">
        <v>175.2</v>
      </c>
      <c r="E243" s="90"/>
      <c r="F243" s="91"/>
    </row>
    <row r="244" spans="1:10" ht="27.75" customHeight="1" x14ac:dyDescent="0.25">
      <c r="A244" s="37" t="s">
        <v>468</v>
      </c>
      <c r="B244" s="28" t="s">
        <v>469</v>
      </c>
      <c r="C244" s="29" t="s">
        <v>9</v>
      </c>
      <c r="D244" s="32">
        <v>400.5</v>
      </c>
      <c r="E244" s="90"/>
      <c r="F244" s="91"/>
    </row>
    <row r="245" spans="1:10" ht="28.5" customHeight="1" x14ac:dyDescent="0.25">
      <c r="A245" s="37" t="s">
        <v>470</v>
      </c>
      <c r="B245" s="28" t="s">
        <v>471</v>
      </c>
      <c r="C245" s="29" t="s">
        <v>9</v>
      </c>
      <c r="D245" s="32">
        <v>500.5</v>
      </c>
      <c r="E245" s="90"/>
      <c r="F245" s="91"/>
    </row>
    <row r="246" spans="1:10" s="45" customFormat="1" ht="63.75" x14ac:dyDescent="0.25">
      <c r="A246" s="80">
        <v>11.3</v>
      </c>
      <c r="B246" s="81" t="s">
        <v>472</v>
      </c>
      <c r="C246" s="82"/>
      <c r="D246" s="82"/>
      <c r="E246" s="88"/>
      <c r="F246" s="89"/>
      <c r="G246" s="44"/>
      <c r="H246"/>
      <c r="I246"/>
    </row>
    <row r="247" spans="1:10" ht="89.25" x14ac:dyDescent="0.25">
      <c r="A247" s="37" t="s">
        <v>473</v>
      </c>
      <c r="B247" s="28" t="s">
        <v>474</v>
      </c>
      <c r="C247" s="29" t="s">
        <v>9</v>
      </c>
      <c r="D247" s="32">
        <v>251.41</v>
      </c>
      <c r="E247" s="90"/>
      <c r="F247" s="91"/>
      <c r="J247"/>
    </row>
    <row r="248" spans="1:10" ht="48" customHeight="1" x14ac:dyDescent="0.25">
      <c r="A248" s="37" t="s">
        <v>475</v>
      </c>
      <c r="B248" s="28" t="s">
        <v>476</v>
      </c>
      <c r="C248" s="29" t="s">
        <v>9</v>
      </c>
      <c r="D248" s="32">
        <v>620.15</v>
      </c>
      <c r="E248" s="90"/>
      <c r="F248" s="91"/>
      <c r="J248"/>
    </row>
    <row r="249" spans="1:10" s="45" customFormat="1" x14ac:dyDescent="0.25">
      <c r="A249" s="84">
        <v>12</v>
      </c>
      <c r="B249" s="85" t="s">
        <v>477</v>
      </c>
      <c r="C249" s="85"/>
      <c r="D249" s="85"/>
      <c r="E249" s="93"/>
      <c r="F249" s="94"/>
      <c r="G249" s="44"/>
      <c r="H249" s="24">
        <f>SUM(F249:F266)/3</f>
        <v>0</v>
      </c>
      <c r="I249"/>
    </row>
    <row r="250" spans="1:10" s="45" customFormat="1" ht="79.5" customHeight="1" x14ac:dyDescent="0.25">
      <c r="A250" s="80">
        <v>12.1</v>
      </c>
      <c r="B250" s="81" t="s">
        <v>478</v>
      </c>
      <c r="C250" s="82"/>
      <c r="D250" s="82"/>
      <c r="E250" s="88"/>
      <c r="F250" s="89"/>
      <c r="G250" s="44"/>
      <c r="H250"/>
      <c r="I250"/>
    </row>
    <row r="251" spans="1:10" ht="48" customHeight="1" x14ac:dyDescent="0.25">
      <c r="A251" s="37" t="s">
        <v>479</v>
      </c>
      <c r="B251" s="28" t="s">
        <v>480</v>
      </c>
      <c r="C251" s="29" t="s">
        <v>122</v>
      </c>
      <c r="D251" s="32">
        <v>7</v>
      </c>
      <c r="E251" s="92"/>
      <c r="F251" s="91"/>
    </row>
    <row r="252" spans="1:10" ht="46.5" customHeight="1" x14ac:dyDescent="0.25">
      <c r="A252" s="25" t="s">
        <v>481</v>
      </c>
      <c r="B252" s="28" t="s">
        <v>482</v>
      </c>
      <c r="C252" s="29" t="s">
        <v>122</v>
      </c>
      <c r="D252" s="32">
        <v>2</v>
      </c>
      <c r="E252" s="92"/>
      <c r="F252" s="91"/>
    </row>
    <row r="253" spans="1:10" ht="46.5" customHeight="1" x14ac:dyDescent="0.25">
      <c r="A253" s="25" t="s">
        <v>483</v>
      </c>
      <c r="B253" s="28" t="s">
        <v>484</v>
      </c>
      <c r="C253" s="29" t="s">
        <v>122</v>
      </c>
      <c r="D253" s="32">
        <v>3</v>
      </c>
      <c r="E253" s="92"/>
      <c r="F253" s="91"/>
    </row>
    <row r="254" spans="1:10" ht="66.75" customHeight="1" x14ac:dyDescent="0.25">
      <c r="A254" s="25" t="s">
        <v>485</v>
      </c>
      <c r="B254" s="28" t="s">
        <v>486</v>
      </c>
      <c r="C254" s="29" t="s">
        <v>122</v>
      </c>
      <c r="D254" s="32">
        <v>3</v>
      </c>
      <c r="E254" s="92"/>
      <c r="F254" s="91"/>
    </row>
    <row r="255" spans="1:10" ht="42" customHeight="1" x14ac:dyDescent="0.25">
      <c r="A255" s="25" t="s">
        <v>487</v>
      </c>
      <c r="B255" s="28" t="s">
        <v>488</v>
      </c>
      <c r="C255" s="29" t="s">
        <v>122</v>
      </c>
      <c r="D255" s="32">
        <v>3</v>
      </c>
      <c r="E255" s="92"/>
      <c r="F255" s="91"/>
    </row>
    <row r="256" spans="1:10" ht="45" customHeight="1" x14ac:dyDescent="0.25">
      <c r="A256" s="37" t="s">
        <v>489</v>
      </c>
      <c r="B256" s="28" t="s">
        <v>490</v>
      </c>
      <c r="C256" s="29" t="s">
        <v>12</v>
      </c>
      <c r="D256" s="31">
        <v>4.8400009876482244</v>
      </c>
      <c r="E256" s="92"/>
      <c r="F256" s="91"/>
    </row>
    <row r="257" spans="1:9" ht="69" customHeight="1" x14ac:dyDescent="0.25">
      <c r="A257" s="37" t="s">
        <v>491</v>
      </c>
      <c r="B257" s="28" t="s">
        <v>492</v>
      </c>
      <c r="C257" s="29" t="s">
        <v>12</v>
      </c>
      <c r="D257" s="31">
        <v>4.96</v>
      </c>
      <c r="E257" s="90"/>
      <c r="F257" s="91"/>
    </row>
    <row r="258" spans="1:9" ht="63.75" x14ac:dyDescent="0.25">
      <c r="A258" s="80">
        <v>12.2</v>
      </c>
      <c r="B258" s="81" t="s">
        <v>493</v>
      </c>
      <c r="C258" s="82"/>
      <c r="D258" s="82"/>
      <c r="E258" s="88"/>
      <c r="F258" s="89"/>
    </row>
    <row r="259" spans="1:9" ht="32.25" customHeight="1" x14ac:dyDescent="0.25">
      <c r="A259" s="25" t="s">
        <v>494</v>
      </c>
      <c r="B259" s="28" t="s">
        <v>495</v>
      </c>
      <c r="C259" s="29" t="s">
        <v>144</v>
      </c>
      <c r="D259" s="32">
        <v>1</v>
      </c>
      <c r="E259" s="90"/>
      <c r="F259" s="91"/>
    </row>
    <row r="260" spans="1:9" ht="32.25" customHeight="1" x14ac:dyDescent="0.25">
      <c r="A260" s="25" t="s">
        <v>496</v>
      </c>
      <c r="B260" s="28" t="s">
        <v>497</v>
      </c>
      <c r="C260" s="29" t="s">
        <v>144</v>
      </c>
      <c r="D260" s="32">
        <v>3</v>
      </c>
      <c r="E260" s="90"/>
      <c r="F260" s="91"/>
    </row>
    <row r="261" spans="1:9" ht="66.75" customHeight="1" x14ac:dyDescent="0.25">
      <c r="A261" s="80">
        <v>12.3</v>
      </c>
      <c r="B261" s="81" t="s">
        <v>498</v>
      </c>
      <c r="C261" s="82"/>
      <c r="D261" s="82"/>
      <c r="E261" s="88"/>
      <c r="F261" s="89"/>
    </row>
    <row r="262" spans="1:9" ht="39" customHeight="1" x14ac:dyDescent="0.25">
      <c r="A262" s="37" t="s">
        <v>499</v>
      </c>
      <c r="B262" s="28" t="s">
        <v>500</v>
      </c>
      <c r="C262" s="29" t="s">
        <v>144</v>
      </c>
      <c r="D262" s="32">
        <v>3</v>
      </c>
      <c r="E262" s="92"/>
      <c r="F262" s="91"/>
    </row>
    <row r="263" spans="1:9" ht="30" customHeight="1" x14ac:dyDescent="0.25">
      <c r="A263" s="25" t="s">
        <v>501</v>
      </c>
      <c r="B263" s="28" t="s">
        <v>502</v>
      </c>
      <c r="C263" s="29" t="s">
        <v>144</v>
      </c>
      <c r="D263" s="32">
        <v>3</v>
      </c>
      <c r="E263" s="92"/>
      <c r="F263" s="91"/>
    </row>
    <row r="264" spans="1:9" ht="33.75" customHeight="1" x14ac:dyDescent="0.25">
      <c r="A264" s="25" t="s">
        <v>503</v>
      </c>
      <c r="B264" s="28" t="s">
        <v>504</v>
      </c>
      <c r="C264" s="29" t="s">
        <v>144</v>
      </c>
      <c r="D264" s="32">
        <v>3</v>
      </c>
      <c r="E264" s="92"/>
      <c r="F264" s="91"/>
    </row>
    <row r="265" spans="1:9" ht="29.25" customHeight="1" x14ac:dyDescent="0.25">
      <c r="A265" s="25" t="s">
        <v>505</v>
      </c>
      <c r="B265" s="28" t="s">
        <v>506</v>
      </c>
      <c r="C265" s="29" t="s">
        <v>144</v>
      </c>
      <c r="D265" s="32">
        <v>1</v>
      </c>
      <c r="E265" s="92"/>
      <c r="F265" s="91"/>
    </row>
    <row r="266" spans="1:9" ht="30" customHeight="1" x14ac:dyDescent="0.25">
      <c r="A266" s="25" t="s">
        <v>507</v>
      </c>
      <c r="B266" s="28" t="s">
        <v>508</v>
      </c>
      <c r="C266" s="29" t="s">
        <v>144</v>
      </c>
      <c r="D266" s="32">
        <v>1</v>
      </c>
      <c r="E266" s="92"/>
      <c r="F266" s="91"/>
    </row>
    <row r="267" spans="1:9" s="45" customFormat="1" x14ac:dyDescent="0.25">
      <c r="A267" s="84">
        <v>13</v>
      </c>
      <c r="B267" s="85" t="s">
        <v>509</v>
      </c>
      <c r="C267" s="85"/>
      <c r="D267" s="85"/>
      <c r="E267" s="93"/>
      <c r="F267" s="94"/>
      <c r="G267" s="44"/>
      <c r="H267" s="24">
        <f>SUM(F267:F288)/3</f>
        <v>0</v>
      </c>
      <c r="I267"/>
    </row>
    <row r="268" spans="1:9" s="45" customFormat="1" ht="75" customHeight="1" x14ac:dyDescent="0.25">
      <c r="A268" s="80">
        <v>13.1</v>
      </c>
      <c r="B268" s="81" t="s">
        <v>510</v>
      </c>
      <c r="C268" s="82"/>
      <c r="D268" s="82"/>
      <c r="E268" s="88"/>
      <c r="F268" s="89"/>
      <c r="G268" s="44"/>
      <c r="H268"/>
      <c r="I268"/>
    </row>
    <row r="269" spans="1:9" ht="52.5" customHeight="1" x14ac:dyDescent="0.25">
      <c r="A269" s="25" t="s">
        <v>511</v>
      </c>
      <c r="B269" s="28" t="s">
        <v>512</v>
      </c>
      <c r="C269" s="29" t="s">
        <v>513</v>
      </c>
      <c r="D269" s="32">
        <v>1</v>
      </c>
      <c r="E269" s="92"/>
      <c r="F269" s="91"/>
    </row>
    <row r="270" spans="1:9" ht="71.25" customHeight="1" x14ac:dyDescent="0.25">
      <c r="A270" s="25" t="s">
        <v>514</v>
      </c>
      <c r="B270" s="28" t="s">
        <v>515</v>
      </c>
      <c r="C270" s="29" t="s">
        <v>9</v>
      </c>
      <c r="D270" s="32">
        <v>22.400000000000002</v>
      </c>
      <c r="E270" s="92"/>
      <c r="F270" s="91"/>
    </row>
    <row r="271" spans="1:9" ht="53.25" customHeight="1" x14ac:dyDescent="0.25">
      <c r="A271" s="25" t="s">
        <v>516</v>
      </c>
      <c r="B271" s="28" t="s">
        <v>517</v>
      </c>
      <c r="C271" s="29" t="s">
        <v>9</v>
      </c>
      <c r="D271" s="32">
        <v>3.84</v>
      </c>
      <c r="E271" s="92"/>
      <c r="F271" s="91"/>
    </row>
    <row r="272" spans="1:9" ht="63.75" customHeight="1" x14ac:dyDescent="0.25">
      <c r="A272" s="25" t="s">
        <v>518</v>
      </c>
      <c r="B272" s="28" t="s">
        <v>519</v>
      </c>
      <c r="C272" s="29" t="s">
        <v>9</v>
      </c>
      <c r="D272" s="32">
        <v>10.240000000000002</v>
      </c>
      <c r="E272" s="92"/>
      <c r="F272" s="91"/>
    </row>
    <row r="273" spans="1:10" ht="191.25" customHeight="1" x14ac:dyDescent="0.25">
      <c r="A273" s="25" t="s">
        <v>520</v>
      </c>
      <c r="B273" s="28" t="s">
        <v>521</v>
      </c>
      <c r="C273" s="29" t="s">
        <v>9</v>
      </c>
      <c r="D273" s="32">
        <v>28.56</v>
      </c>
      <c r="E273" s="92"/>
      <c r="F273" s="91"/>
    </row>
    <row r="274" spans="1:10" ht="56.25" customHeight="1" x14ac:dyDescent="0.25">
      <c r="A274" s="25" t="s">
        <v>522</v>
      </c>
      <c r="B274" s="28" t="s">
        <v>523</v>
      </c>
      <c r="C274" s="29" t="s">
        <v>9</v>
      </c>
      <c r="D274" s="30">
        <v>2.3199999999999998</v>
      </c>
      <c r="E274" s="92"/>
      <c r="F274" s="91"/>
    </row>
    <row r="275" spans="1:10" ht="120" customHeight="1" x14ac:dyDescent="0.25">
      <c r="A275" s="25" t="s">
        <v>524</v>
      </c>
      <c r="B275" s="28" t="s">
        <v>525</v>
      </c>
      <c r="C275" s="29" t="s">
        <v>9</v>
      </c>
      <c r="D275" s="32">
        <v>19.95</v>
      </c>
      <c r="E275" s="92"/>
      <c r="F275" s="91"/>
    </row>
    <row r="276" spans="1:10" ht="103.5" customHeight="1" x14ac:dyDescent="0.25">
      <c r="A276" s="25" t="s">
        <v>526</v>
      </c>
      <c r="B276" s="28" t="s">
        <v>527</v>
      </c>
      <c r="C276" s="29" t="s">
        <v>9</v>
      </c>
      <c r="D276" s="32">
        <v>16.8</v>
      </c>
      <c r="E276" s="92"/>
      <c r="F276" s="91"/>
    </row>
    <row r="277" spans="1:10" ht="89.25" x14ac:dyDescent="0.25">
      <c r="A277" s="25" t="s">
        <v>528</v>
      </c>
      <c r="B277" s="28" t="s">
        <v>529</v>
      </c>
      <c r="C277" s="29" t="s">
        <v>9</v>
      </c>
      <c r="D277" s="32">
        <v>6.3079999999999998</v>
      </c>
      <c r="E277" s="92"/>
      <c r="F277" s="91"/>
    </row>
    <row r="278" spans="1:10" ht="62.25" customHeight="1" x14ac:dyDescent="0.25">
      <c r="A278" s="25" t="s">
        <v>530</v>
      </c>
      <c r="B278" s="28" t="s">
        <v>531</v>
      </c>
      <c r="C278" s="29" t="s">
        <v>9</v>
      </c>
      <c r="D278" s="32">
        <v>4.7309999999999999</v>
      </c>
      <c r="E278" s="92"/>
      <c r="F278" s="91"/>
    </row>
    <row r="279" spans="1:10" ht="62.25" customHeight="1" x14ac:dyDescent="0.25">
      <c r="A279" s="25" t="s">
        <v>532</v>
      </c>
      <c r="B279" s="28" t="s">
        <v>533</v>
      </c>
      <c r="C279" s="29" t="s">
        <v>9</v>
      </c>
      <c r="D279" s="32">
        <v>20.608160000000002</v>
      </c>
      <c r="E279" s="92"/>
      <c r="F279" s="91"/>
    </row>
    <row r="280" spans="1:10" ht="75.75" customHeight="1" x14ac:dyDescent="0.25">
      <c r="A280" s="25" t="s">
        <v>534</v>
      </c>
      <c r="B280" s="28" t="s">
        <v>535</v>
      </c>
      <c r="C280" s="29" t="s">
        <v>12</v>
      </c>
      <c r="D280" s="32">
        <v>39.08</v>
      </c>
      <c r="E280" s="92"/>
      <c r="F280" s="91"/>
    </row>
    <row r="281" spans="1:10" ht="99" customHeight="1" x14ac:dyDescent="0.25">
      <c r="A281" s="25" t="s">
        <v>536</v>
      </c>
      <c r="B281" s="28" t="s">
        <v>537</v>
      </c>
      <c r="C281" s="29" t="s">
        <v>12</v>
      </c>
      <c r="D281" s="32">
        <v>10.51</v>
      </c>
      <c r="E281" s="92"/>
      <c r="F281" s="91"/>
    </row>
    <row r="282" spans="1:10" ht="73.5" customHeight="1" x14ac:dyDescent="0.25">
      <c r="A282" s="25" t="s">
        <v>538</v>
      </c>
      <c r="B282" s="28" t="s">
        <v>539</v>
      </c>
      <c r="C282" s="29" t="s">
        <v>219</v>
      </c>
      <c r="D282" s="32">
        <v>1</v>
      </c>
      <c r="E282" s="92"/>
      <c r="F282" s="91"/>
    </row>
    <row r="283" spans="1:10" ht="69.75" customHeight="1" x14ac:dyDescent="0.25">
      <c r="A283" s="25" t="s">
        <v>540</v>
      </c>
      <c r="B283" s="28" t="s">
        <v>541</v>
      </c>
      <c r="C283" s="29" t="s">
        <v>12</v>
      </c>
      <c r="D283" s="32">
        <v>2</v>
      </c>
      <c r="E283" s="92"/>
      <c r="F283" s="91"/>
    </row>
    <row r="284" spans="1:10" s="45" customFormat="1" ht="63.75" x14ac:dyDescent="0.25">
      <c r="A284" s="80">
        <v>13.2</v>
      </c>
      <c r="B284" s="81" t="s">
        <v>542</v>
      </c>
      <c r="C284" s="82"/>
      <c r="D284" s="82"/>
      <c r="E284" s="88"/>
      <c r="F284" s="89"/>
      <c r="G284" s="44"/>
      <c r="H284"/>
      <c r="I284"/>
    </row>
    <row r="285" spans="1:10" ht="73.5" customHeight="1" x14ac:dyDescent="0.25">
      <c r="A285" s="25" t="s">
        <v>543</v>
      </c>
      <c r="B285" s="42" t="s">
        <v>544</v>
      </c>
      <c r="C285" s="29" t="s">
        <v>9</v>
      </c>
      <c r="D285" s="32">
        <v>18.9727</v>
      </c>
      <c r="E285" s="92"/>
      <c r="F285" s="91"/>
    </row>
    <row r="286" spans="1:10" ht="114" customHeight="1" x14ac:dyDescent="0.25">
      <c r="A286" s="25" t="s">
        <v>545</v>
      </c>
      <c r="B286" s="42" t="s">
        <v>546</v>
      </c>
      <c r="C286" s="29" t="s">
        <v>9</v>
      </c>
      <c r="D286" s="32">
        <v>56.067019999999999</v>
      </c>
      <c r="E286" s="92"/>
      <c r="F286" s="91"/>
    </row>
    <row r="287" spans="1:10" ht="121.5" customHeight="1" x14ac:dyDescent="0.25">
      <c r="A287" s="25" t="s">
        <v>547</v>
      </c>
      <c r="B287" s="42" t="s">
        <v>548</v>
      </c>
      <c r="C287" s="29" t="s">
        <v>9</v>
      </c>
      <c r="D287" s="32">
        <v>39.030200000000001</v>
      </c>
      <c r="E287" s="92"/>
      <c r="F287" s="91"/>
    </row>
    <row r="288" spans="1:10" ht="68.25" customHeight="1" x14ac:dyDescent="0.25">
      <c r="A288" s="25" t="s">
        <v>549</v>
      </c>
      <c r="B288" s="42" t="s">
        <v>550</v>
      </c>
      <c r="C288" s="29" t="s">
        <v>144</v>
      </c>
      <c r="D288" s="32">
        <v>1</v>
      </c>
      <c r="E288" s="92"/>
      <c r="F288" s="91"/>
      <c r="J288" s="53"/>
    </row>
    <row r="289" spans="1:10" s="45" customFormat="1" x14ac:dyDescent="0.25">
      <c r="A289" s="84">
        <v>14</v>
      </c>
      <c r="B289" s="85" t="s">
        <v>551</v>
      </c>
      <c r="C289" s="85"/>
      <c r="D289" s="85"/>
      <c r="E289" s="93"/>
      <c r="F289" s="94"/>
      <c r="G289" s="44"/>
      <c r="H289"/>
      <c r="I289"/>
      <c r="J289" s="54"/>
    </row>
    <row r="290" spans="1:10" s="45" customFormat="1" ht="63.75" x14ac:dyDescent="0.25">
      <c r="A290" s="80">
        <v>14.1</v>
      </c>
      <c r="B290" s="81" t="s">
        <v>552</v>
      </c>
      <c r="C290" s="82"/>
      <c r="D290" s="82"/>
      <c r="E290" s="88"/>
      <c r="F290" s="89"/>
      <c r="G290" s="44"/>
      <c r="H290"/>
      <c r="I290"/>
    </row>
    <row r="291" spans="1:10" ht="68.25" customHeight="1" x14ac:dyDescent="0.25">
      <c r="A291" s="25" t="s">
        <v>553</v>
      </c>
      <c r="B291" s="28" t="s">
        <v>554</v>
      </c>
      <c r="C291" s="29" t="s">
        <v>9</v>
      </c>
      <c r="D291" s="32">
        <v>12</v>
      </c>
      <c r="E291" s="90"/>
      <c r="F291" s="91"/>
    </row>
    <row r="292" spans="1:10" s="45" customFormat="1" x14ac:dyDescent="0.25">
      <c r="A292" s="84">
        <v>15</v>
      </c>
      <c r="B292" s="85" t="s">
        <v>555</v>
      </c>
      <c r="C292" s="85"/>
      <c r="D292" s="85"/>
      <c r="E292" s="93"/>
      <c r="F292" s="94"/>
      <c r="G292" s="44"/>
      <c r="H292" s="24">
        <f>SUM(F292:F300)/3</f>
        <v>0</v>
      </c>
      <c r="I292"/>
    </row>
    <row r="293" spans="1:10" s="45" customFormat="1" ht="63.75" x14ac:dyDescent="0.25">
      <c r="A293" s="80" t="s">
        <v>556</v>
      </c>
      <c r="B293" s="81" t="s">
        <v>557</v>
      </c>
      <c r="C293" s="82"/>
      <c r="D293" s="82"/>
      <c r="E293" s="88"/>
      <c r="F293" s="89"/>
      <c r="G293" s="44"/>
      <c r="H293"/>
      <c r="I293"/>
    </row>
    <row r="294" spans="1:10" ht="103.5" customHeight="1" x14ac:dyDescent="0.25">
      <c r="A294" s="37" t="s">
        <v>558</v>
      </c>
      <c r="B294" s="33" t="s">
        <v>559</v>
      </c>
      <c r="C294" s="29" t="s">
        <v>404</v>
      </c>
      <c r="D294" s="32">
        <v>1</v>
      </c>
      <c r="E294" s="90"/>
      <c r="F294" s="91"/>
    </row>
    <row r="295" spans="1:10" ht="103.5" customHeight="1" x14ac:dyDescent="0.25">
      <c r="A295" s="37" t="s">
        <v>560</v>
      </c>
      <c r="B295" s="33" t="s">
        <v>561</v>
      </c>
      <c r="C295" s="29" t="s">
        <v>144</v>
      </c>
      <c r="D295" s="32">
        <v>24</v>
      </c>
      <c r="E295" s="90"/>
      <c r="F295" s="91"/>
    </row>
    <row r="296" spans="1:10" ht="103.5" customHeight="1" x14ac:dyDescent="0.25">
      <c r="A296" s="37" t="s">
        <v>562</v>
      </c>
      <c r="B296" s="33" t="s">
        <v>563</v>
      </c>
      <c r="C296" s="29" t="s">
        <v>144</v>
      </c>
      <c r="D296" s="32">
        <v>7</v>
      </c>
      <c r="E296" s="90"/>
      <c r="F296" s="91"/>
    </row>
    <row r="297" spans="1:10" ht="103.5" customHeight="1" x14ac:dyDescent="0.25">
      <c r="A297" s="50" t="s">
        <v>564</v>
      </c>
      <c r="B297" s="33" t="s">
        <v>565</v>
      </c>
      <c r="C297" s="29" t="s">
        <v>404</v>
      </c>
      <c r="D297" s="31">
        <v>1</v>
      </c>
      <c r="E297" s="90"/>
      <c r="F297" s="91"/>
    </row>
    <row r="298" spans="1:10" ht="65.25" customHeight="1" x14ac:dyDescent="0.25">
      <c r="A298" s="80">
        <v>15.2</v>
      </c>
      <c r="B298" s="81" t="s">
        <v>566</v>
      </c>
      <c r="C298" s="82"/>
      <c r="D298" s="82"/>
      <c r="E298" s="88"/>
      <c r="F298" s="89"/>
    </row>
    <row r="299" spans="1:10" x14ac:dyDescent="0.25">
      <c r="A299" s="50" t="s">
        <v>567</v>
      </c>
      <c r="B299" s="28" t="s">
        <v>568</v>
      </c>
      <c r="C299" s="29" t="s">
        <v>9</v>
      </c>
      <c r="D299" s="32">
        <v>1784.5</v>
      </c>
      <c r="E299" s="90"/>
      <c r="F299" s="91"/>
    </row>
    <row r="300" spans="1:10" ht="15.75" thickBot="1" x14ac:dyDescent="0.3">
      <c r="A300" s="55" t="s">
        <v>569</v>
      </c>
      <c r="B300" s="56" t="s">
        <v>570</v>
      </c>
      <c r="C300" s="57" t="s">
        <v>404</v>
      </c>
      <c r="D300" s="58">
        <v>1</v>
      </c>
      <c r="E300" s="97"/>
      <c r="F300" s="98"/>
    </row>
    <row r="301" spans="1:10" ht="15.75" thickBot="1" x14ac:dyDescent="0.3">
      <c r="A301" s="59"/>
      <c r="B301" s="12"/>
      <c r="C301" s="11"/>
      <c r="D301" s="60"/>
      <c r="E301" s="14"/>
      <c r="F301" s="101"/>
      <c r="G301"/>
    </row>
    <row r="302" spans="1:10" x14ac:dyDescent="0.25">
      <c r="A302" s="59"/>
      <c r="B302" s="61" t="s">
        <v>571</v>
      </c>
      <c r="C302" s="62"/>
      <c r="D302" s="62"/>
      <c r="E302" s="62"/>
      <c r="F302" s="102"/>
      <c r="G302"/>
      <c r="H302" s="24"/>
    </row>
    <row r="303" spans="1:10" x14ac:dyDescent="0.25">
      <c r="A303" s="59"/>
      <c r="B303" s="63" t="s">
        <v>572</v>
      </c>
      <c r="C303" s="64" t="s">
        <v>573</v>
      </c>
      <c r="D303" s="65"/>
      <c r="E303" s="99"/>
      <c r="F303" s="91"/>
      <c r="G303"/>
    </row>
    <row r="304" spans="1:10" x14ac:dyDescent="0.25">
      <c r="A304" s="59"/>
      <c r="B304" s="66"/>
      <c r="C304" s="64" t="s">
        <v>574</v>
      </c>
      <c r="D304" s="65"/>
      <c r="E304" s="99"/>
      <c r="F304" s="91"/>
      <c r="G304"/>
    </row>
    <row r="305" spans="1:7" x14ac:dyDescent="0.25">
      <c r="A305" s="59"/>
      <c r="B305" s="67">
        <f>+SUM(E303:E305)</f>
        <v>0</v>
      </c>
      <c r="C305" s="64" t="s">
        <v>575</v>
      </c>
      <c r="D305" s="65"/>
      <c r="E305" s="99"/>
      <c r="F305" s="91"/>
      <c r="G305"/>
    </row>
    <row r="306" spans="1:7" ht="18.75" thickBot="1" x14ac:dyDescent="0.3">
      <c r="A306" s="68"/>
      <c r="B306" s="69" t="s">
        <v>576</v>
      </c>
      <c r="C306" s="70"/>
      <c r="D306" s="70"/>
      <c r="E306" s="70"/>
      <c r="F306" s="103"/>
      <c r="G306"/>
    </row>
    <row r="307" spans="1:7" x14ac:dyDescent="0.25">
      <c r="A307" s="11"/>
      <c r="B307" s="71"/>
      <c r="C307" s="71"/>
      <c r="D307" s="72"/>
      <c r="E307" s="71"/>
      <c r="F307" s="73"/>
      <c r="G307"/>
    </row>
    <row r="308" spans="1:7" x14ac:dyDescent="0.25">
      <c r="A308" s="11"/>
      <c r="B308" s="71"/>
      <c r="C308" s="71"/>
      <c r="D308" s="72"/>
      <c r="E308" s="71"/>
      <c r="F308" s="73"/>
      <c r="G308"/>
    </row>
    <row r="309" spans="1:7" x14ac:dyDescent="0.25">
      <c r="A309" s="11"/>
      <c r="B309" s="71"/>
      <c r="C309" s="71"/>
      <c r="D309" s="72"/>
      <c r="E309" s="74"/>
      <c r="F309" s="73"/>
      <c r="G309"/>
    </row>
    <row r="310" spans="1:7" x14ac:dyDescent="0.25">
      <c r="A310" s="75"/>
      <c r="B310" s="75"/>
      <c r="C310" s="75"/>
      <c r="D310" s="60"/>
      <c r="E310" s="76"/>
      <c r="F310" s="77"/>
    </row>
    <row r="311" spans="1:7" x14ac:dyDescent="0.25">
      <c r="A311" s="11"/>
      <c r="B311" s="71"/>
      <c r="C311" s="71"/>
      <c r="D311" s="72"/>
      <c r="E311" s="78"/>
      <c r="F311" s="14"/>
    </row>
    <row r="312" spans="1:7" x14ac:dyDescent="0.25">
      <c r="A312" s="11"/>
      <c r="B312" s="71"/>
      <c r="C312" s="71"/>
      <c r="D312" s="72"/>
      <c r="E312" s="74"/>
      <c r="F312" s="14"/>
    </row>
    <row r="313" spans="1:7" x14ac:dyDescent="0.25">
      <c r="A313" s="11"/>
      <c r="B313" s="71"/>
      <c r="C313" s="71"/>
      <c r="D313" s="72"/>
      <c r="E313" s="74"/>
      <c r="F313" s="14"/>
    </row>
    <row r="314" spans="1:7" x14ac:dyDescent="0.25">
      <c r="A314" s="11"/>
      <c r="B314" s="71"/>
      <c r="C314" s="71"/>
      <c r="D314" s="72"/>
      <c r="E314" s="74"/>
      <c r="F314" s="73"/>
    </row>
    <row r="315" spans="1:7" x14ac:dyDescent="0.25">
      <c r="A315" s="11"/>
      <c r="B315" s="71"/>
      <c r="C315" s="71"/>
      <c r="D315" s="72"/>
      <c r="E315" s="74"/>
      <c r="F315" s="73"/>
    </row>
    <row r="316" spans="1:7" x14ac:dyDescent="0.25">
      <c r="A316" s="11"/>
      <c r="B316" s="71"/>
      <c r="C316" s="71"/>
      <c r="D316" s="72"/>
      <c r="E316" s="71"/>
      <c r="F316" s="73"/>
    </row>
    <row r="317" spans="1:7" x14ac:dyDescent="0.25">
      <c r="A317" s="11"/>
      <c r="B317" s="71"/>
      <c r="C317" s="71"/>
      <c r="D317" s="72"/>
      <c r="E317" s="71"/>
      <c r="F317" s="73"/>
    </row>
    <row r="318" spans="1:7" x14ac:dyDescent="0.25">
      <c r="A318" s="11"/>
      <c r="B318" s="71"/>
      <c r="C318" s="71"/>
      <c r="D318" s="72"/>
      <c r="E318" s="71"/>
      <c r="F318" s="73"/>
    </row>
    <row r="319" spans="1:7" x14ac:dyDescent="0.25">
      <c r="A319" s="11"/>
      <c r="B319" s="71"/>
      <c r="C319" s="71"/>
      <c r="D319" s="72"/>
      <c r="E319" s="71"/>
      <c r="F319" s="73"/>
    </row>
    <row r="320" spans="1:7" x14ac:dyDescent="0.25">
      <c r="A320" s="11"/>
      <c r="B320" s="71"/>
      <c r="C320" s="71"/>
      <c r="D320" s="72"/>
      <c r="E320" s="71"/>
      <c r="F320" s="73"/>
    </row>
    <row r="321" spans="1:7" x14ac:dyDescent="0.25">
      <c r="A321" s="11"/>
      <c r="B321" s="71"/>
      <c r="C321" s="71"/>
      <c r="D321" s="72"/>
      <c r="E321" s="71"/>
      <c r="F321" s="73"/>
    </row>
    <row r="322" spans="1:7" x14ac:dyDescent="0.25">
      <c r="A322" s="11"/>
      <c r="B322" s="71"/>
      <c r="C322" s="71"/>
      <c r="D322" s="72"/>
      <c r="E322" s="71"/>
      <c r="F322" s="73"/>
    </row>
    <row r="323" spans="1:7" x14ac:dyDescent="0.25">
      <c r="A323" s="11"/>
      <c r="B323" s="71"/>
      <c r="C323" s="71"/>
      <c r="D323" s="72"/>
      <c r="E323" s="71"/>
      <c r="F323" s="73"/>
    </row>
    <row r="324" spans="1:7" x14ac:dyDescent="0.25">
      <c r="A324" s="11"/>
      <c r="B324" s="71"/>
      <c r="C324" s="71"/>
      <c r="D324" s="72"/>
      <c r="E324" s="71"/>
      <c r="F324" s="73"/>
    </row>
    <row r="325" spans="1:7" x14ac:dyDescent="0.25">
      <c r="A325" s="11"/>
      <c r="B325" s="71"/>
      <c r="C325" s="71"/>
      <c r="D325" s="72"/>
      <c r="E325" s="71"/>
      <c r="F325" s="73"/>
    </row>
    <row r="326" spans="1:7" x14ac:dyDescent="0.25">
      <c r="A326" s="11"/>
      <c r="B326" s="71"/>
      <c r="C326" s="71"/>
      <c r="D326" s="72"/>
      <c r="E326" s="71"/>
      <c r="F326" s="73"/>
    </row>
    <row r="327" spans="1:7" x14ac:dyDescent="0.25">
      <c r="A327" s="11"/>
      <c r="B327" s="71"/>
      <c r="C327" s="71"/>
      <c r="D327" s="72"/>
      <c r="E327" s="71"/>
      <c r="F327" s="73"/>
    </row>
    <row r="328" spans="1:7" x14ac:dyDescent="0.25">
      <c r="A328" s="11"/>
      <c r="B328" s="71"/>
      <c r="C328" s="71"/>
      <c r="D328" s="72"/>
      <c r="E328" s="71"/>
      <c r="F328" s="73"/>
    </row>
    <row r="329" spans="1:7" x14ac:dyDescent="0.25">
      <c r="A329" s="11"/>
      <c r="B329" s="71"/>
      <c r="C329" s="71"/>
      <c r="D329" s="72"/>
      <c r="E329" s="71"/>
      <c r="F329" s="73"/>
    </row>
    <row r="330" spans="1:7" x14ac:dyDescent="0.25">
      <c r="A330" s="11"/>
      <c r="B330" s="71"/>
      <c r="C330" s="71"/>
      <c r="D330" s="72"/>
      <c r="E330" s="71"/>
      <c r="F330" s="73"/>
    </row>
    <row r="331" spans="1:7" x14ac:dyDescent="0.25">
      <c r="A331" s="11"/>
      <c r="B331" s="71"/>
      <c r="C331" s="71"/>
      <c r="D331" s="72"/>
      <c r="E331" s="71"/>
      <c r="F331" s="73"/>
    </row>
    <row r="332" spans="1:7" x14ac:dyDescent="0.25">
      <c r="A332" s="11"/>
      <c r="B332" s="71"/>
      <c r="C332" s="71"/>
      <c r="D332" s="72"/>
      <c r="E332" s="71"/>
      <c r="F332" s="73"/>
    </row>
    <row r="333" spans="1:7" x14ac:dyDescent="0.25">
      <c r="A333" s="11"/>
      <c r="B333" s="71"/>
      <c r="C333" s="71"/>
      <c r="D333" s="72"/>
      <c r="E333" s="71"/>
      <c r="F333" s="73"/>
    </row>
    <row r="334" spans="1:7" x14ac:dyDescent="0.25">
      <c r="A334" s="11"/>
      <c r="B334" s="71"/>
      <c r="C334" s="71"/>
      <c r="D334" s="72"/>
      <c r="E334" s="71"/>
      <c r="F334" s="73"/>
    </row>
    <row r="335" spans="1:7" x14ac:dyDescent="0.25">
      <c r="A335" s="11"/>
      <c r="B335" s="71"/>
      <c r="C335" s="71"/>
      <c r="D335" s="72"/>
      <c r="E335" s="71"/>
      <c r="F335" s="73"/>
    </row>
    <row r="336" spans="1:7" x14ac:dyDescent="0.25">
      <c r="A336"/>
      <c r="B336"/>
      <c r="C336"/>
      <c r="D336" s="79"/>
      <c r="E336"/>
      <c r="F336"/>
      <c r="G336" s="5"/>
    </row>
    <row r="337" spans="1:7" x14ac:dyDescent="0.25">
      <c r="A337"/>
      <c r="B337"/>
      <c r="C337"/>
      <c r="D337" s="79"/>
      <c r="E337"/>
      <c r="F337"/>
      <c r="G337" s="5"/>
    </row>
    <row r="338" spans="1:7" x14ac:dyDescent="0.25">
      <c r="A338"/>
      <c r="B338"/>
      <c r="C338"/>
      <c r="D338" s="79"/>
      <c r="E338"/>
      <c r="F338"/>
      <c r="G338" s="5"/>
    </row>
    <row r="339" spans="1:7" x14ac:dyDescent="0.25">
      <c r="A339"/>
      <c r="B339"/>
      <c r="C339"/>
      <c r="D339" s="79"/>
      <c r="E339"/>
      <c r="F339"/>
      <c r="G339" s="5"/>
    </row>
    <row r="340" spans="1:7" x14ac:dyDescent="0.25">
      <c r="A340"/>
      <c r="B340"/>
      <c r="C340"/>
      <c r="D340" s="79"/>
      <c r="E340"/>
      <c r="F340"/>
      <c r="G340" s="5"/>
    </row>
    <row r="341" spans="1:7" x14ac:dyDescent="0.25">
      <c r="A341"/>
      <c r="B341"/>
      <c r="C341"/>
      <c r="D341" s="79"/>
      <c r="E341"/>
      <c r="F341"/>
      <c r="G341" s="5"/>
    </row>
    <row r="342" spans="1:7" x14ac:dyDescent="0.25">
      <c r="A342"/>
      <c r="B342"/>
      <c r="C342"/>
      <c r="D342" s="79"/>
      <c r="E342"/>
      <c r="F342"/>
      <c r="G342" s="5"/>
    </row>
    <row r="343" spans="1:7" x14ac:dyDescent="0.25">
      <c r="A343"/>
      <c r="B343"/>
      <c r="C343"/>
      <c r="D343" s="79"/>
      <c r="E343"/>
      <c r="F343"/>
      <c r="G343" s="5"/>
    </row>
    <row r="344" spans="1:7" x14ac:dyDescent="0.25">
      <c r="A344"/>
      <c r="B344"/>
      <c r="C344"/>
      <c r="D344" s="79"/>
      <c r="E344"/>
      <c r="F344"/>
      <c r="G344" s="5"/>
    </row>
    <row r="345" spans="1:7" x14ac:dyDescent="0.25">
      <c r="A345"/>
      <c r="B345"/>
      <c r="C345"/>
      <c r="D345" s="79"/>
      <c r="E345"/>
      <c r="F345"/>
      <c r="G345" s="5"/>
    </row>
    <row r="346" spans="1:7" x14ac:dyDescent="0.25">
      <c r="A346"/>
      <c r="B346"/>
      <c r="C346"/>
      <c r="D346" s="79"/>
      <c r="E346"/>
      <c r="F346"/>
      <c r="G346" s="5"/>
    </row>
    <row r="347" spans="1:7" x14ac:dyDescent="0.25">
      <c r="A347"/>
      <c r="B347"/>
      <c r="C347"/>
      <c r="D347" s="79"/>
      <c r="E347"/>
      <c r="F347"/>
      <c r="G347" s="5"/>
    </row>
    <row r="348" spans="1:7" x14ac:dyDescent="0.25">
      <c r="A348" s="3"/>
    </row>
    <row r="349" spans="1:7" x14ac:dyDescent="0.25">
      <c r="A349" s="3"/>
    </row>
  </sheetData>
  <sheetProtection password="C113" sheet="1" objects="1" scenarios="1" formatCells="0"/>
  <mergeCells count="8">
    <mergeCell ref="C305:D305"/>
    <mergeCell ref="B306:E306"/>
    <mergeCell ref="A1:F1"/>
    <mergeCell ref="A2:F2"/>
    <mergeCell ref="A4:F4"/>
    <mergeCell ref="B302:E302"/>
    <mergeCell ref="C303:D303"/>
    <mergeCell ref="C304:D304"/>
  </mergeCells>
  <printOptions horizontalCentered="1"/>
  <pageMargins left="0.23622047244094491" right="0.23622047244094491" top="0.74803149606299213" bottom="0.31496062992125984" header="0.15748031496062992" footer="0.15748031496062992"/>
  <pageSetup scale="41" orientation="portrait" r:id="rId1"/>
  <rowBreaks count="9" manualBreakCount="9">
    <brk id="45" max="9" man="1"/>
    <brk id="102" max="9" man="1"/>
    <brk id="136" max="9" man="1"/>
    <brk id="162" max="9" man="1"/>
    <brk id="192" max="9" man="1"/>
    <brk id="224" max="9" man="1"/>
    <brk id="270" max="9" man="1"/>
    <brk id="291" max="9" man="1"/>
    <brk id="3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LINA MARCELA ARDILA TORRES</cp:lastModifiedBy>
  <dcterms:created xsi:type="dcterms:W3CDTF">2015-12-16T23:01:21Z</dcterms:created>
  <dcterms:modified xsi:type="dcterms:W3CDTF">2015-12-16T23:14:30Z</dcterms:modified>
</cp:coreProperties>
</file>