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30" windowWidth="23235" windowHeight="7935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H7" i="1" l="1"/>
  <c r="H8" i="1" s="1"/>
  <c r="E24" i="1"/>
  <c r="F18" i="1"/>
  <c r="F17" i="1"/>
  <c r="F16" i="1"/>
  <c r="F15" i="1"/>
  <c r="F14" i="1"/>
  <c r="F13" i="1"/>
  <c r="H13" i="1" l="1"/>
  <c r="H15" i="1"/>
  <c r="H17" i="1"/>
  <c r="H14" i="1"/>
  <c r="H16" i="1"/>
  <c r="H18" i="1"/>
  <c r="H12" i="1" l="1"/>
  <c r="H20" i="1" s="1"/>
  <c r="H21" i="1" l="1"/>
  <c r="H19" i="1" s="1"/>
  <c r="H24" i="1" s="1"/>
  <c r="H25" i="1" s="1"/>
  <c r="H22" i="1"/>
  <c r="H23" i="1" s="1"/>
</calcChain>
</file>

<file path=xl/sharedStrings.xml><?xml version="1.0" encoding="utf-8"?>
<sst xmlns="http://schemas.openxmlformats.org/spreadsheetml/2006/main" count="39" uniqueCount="33">
  <si>
    <t>DESCRIPCIÓN</t>
  </si>
  <si>
    <t>VALOR TOTAL</t>
  </si>
  <si>
    <t>VALOR TOTAL ETAPA DE ESTUDIOS Y DISEÑOS</t>
  </si>
  <si>
    <t>REVISIÓN, AJUSTE Y COMPLEMENTACIÓN DE ESTUDIOS Y DISEÑOS CENTRO DE DESARROLLO INFANTIL (CDI) EN EL MUNICIPIO DE TESALIA  (HUILA)</t>
  </si>
  <si>
    <t>VALOR TOTAL IVA 16% SOBRE VALOR DE LOS ESTUDIOS TÉCNICOS Y DISEÑOS</t>
  </si>
  <si>
    <t>ÍTEM</t>
  </si>
  <si>
    <t>UND</t>
  </si>
  <si>
    <t>CANTIDAD</t>
  </si>
  <si>
    <t>PRECIOS UNITARIOS</t>
  </si>
  <si>
    <t>A</t>
  </si>
  <si>
    <t>VALOR DIRECTO OBRA</t>
  </si>
  <si>
    <t>Aulas, comedor y zona administrativa (incluye redes eléctricas)</t>
  </si>
  <si>
    <t>M2</t>
  </si>
  <si>
    <t>Zona de servicios: cocina, cuartos técnicos y baterías sanitarias. (incluye redes generales)</t>
  </si>
  <si>
    <t>Circulaciones, rampas, escaleras y áreas de ingreso y salida, con cubierta. (incluye estructura)</t>
  </si>
  <si>
    <t>Zonas duras sin cubierta (Circulaciones abiertas y parqueadero)</t>
  </si>
  <si>
    <t>Zonas blandas (arborización y empradización, incluye preparación del suelo, suministro e instalación de juegos infantiles incluyendo placa y acabados de piso)</t>
  </si>
  <si>
    <t>Cerramiento Perimetral (incluye cimentación)</t>
  </si>
  <si>
    <t>ML</t>
  </si>
  <si>
    <t>B</t>
  </si>
  <si>
    <t xml:space="preserve">VALOR COSTOS INDIRECTOS </t>
  </si>
  <si>
    <t>Administración</t>
  </si>
  <si>
    <t xml:space="preserve">Imprevistos </t>
  </si>
  <si>
    <t>Utilidad</t>
  </si>
  <si>
    <t>Valor  IVA sobre la utilidad</t>
  </si>
  <si>
    <t>COSTO TOTAL OBRA  (A+B)</t>
  </si>
  <si>
    <t>3. VALOR TOTAL OFERTA (1+2)</t>
  </si>
  <si>
    <t>1. ETAPA 1.  EJECUCIÓN DE ESTUDIOS Y DISEÑOS
 REVISIÓN, AJUSTE Y COMPLEMENTACIÓN DE ESTUDIOS Y DISEÑOS CENTRO DE DESARROLLO INFANTIL (CDI) EN EL MUNICIPIO DE TESALIA (HUILA)</t>
  </si>
  <si>
    <t>FORMATO 4 PROPUESTA ECONOMICA</t>
  </si>
  <si>
    <r>
      <t>2. </t>
    </r>
    <r>
      <rPr>
        <b/>
        <sz val="10"/>
        <rFont val="Arial"/>
        <family val="2"/>
      </rPr>
      <t>ETAPA 2.  EJECUCIÓN DE  OBRA.  CONSTRUCCIÓN Y PUESTA EN FUNCIONAMIENTO, DE UN CENTRO DE DESARROLLO INFANTIL (CDI) EN EL MUNICIPIO DE TESALIA  (HUILA)</t>
    </r>
  </si>
  <si>
    <t>“REVISIÓN, AJUSTE Y COMPLEMENTACIÓN DE ESTUDIOS Y DISEÑOS, Y CONSTRUCCIÓN Y PUESTA EN FUNCIONAMIENTO, DE UN CENTRO DE DESARROLLO INFANTIL (CDI) EN EL MUNICIPIO DE TESALIA (HUILA)”</t>
  </si>
  <si>
    <t>Proponente:</t>
  </si>
  <si>
    <t>Representante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</si>
</sst>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auto="1"/>
      </right>
      <top/>
      <bottom/>
      <diagonal/>
    </border>
    <border>
      <left style="hair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4" fillId="0" borderId="0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vertical="center" wrapText="1"/>
    </xf>
    <xf numFmtId="9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4" fontId="3" fillId="3" borderId="17" xfId="0" applyNumberFormat="1" applyFont="1" applyFill="1" applyBorder="1" applyAlignment="1">
      <alignment horizontal="right" vertical="center" wrapText="1"/>
    </xf>
    <xf numFmtId="4" fontId="4" fillId="0" borderId="17" xfId="0" applyNumberFormat="1" applyFont="1" applyBorder="1" applyAlignment="1">
      <alignment horizontal="right" vertical="center" wrapText="1"/>
    </xf>
    <xf numFmtId="4" fontId="4" fillId="0" borderId="19" xfId="0" applyNumberFormat="1" applyFont="1" applyBorder="1" applyAlignment="1">
      <alignment horizontal="right" vertical="center" wrapText="1"/>
    </xf>
    <xf numFmtId="0" fontId="4" fillId="0" borderId="20" xfId="0" applyFont="1" applyBorder="1" applyAlignment="1">
      <alignment horizontal="right" vertical="center" wrapText="1"/>
    </xf>
    <xf numFmtId="4" fontId="4" fillId="0" borderId="21" xfId="0" applyNumberFormat="1" applyFont="1" applyBorder="1" applyAlignment="1">
      <alignment horizontal="right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4" fontId="6" fillId="3" borderId="11" xfId="0" applyNumberFormat="1" applyFont="1" applyFill="1" applyBorder="1" applyAlignment="1">
      <alignment horizontal="right" vertical="center" wrapText="1"/>
    </xf>
    <xf numFmtId="0" fontId="7" fillId="0" borderId="10" xfId="0" applyFont="1" applyBorder="1" applyAlignment="1">
      <alignment horizontal="center" vertical="center" wrapText="1"/>
    </xf>
    <xf numFmtId="4" fontId="7" fillId="0" borderId="11" xfId="0" applyNumberFormat="1" applyFont="1" applyBorder="1" applyAlignment="1">
      <alignment vertical="center" wrapText="1"/>
    </xf>
    <xf numFmtId="4" fontId="7" fillId="0" borderId="11" xfId="0" applyNumberFormat="1" applyFont="1" applyBorder="1" applyAlignment="1">
      <alignment horizontal="right" vertical="center" wrapText="1"/>
    </xf>
    <xf numFmtId="4" fontId="1" fillId="4" borderId="26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2" fillId="5" borderId="1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right" vertical="center" wrapText="1"/>
    </xf>
    <xf numFmtId="0" fontId="3" fillId="3" borderId="4" xfId="0" applyFont="1" applyFill="1" applyBorder="1" applyAlignment="1">
      <alignment horizontal="righ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0" fontId="5" fillId="2" borderId="22" xfId="0" applyFont="1" applyFill="1" applyBorder="1" applyAlignment="1">
      <alignment horizontal="justify" vertical="center" wrapText="1"/>
    </xf>
    <xf numFmtId="0" fontId="5" fillId="2" borderId="3" xfId="0" applyFont="1" applyFill="1" applyBorder="1" applyAlignment="1">
      <alignment horizontal="justify" vertical="center" wrapText="1"/>
    </xf>
    <xf numFmtId="0" fontId="5" fillId="2" borderId="23" xfId="0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left" vertical="center"/>
    </xf>
    <xf numFmtId="0" fontId="8" fillId="4" borderId="25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9" fontId="7" fillId="4" borderId="1" xfId="0" applyNumberFormat="1" applyFont="1" applyFill="1" applyBorder="1" applyAlignment="1">
      <alignment horizontal="center" vertical="center" wrapText="1"/>
    </xf>
    <xf numFmtId="0" fontId="0" fillId="0" borderId="27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STEO%20TESALIA%2011-OCT-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RESUMEN PTO"/>
      <sheetName val="TESALIA 2017"/>
      <sheetName val="TESALIA 2016"/>
      <sheetName val="AREAS FINALES TESALIA"/>
      <sheetName val="HITOS"/>
      <sheetName val="Hoja2"/>
      <sheetName val="TESALIA 2017 (2)"/>
    </sheetNames>
    <sheetDataSet>
      <sheetData sheetId="0">
        <row r="4">
          <cell r="H4">
            <v>750</v>
          </cell>
          <cell r="J4">
            <v>236</v>
          </cell>
          <cell r="L4">
            <v>510</v>
          </cell>
          <cell r="N4">
            <v>144</v>
          </cell>
          <cell r="P4">
            <v>360</v>
          </cell>
        </row>
        <row r="13">
          <cell r="H13">
            <v>200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2"/>
  <sheetViews>
    <sheetView tabSelected="1" topLeftCell="A19" zoomScale="85" zoomScaleNormal="85" zoomScaleSheetLayoutView="100" workbookViewId="0">
      <selection activeCell="F32" sqref="F32"/>
    </sheetView>
  </sheetViews>
  <sheetFormatPr baseColWidth="10" defaultRowHeight="15" x14ac:dyDescent="0.25"/>
  <cols>
    <col min="1" max="1" width="5.7109375" customWidth="1"/>
    <col min="4" max="4" width="19.85546875" customWidth="1"/>
    <col min="6" max="6" width="20.140625" customWidth="1"/>
    <col min="7" max="7" width="17.140625" customWidth="1"/>
    <col min="8" max="8" width="24.140625" customWidth="1"/>
  </cols>
  <sheetData>
    <row r="1" spans="2:8" x14ac:dyDescent="0.25">
      <c r="B1" s="47" t="s">
        <v>28</v>
      </c>
      <c r="C1" s="48"/>
      <c r="D1" s="48"/>
      <c r="E1" s="48"/>
      <c r="F1" s="48"/>
      <c r="G1" s="48"/>
      <c r="H1" s="49"/>
    </row>
    <row r="2" spans="2:8" ht="50.25" customHeight="1" x14ac:dyDescent="0.25">
      <c r="B2" s="44" t="s">
        <v>30</v>
      </c>
      <c r="C2" s="45"/>
      <c r="D2" s="45"/>
      <c r="E2" s="45"/>
      <c r="F2" s="45"/>
      <c r="G2" s="45"/>
      <c r="H2" s="46"/>
    </row>
    <row r="3" spans="2:8" x14ac:dyDescent="0.25">
      <c r="B3" s="25"/>
      <c r="C3" s="26"/>
      <c r="D3" s="26"/>
      <c r="E3" s="26"/>
      <c r="F3" s="26"/>
      <c r="G3" s="26"/>
      <c r="H3" s="27"/>
    </row>
    <row r="4" spans="2:8" ht="40.5" customHeight="1" x14ac:dyDescent="0.25">
      <c r="B4" s="28" t="s">
        <v>27</v>
      </c>
      <c r="C4" s="29"/>
      <c r="D4" s="29"/>
      <c r="E4" s="29"/>
      <c r="F4" s="29"/>
      <c r="G4" s="29"/>
      <c r="H4" s="30"/>
    </row>
    <row r="5" spans="2:8" x14ac:dyDescent="0.25">
      <c r="B5" s="31" t="s">
        <v>0</v>
      </c>
      <c r="C5" s="32"/>
      <c r="D5" s="32"/>
      <c r="E5" s="32"/>
      <c r="F5" s="32"/>
      <c r="G5" s="32"/>
      <c r="H5" s="10" t="s">
        <v>1</v>
      </c>
    </row>
    <row r="6" spans="2:8" x14ac:dyDescent="0.25">
      <c r="B6" s="33" t="s">
        <v>2</v>
      </c>
      <c r="C6" s="34"/>
      <c r="D6" s="34"/>
      <c r="E6" s="34"/>
      <c r="F6" s="34"/>
      <c r="G6" s="34"/>
      <c r="H6" s="11"/>
    </row>
    <row r="7" spans="2:8" ht="35.25" customHeight="1" x14ac:dyDescent="0.25">
      <c r="B7" s="35" t="s">
        <v>3</v>
      </c>
      <c r="C7" s="36"/>
      <c r="D7" s="36"/>
      <c r="E7" s="36"/>
      <c r="F7" s="36"/>
      <c r="G7" s="36"/>
      <c r="H7" s="12">
        <f>+ROUND(H6/1.16,0)</f>
        <v>0</v>
      </c>
    </row>
    <row r="8" spans="2:8" ht="21" customHeight="1" x14ac:dyDescent="0.25">
      <c r="B8" s="37" t="s">
        <v>4</v>
      </c>
      <c r="C8" s="38"/>
      <c r="D8" s="38"/>
      <c r="E8" s="38"/>
      <c r="F8" s="38"/>
      <c r="G8" s="38"/>
      <c r="H8" s="13">
        <f>ROUND(+H7*0.16,0)</f>
        <v>0</v>
      </c>
    </row>
    <row r="9" spans="2:8" x14ac:dyDescent="0.25">
      <c r="B9" s="14"/>
      <c r="C9" s="1"/>
      <c r="D9" s="1"/>
      <c r="E9" s="1"/>
      <c r="F9" s="1"/>
      <c r="G9" s="1"/>
      <c r="H9" s="15"/>
    </row>
    <row r="10" spans="2:8" ht="36.75" customHeight="1" x14ac:dyDescent="0.25">
      <c r="B10" s="39" t="s">
        <v>29</v>
      </c>
      <c r="C10" s="40"/>
      <c r="D10" s="40"/>
      <c r="E10" s="40"/>
      <c r="F10" s="40"/>
      <c r="G10" s="40"/>
      <c r="H10" s="41"/>
    </row>
    <row r="11" spans="2:8" ht="25.5" x14ac:dyDescent="0.25">
      <c r="B11" s="16" t="s">
        <v>5</v>
      </c>
      <c r="C11" s="42" t="s">
        <v>0</v>
      </c>
      <c r="D11" s="42"/>
      <c r="E11" s="2" t="s">
        <v>6</v>
      </c>
      <c r="F11" s="2" t="s">
        <v>7</v>
      </c>
      <c r="G11" s="2" t="s">
        <v>8</v>
      </c>
      <c r="H11" s="17" t="s">
        <v>1</v>
      </c>
    </row>
    <row r="12" spans="2:8" x14ac:dyDescent="0.25">
      <c r="B12" s="18" t="s">
        <v>9</v>
      </c>
      <c r="C12" s="43" t="s">
        <v>10</v>
      </c>
      <c r="D12" s="43"/>
      <c r="E12" s="43"/>
      <c r="F12" s="43"/>
      <c r="G12" s="4"/>
      <c r="H12" s="19">
        <f>SUM(H13:H18)</f>
        <v>0</v>
      </c>
    </row>
    <row r="13" spans="2:8" ht="56.25" customHeight="1" x14ac:dyDescent="0.25">
      <c r="B13" s="20">
        <v>1</v>
      </c>
      <c r="C13" s="24" t="s">
        <v>11</v>
      </c>
      <c r="D13" s="24"/>
      <c r="E13" s="5" t="s">
        <v>12</v>
      </c>
      <c r="F13" s="6">
        <f>[1]BASE!H4</f>
        <v>750</v>
      </c>
      <c r="G13" s="7"/>
      <c r="H13" s="21">
        <f t="shared" ref="H13:H18" si="0">+ROUND(F13*G13,0)</f>
        <v>0</v>
      </c>
    </row>
    <row r="14" spans="2:8" ht="57.75" customHeight="1" x14ac:dyDescent="0.25">
      <c r="B14" s="20">
        <v>2</v>
      </c>
      <c r="C14" s="24" t="s">
        <v>13</v>
      </c>
      <c r="D14" s="24"/>
      <c r="E14" s="5" t="s">
        <v>12</v>
      </c>
      <c r="F14" s="6">
        <f>[1]BASE!J4</f>
        <v>236</v>
      </c>
      <c r="G14" s="7"/>
      <c r="H14" s="21">
        <f t="shared" si="0"/>
        <v>0</v>
      </c>
    </row>
    <row r="15" spans="2:8" ht="55.5" customHeight="1" x14ac:dyDescent="0.25">
      <c r="B15" s="20">
        <v>3</v>
      </c>
      <c r="C15" s="24" t="s">
        <v>14</v>
      </c>
      <c r="D15" s="24"/>
      <c r="E15" s="5" t="s">
        <v>12</v>
      </c>
      <c r="F15" s="6">
        <f>[1]BASE!L4</f>
        <v>510</v>
      </c>
      <c r="G15" s="7"/>
      <c r="H15" s="21">
        <f t="shared" si="0"/>
        <v>0</v>
      </c>
    </row>
    <row r="16" spans="2:8" ht="49.5" customHeight="1" x14ac:dyDescent="0.25">
      <c r="B16" s="20">
        <v>4</v>
      </c>
      <c r="C16" s="24" t="s">
        <v>15</v>
      </c>
      <c r="D16" s="24"/>
      <c r="E16" s="5" t="s">
        <v>12</v>
      </c>
      <c r="F16" s="6">
        <f>[1]BASE!N4</f>
        <v>144</v>
      </c>
      <c r="G16" s="7"/>
      <c r="H16" s="21">
        <f t="shared" si="0"/>
        <v>0</v>
      </c>
    </row>
    <row r="17" spans="2:8" ht="69" customHeight="1" x14ac:dyDescent="0.25">
      <c r="B17" s="20">
        <v>5</v>
      </c>
      <c r="C17" s="24" t="s">
        <v>16</v>
      </c>
      <c r="D17" s="24"/>
      <c r="E17" s="5" t="s">
        <v>12</v>
      </c>
      <c r="F17" s="6">
        <f>[1]BASE!P4</f>
        <v>360</v>
      </c>
      <c r="G17" s="7"/>
      <c r="H17" s="21">
        <f t="shared" si="0"/>
        <v>0</v>
      </c>
    </row>
    <row r="18" spans="2:8" ht="36" customHeight="1" x14ac:dyDescent="0.25">
      <c r="B18" s="20">
        <v>6</v>
      </c>
      <c r="C18" s="24" t="s">
        <v>17</v>
      </c>
      <c r="D18" s="24"/>
      <c r="E18" s="5" t="s">
        <v>18</v>
      </c>
      <c r="F18" s="6">
        <f>+[1]BASE!H13</f>
        <v>200</v>
      </c>
      <c r="G18" s="7"/>
      <c r="H18" s="21">
        <f t="shared" si="0"/>
        <v>0</v>
      </c>
    </row>
    <row r="19" spans="2:8" ht="23.25" customHeight="1" x14ac:dyDescent="0.25">
      <c r="B19" s="18" t="s">
        <v>19</v>
      </c>
      <c r="C19" s="43" t="s">
        <v>20</v>
      </c>
      <c r="D19" s="43"/>
      <c r="E19" s="43"/>
      <c r="F19" s="43"/>
      <c r="G19" s="4"/>
      <c r="H19" s="19">
        <f>SUM(H20:H23)</f>
        <v>0</v>
      </c>
    </row>
    <row r="20" spans="2:8" x14ac:dyDescent="0.25">
      <c r="B20" s="20"/>
      <c r="C20" s="54" t="s">
        <v>21</v>
      </c>
      <c r="D20" s="54"/>
      <c r="E20" s="56"/>
      <c r="F20" s="55"/>
      <c r="G20" s="55"/>
      <c r="H20" s="22">
        <f>ROUND(+H12*E20,0)</f>
        <v>0</v>
      </c>
    </row>
    <row r="21" spans="2:8" x14ac:dyDescent="0.25">
      <c r="B21" s="20"/>
      <c r="C21" s="54" t="s">
        <v>22</v>
      </c>
      <c r="D21" s="54"/>
      <c r="E21" s="56"/>
      <c r="F21" s="55"/>
      <c r="G21" s="55"/>
      <c r="H21" s="22">
        <f>ROUND(+H12*E21,0)</f>
        <v>0</v>
      </c>
    </row>
    <row r="22" spans="2:8" x14ac:dyDescent="0.25">
      <c r="B22" s="20"/>
      <c r="C22" s="54" t="s">
        <v>23</v>
      </c>
      <c r="D22" s="54"/>
      <c r="E22" s="56"/>
      <c r="F22" s="55"/>
      <c r="G22" s="55"/>
      <c r="H22" s="22">
        <f>ROUND(+E22*H12,0)</f>
        <v>0</v>
      </c>
    </row>
    <row r="23" spans="2:8" x14ac:dyDescent="0.25">
      <c r="B23" s="20"/>
      <c r="C23" s="54" t="s">
        <v>24</v>
      </c>
      <c r="D23" s="54"/>
      <c r="E23" s="56"/>
      <c r="F23" s="55"/>
      <c r="G23" s="55"/>
      <c r="H23" s="22">
        <f>ROUND(+H22*E23,0)</f>
        <v>0</v>
      </c>
    </row>
    <row r="24" spans="2:8" ht="21.75" customHeight="1" x14ac:dyDescent="0.25">
      <c r="B24" s="50" t="s">
        <v>25</v>
      </c>
      <c r="C24" s="51"/>
      <c r="D24" s="51"/>
      <c r="E24" s="8">
        <f>SUM(E20:E22)</f>
        <v>0</v>
      </c>
      <c r="F24" s="9"/>
      <c r="G24" s="3"/>
      <c r="H24" s="19">
        <f>+H19+H12</f>
        <v>0</v>
      </c>
    </row>
    <row r="25" spans="2:8" ht="29.25" customHeight="1" thickBot="1" x14ac:dyDescent="0.3">
      <c r="B25" s="52" t="s">
        <v>26</v>
      </c>
      <c r="C25" s="53"/>
      <c r="D25" s="53"/>
      <c r="E25" s="53"/>
      <c r="F25" s="53"/>
      <c r="G25" s="53"/>
      <c r="H25" s="23">
        <f>+H24+H6</f>
        <v>0</v>
      </c>
    </row>
    <row r="29" spans="2:8" x14ac:dyDescent="0.25">
      <c r="B29" s="57"/>
      <c r="C29" s="57"/>
      <c r="D29" s="57"/>
    </row>
    <row r="30" spans="2:8" x14ac:dyDescent="0.25">
      <c r="B30" t="s">
        <v>32</v>
      </c>
    </row>
    <row r="32" spans="2:8" x14ac:dyDescent="0.25">
      <c r="B32" t="s">
        <v>31</v>
      </c>
    </row>
  </sheetData>
  <mergeCells count="28">
    <mergeCell ref="B2:H2"/>
    <mergeCell ref="B1:H1"/>
    <mergeCell ref="B24:D24"/>
    <mergeCell ref="B25:G25"/>
    <mergeCell ref="C21:D21"/>
    <mergeCell ref="F21:G21"/>
    <mergeCell ref="C22:D22"/>
    <mergeCell ref="F22:G22"/>
    <mergeCell ref="C23:D23"/>
    <mergeCell ref="F23:G23"/>
    <mergeCell ref="C16:D16"/>
    <mergeCell ref="C17:D17"/>
    <mergeCell ref="C18:D18"/>
    <mergeCell ref="C19:F19"/>
    <mergeCell ref="C20:D20"/>
    <mergeCell ref="F20:G20"/>
    <mergeCell ref="C15:D15"/>
    <mergeCell ref="B3:H3"/>
    <mergeCell ref="B4:H4"/>
    <mergeCell ref="B5:G5"/>
    <mergeCell ref="B6:G6"/>
    <mergeCell ref="B7:G7"/>
    <mergeCell ref="B8:G8"/>
    <mergeCell ref="B10:H10"/>
    <mergeCell ref="C11:D11"/>
    <mergeCell ref="C12:F12"/>
    <mergeCell ref="C13:D13"/>
    <mergeCell ref="C14:D14"/>
  </mergeCells>
  <pageMargins left="0.7" right="0.7" top="0.75" bottom="0.75" header="0.3" footer="0.3"/>
  <pageSetup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JHOJANA ALEAN VERA</dc:creator>
  <cp:lastModifiedBy>JHOJANA ALEAN VERA</cp:lastModifiedBy>
  <dcterms:created xsi:type="dcterms:W3CDTF">2016-10-13T22:25:10Z</dcterms:created>
  <dcterms:modified xsi:type="dcterms:W3CDTF">2016-10-13T22:54:48Z</dcterms:modified>
</cp:coreProperties>
</file>