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jacastillo_findeter_gov_co/Documents/AUXILIAR MINDEPORTE/14. OBRA + INTERVENTORIA/01. BUCARAMANGA SANTANDER/03. ESTUDIOS PREVIOS/01. OBRA/"/>
    </mc:Choice>
  </mc:AlternateContent>
  <xr:revisionPtr revIDLastSave="0" documentId="8_{A359E770-6849-46D5-A9CF-A391590A9CE3}" xr6:coauthVersionLast="47" xr6:coauthVersionMax="47" xr10:uidLastSave="{00000000-0000-0000-0000-000000000000}"/>
  <bookViews>
    <workbookView xWindow="-120" yWindow="-120" windowWidth="20730" windowHeight="11160" xr2:uid="{E9AC7C28-9E3B-4ABC-B843-E4D6656259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5" i="1" l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7" i="1"/>
  <c r="E206" i="1"/>
  <c r="E204" i="1"/>
  <c r="E203" i="1"/>
  <c r="E202" i="1"/>
  <c r="E201" i="1"/>
  <c r="E200" i="1"/>
  <c r="E198" i="1"/>
  <c r="E197" i="1"/>
  <c r="E196" i="1"/>
  <c r="E194" i="1"/>
  <c r="E193" i="1"/>
  <c r="E192" i="1"/>
  <c r="E190" i="1"/>
  <c r="E189" i="1"/>
  <c r="E188" i="1"/>
  <c r="E186" i="1"/>
  <c r="E185" i="1"/>
  <c r="E184" i="1"/>
  <c r="E183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8" i="1"/>
  <c r="E127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7" i="1"/>
  <c r="E106" i="1"/>
  <c r="E105" i="1"/>
  <c r="E104" i="1"/>
  <c r="E103" i="1"/>
  <c r="E102" i="1"/>
  <c r="E101" i="1"/>
  <c r="E99" i="1"/>
  <c r="E98" i="1"/>
  <c r="E97" i="1"/>
  <c r="E96" i="1"/>
  <c r="E95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3" i="1"/>
  <c r="E62" i="1"/>
  <c r="E61" i="1"/>
  <c r="E60" i="1"/>
  <c r="E59" i="1"/>
  <c r="E58" i="1"/>
  <c r="E57" i="1"/>
  <c r="E56" i="1"/>
  <c r="E54" i="1"/>
  <c r="E53" i="1"/>
  <c r="E52" i="1"/>
  <c r="E51" i="1"/>
  <c r="E49" i="1"/>
  <c r="E48" i="1"/>
  <c r="E47" i="1"/>
  <c r="E46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<sst xmlns="http://schemas.openxmlformats.org/spreadsheetml/2006/main" count="595" uniqueCount="416">
  <si>
    <t>Nº</t>
  </si>
  <si>
    <t>ÍTEM DE PAGO</t>
  </si>
  <si>
    <t xml:space="preserve">ESPECIFICACIONES </t>
  </si>
  <si>
    <t>DESCRIPCIÓN</t>
  </si>
  <si>
    <t>UND.</t>
  </si>
  <si>
    <t>CANTIDAD</t>
  </si>
  <si>
    <t>VALOR UNITARIO</t>
  </si>
  <si>
    <t xml:space="preserve">VALOR TOTAL                                </t>
  </si>
  <si>
    <t>GENERAL</t>
  </si>
  <si>
    <t>PARTICULAR</t>
  </si>
  <si>
    <t>PRELIMINARES</t>
  </si>
  <si>
    <t>MEDICIONES</t>
  </si>
  <si>
    <t>1,1,1</t>
  </si>
  <si>
    <t>Localización y replanteo manual para el proyecto</t>
  </si>
  <si>
    <t>m2</t>
  </si>
  <si>
    <t>DESMONTES</t>
  </si>
  <si>
    <t>1,2,1</t>
  </si>
  <si>
    <t>Desmonte de teja liviana, incluye cargue y retiro</t>
  </si>
  <si>
    <t>1,2,2</t>
  </si>
  <si>
    <t>Desmonte estructura de cubierta, incluye cargue y retiro</t>
  </si>
  <si>
    <t>1,2,3</t>
  </si>
  <si>
    <t>Desmonte de ventanas, incluye cargue y retiro</t>
  </si>
  <si>
    <t>1,2,4</t>
  </si>
  <si>
    <t>Desmonte de muro divisorio liviano, incluye cargue y retiro</t>
  </si>
  <si>
    <t>1,2,5</t>
  </si>
  <si>
    <t>Desmonte de cielo raso con estructura de soporte, incluye cargue y retiro</t>
  </si>
  <si>
    <t>DEMOLICIONES</t>
  </si>
  <si>
    <t>1,3,1</t>
  </si>
  <si>
    <t>Corte y demolición de muros en mampostería  e=15 cm, con acabado,  sin andamios, incluye cargue, retiro y disposición final</t>
  </si>
  <si>
    <t>1,3,2</t>
  </si>
  <si>
    <t>Demolición de mochetas en mampostería, incluye cargue, retiro y disposición final</t>
  </si>
  <si>
    <t>m3</t>
  </si>
  <si>
    <t>1,3,3</t>
  </si>
  <si>
    <t xml:space="preserve">Demolición tapa en concreto buitrones, incluye cargue, retiro y disposición final </t>
  </si>
  <si>
    <t>m</t>
  </si>
  <si>
    <t>1,3,4</t>
  </si>
  <si>
    <t>Demolición de impermeabilización de cubierta existente, incluye cargue, retiro y disposición final</t>
  </si>
  <si>
    <t>1,3,5</t>
  </si>
  <si>
    <t>Demolición de piso y alistado en mortero con martillo eléctrico, incluye , cargue, retiro y disposición final</t>
  </si>
  <si>
    <t>1,3,6</t>
  </si>
  <si>
    <t>Corte y demolición de muros en mampostería  e=15 cm, altura mayor a 3 m, con acabado, incluye andamios cargue, retiro y disposición final</t>
  </si>
  <si>
    <t>1,3,7</t>
  </si>
  <si>
    <t>Demolición de columnas y vigas en concreto con martillo eléctrico, incluye cargue, retiro y disposición final</t>
  </si>
  <si>
    <t>1,3,8</t>
  </si>
  <si>
    <t>Demolición de alfajía con martillo eléctrico, incluye andamios, cargue, retiro y disposición final</t>
  </si>
  <si>
    <t>Subtotal</t>
  </si>
  <si>
    <t>CONCRETOS</t>
  </si>
  <si>
    <t>COLUMNAS Y MUROS</t>
  </si>
  <si>
    <t>2,1,1</t>
  </si>
  <si>
    <t>Columna en concreto 3000 psi mezclado en sitio. Área transversal  hasta 400 cm2</t>
  </si>
  <si>
    <t>2,1,2</t>
  </si>
  <si>
    <t>Columna en concreto 3000 psi premezclado . Área Transversal mayor de 2501 cm2</t>
  </si>
  <si>
    <t>VIGAS Y PLACAS AÉREAS</t>
  </si>
  <si>
    <t>2,2,1</t>
  </si>
  <si>
    <t>Viga aérea en concreto 3000 psi mezclado en sitio. Área transversal  hasta 400 cm2</t>
  </si>
  <si>
    <t>2,2,2</t>
  </si>
  <si>
    <t>Viga canal en concreto 3000 psi mezclado en sitio. Área Transversal mayor de 2501 cm2</t>
  </si>
  <si>
    <t>2,2,3</t>
  </si>
  <si>
    <t>Alfajia fundida en sitio en concreto pulido de 3500 PSI, ancho 22 cm, Tipo VP.015, incluye acero de refuerzo, anclajes epoxicos y endurecedor superficial</t>
  </si>
  <si>
    <t>ACEROS Y ESTRUCTURAS METÁLICAS</t>
  </si>
  <si>
    <t>ACEROS DE REFUERZO Y ESTRUCTURAS METÁLICAS</t>
  </si>
  <si>
    <t>3,1,1</t>
  </si>
  <si>
    <t>Acero de refuerzo figurado</t>
  </si>
  <si>
    <t>kg</t>
  </si>
  <si>
    <t>3,1,2</t>
  </si>
  <si>
    <t>Subcontrato suministro e instalación de Estructura metálica en acero estructural con acabado en pintura anticorrosiva y esmalte para superficies metálicas de interior</t>
  </si>
  <si>
    <t>und</t>
  </si>
  <si>
    <t>CUBIERTAS Y CANALES</t>
  </si>
  <si>
    <t>CUBIERTAS</t>
  </si>
  <si>
    <t>4,1,1</t>
  </si>
  <si>
    <t>Panel tipo sandwich con aislante en Poliisocianurato PIRSAFE; Espesor = 30mm, lamina externa en Acero Calibre 28 color Blanco RAL9002 Acabado (sup) 5 trapecios / lamina interna en Acero Calibre 28 color Blanco RAL 9002 Acabado (inf) Acanalado 400. Incluye accesorios en acero galvanizado y kit de fijación cubierta.</t>
  </si>
  <si>
    <t>4,1,2</t>
  </si>
  <si>
    <t>Impermeabilización placa de cubierta con manto asfáltico 4.2mm modificado con polipropileno atáctico. Incluye pintura reflectiva de aluminio con base asfáltica</t>
  </si>
  <si>
    <t>MUROS DIVISORIOS</t>
  </si>
  <si>
    <t>MAMPOSTERÍA</t>
  </si>
  <si>
    <t>5,1,1</t>
  </si>
  <si>
    <t>Muro en mampostería H-10 ladrillo cocido (10x30x20cm)</t>
  </si>
  <si>
    <t>5,1,2</t>
  </si>
  <si>
    <t>Muro en mampostería H-10 ladrillo cocido (10x30x20cm), para alturas mayores a 3 m</t>
  </si>
  <si>
    <t>5,1,3</t>
  </si>
  <si>
    <t>Muro en mampostería H-10 ladrillo cocido (10x30x20cm), por metro lineal</t>
  </si>
  <si>
    <t>DIVISIONES SISTEMA LIVIANO</t>
  </si>
  <si>
    <t>5,2,1</t>
  </si>
  <si>
    <t>Muro liviano doble cara en lamina de fibrocemento e= 10 mm</t>
  </si>
  <si>
    <t>5,2,2</t>
  </si>
  <si>
    <t xml:space="preserve">Muro liviano una cara en lamina de fibrocemento e= 10 mm, por metro lineal </t>
  </si>
  <si>
    <t>CIELOS RASOS</t>
  </si>
  <si>
    <t>Subcontrato suministro e instalación de Cielo raso acústico en listones de madera pino, separación entre ejes 12 cm</t>
  </si>
  <si>
    <t>Cielo raso en lámina de yeso resistente a la humedad 1/2", incluye acabado en pintura antibacterial</t>
  </si>
  <si>
    <t>RED HIDRÁULICA AGUA FRÍA</t>
  </si>
  <si>
    <t>TUBERÍAS PVC AGUA FRÍA</t>
  </si>
  <si>
    <t>7,1,1</t>
  </si>
  <si>
    <t>Red hidráulica PVC RDE 9 Diámetro 1/2", incluye accesorios de conexión</t>
  </si>
  <si>
    <t>7,1,2</t>
  </si>
  <si>
    <t>Red hidráulica PVC RDE 11 Diámetro 3/4" descolgada, incluye accesorios de conexión</t>
  </si>
  <si>
    <t>7,1,3</t>
  </si>
  <si>
    <t>Red hidráulica PVC RDE 21 Diámetro 1 1/4" descolgada, incluye accesorios de conexión</t>
  </si>
  <si>
    <t>7,1,4</t>
  </si>
  <si>
    <t>Red hidráulica PVC RDE 21 Diámetro 1 1/2" descolgada, incluye accesorios de conexión</t>
  </si>
  <si>
    <t>PUNTOS HIDRÁULICOS PVC AGUA FRÍA</t>
  </si>
  <si>
    <t>7,2,1</t>
  </si>
  <si>
    <t>Punto hidráulico PVC de 1/2", incluye accesorios de conexión</t>
  </si>
  <si>
    <t>7,2,2</t>
  </si>
  <si>
    <t>Punto hidráulico PVC de 3/4", incluye accesorios de conexión</t>
  </si>
  <si>
    <t>7,2,3</t>
  </si>
  <si>
    <t>Punto hidráulico PVC de 1 1/4", incluye accesorios de conexión</t>
  </si>
  <si>
    <t>7,2,4</t>
  </si>
  <si>
    <t>Punto hidráulico PVC de 2", incluye accesorios de conexión</t>
  </si>
  <si>
    <t>RED SANITARIA Y VENTILACIÓN</t>
  </si>
  <si>
    <t>TUBERÍAS PVC SANITARIA Y VENTILACIÓN</t>
  </si>
  <si>
    <t>8,1,1</t>
  </si>
  <si>
    <t>Red sanitaria PVC Diámetro 2" descolgada, incluye accesorios de conexión</t>
  </si>
  <si>
    <t>8,1,2</t>
  </si>
  <si>
    <t>Red sanitaria PVC Diámetro 4" descolgada, incluye accesorios de conexión</t>
  </si>
  <si>
    <t>8,1,3</t>
  </si>
  <si>
    <t>Bajante sanitario PVC Diámetro 4", incluye accesorios de conexión</t>
  </si>
  <si>
    <t>8,1,4</t>
  </si>
  <si>
    <t xml:space="preserve">Red montante de ventilacion PVC  3" </t>
  </si>
  <si>
    <t>8,1,5</t>
  </si>
  <si>
    <t>Red ventilación PVC Diámetro 2" descolgada, incluye accesorios de conexión</t>
  </si>
  <si>
    <t>8,1,6</t>
  </si>
  <si>
    <t>Red ventilación PVC Diámetro 3" descolgada, incluye accesorios de conexión</t>
  </si>
  <si>
    <t>PUNTOS SANITARIOS PVC</t>
  </si>
  <si>
    <t>8,2,1</t>
  </si>
  <si>
    <t>Punto sanitario PVC de 2", incluye accesorios de conexión</t>
  </si>
  <si>
    <t>8,2,2</t>
  </si>
  <si>
    <t>Punto sanitario PVC de 4", incluye accesorios de conexión</t>
  </si>
  <si>
    <t>8,2,3</t>
  </si>
  <si>
    <t>Punto ventilación PVC de 2", incluye accesorios de conexión</t>
  </si>
  <si>
    <t>8,2,4</t>
  </si>
  <si>
    <t>Punto ventilación PVC de 3", incluye accesorios de conexión</t>
  </si>
  <si>
    <t>RED AGUA LLUVIA</t>
  </si>
  <si>
    <t>TUBERÍAS PVC AGUA LLUVIA</t>
  </si>
  <si>
    <t>9,1,1</t>
  </si>
  <si>
    <t>Bajante agua lluvia PVC Diámetro 3", incluye accesorios de conexión</t>
  </si>
  <si>
    <t>PUNTOS AGUA LLUVIA PVC</t>
  </si>
  <si>
    <t>9,2,1</t>
  </si>
  <si>
    <t>Punto agua lluvia PVC de 3", incluye accesorio de conexión</t>
  </si>
  <si>
    <t>RED CONTRAINCENDIOS</t>
  </si>
  <si>
    <t>TUBERIAS RED CONTRAINCENDIOS</t>
  </si>
  <si>
    <t>10,1,1</t>
  </si>
  <si>
    <t>Red Tubería 2 1/2" acero negro schedule 40</t>
  </si>
  <si>
    <t>PUNTOS Y APARATOS RED CONTRAINCENDIOS</t>
  </si>
  <si>
    <t>10,2,1</t>
  </si>
  <si>
    <t>Gabinete C.I. Tipo III, accesorios</t>
  </si>
  <si>
    <t>10,2,2</t>
  </si>
  <si>
    <t>Soporte antisimico transversal y/o longitudinal de 2 1/2" y/o 4" listado</t>
  </si>
  <si>
    <t>10,2,3</t>
  </si>
  <si>
    <t>Válvula angular restrictora de 1 1/2" para salida de gabinete contra incendios listada</t>
  </si>
  <si>
    <t>10,2,4</t>
  </si>
  <si>
    <t>Válvula angular estándar de 2 1/2" para salida de gabinete contra incendios listada</t>
  </si>
  <si>
    <t>10,2,5</t>
  </si>
  <si>
    <t>Empalme a red existente en Ø2½" HG</t>
  </si>
  <si>
    <t>APARATOS HIDROSANITARIOS</t>
  </si>
  <si>
    <t>APARATOS BAÑOS Y ASEO</t>
  </si>
  <si>
    <t>11,1,1</t>
  </si>
  <si>
    <t>Sanitario tipo institucional según requerimienro ADA</t>
  </si>
  <si>
    <t>11,1,2</t>
  </si>
  <si>
    <t>Lavamanos de semipedestal en ceramica color blanco con especificacion ADA</t>
  </si>
  <si>
    <t>11,1,3</t>
  </si>
  <si>
    <t>Dispensador de jabón en acero inoxidable</t>
  </si>
  <si>
    <t>11,1,4</t>
  </si>
  <si>
    <t>Porta rollos en acero inoxidable</t>
  </si>
  <si>
    <t>11,1,5</t>
  </si>
  <si>
    <t>Dispensador de toallas en acero inoxidable</t>
  </si>
  <si>
    <t>11,1,6</t>
  </si>
  <si>
    <t>Suministro e instalación de lavatrapero en granito 40x35x20 cm</t>
  </si>
  <si>
    <t>APARATOS REDES HIDROSANITARIAS Y AGUA LLUVIA</t>
  </si>
  <si>
    <t>11,2,1</t>
  </si>
  <si>
    <t>Válvula de corte tipo pesado Red White 3/4"</t>
  </si>
  <si>
    <t>11,2,2</t>
  </si>
  <si>
    <t>Válvula de corte tipo pesado Red White 1 1/4".</t>
  </si>
  <si>
    <t>11,2,3</t>
  </si>
  <si>
    <t>Tapa plástica para válvulas de corte 0.15x0.15 m en pared</t>
  </si>
  <si>
    <t>11,2,4</t>
  </si>
  <si>
    <t>Llave manguera 1/2". Incluye accesorios de conexión, válvula de cierre rápido 1/2" y caja prefabricada en concreto con tapa</t>
  </si>
  <si>
    <t>11,2,5</t>
  </si>
  <si>
    <t>Medidor hidráulico de 1 1/2". Incluye accesorios de conexión</t>
  </si>
  <si>
    <t>11,2,6</t>
  </si>
  <si>
    <t>Cajilla empotrada en muro para medidor en lámina metálica cal 20 y acabado en pintura electroestatica</t>
  </si>
  <si>
    <t>MESONES</t>
  </si>
  <si>
    <t>Mesón en concreto a la vista  hidrofugo, B=0,55m, e=0,07m</t>
  </si>
  <si>
    <t>ACABADOS DE PARED</t>
  </si>
  <si>
    <t>FRISOS Y ESTUCOS PARED</t>
  </si>
  <si>
    <t>13,1,1</t>
  </si>
  <si>
    <t>Friso  liso pared  con mortero 1:4 e=2 cm, incluye filos y dilataciones</t>
  </si>
  <si>
    <t>13,1,2</t>
  </si>
  <si>
    <t>Friso  liso pared  con mortero 1:4 e=2 cm, para alturas mayores a 3 m, incluye filos y dilataciones</t>
  </si>
  <si>
    <t>13,1,3</t>
  </si>
  <si>
    <t>Friso  liso pared  con mortero 1:4 e=2 cm, incluye filos y dilataciones por metro lineal</t>
  </si>
  <si>
    <t>13,1,4</t>
  </si>
  <si>
    <t>Friso  liso pared  con mortero 1:4 e=2 cm, para alturas mayores a 3 m, incluye filos y dilataciones por metro lineal</t>
  </si>
  <si>
    <t>13,1,5</t>
  </si>
  <si>
    <t>Friso  liso pared con mortero 1:4 impermeabilizado e=2 cm, incluye filos y dilataciones</t>
  </si>
  <si>
    <t>13,1,6</t>
  </si>
  <si>
    <t>Friso  liso pared con mortero 1:4 impermeabilizado e=2 cm, para alturas mayores a 3 m, incluye filos y dilataciones</t>
  </si>
  <si>
    <t>13,1,7</t>
  </si>
  <si>
    <t>Friso  liso pared con mortero 1:4 impermeabilizado e=2 cm, incluye filos y dilataciones por metro lineal</t>
  </si>
  <si>
    <t>13,1,8</t>
  </si>
  <si>
    <t>Friso  liso pared con mortero 1:4 impermeabilizado e=2 cm, para alturas mayores a 3 m, incluye filos y dilataciones por metro lineal</t>
  </si>
  <si>
    <t>13,1,9</t>
  </si>
  <si>
    <t>Estuco plástico pared interior y/o exterior</t>
  </si>
  <si>
    <t>13,1,10</t>
  </si>
  <si>
    <t>Estuco plástico pared interior y/o exterior, para alturas mayores a 3 m</t>
  </si>
  <si>
    <t>13,1,11</t>
  </si>
  <si>
    <t>Estuco plástico pared interior y/o exterior por metro lineal</t>
  </si>
  <si>
    <t>13,1,12</t>
  </si>
  <si>
    <t>Estuco plástico pared interior y/o exterior para alturas mayores a 3 m, por metro lineal</t>
  </si>
  <si>
    <t>PINTURA PARED</t>
  </si>
  <si>
    <t>13,2,1</t>
  </si>
  <si>
    <t>Pintura vinilo tipo 1 pared  interior, sobre estuco, tres manos</t>
  </si>
  <si>
    <t>13,2,2</t>
  </si>
  <si>
    <t>Pintura vinilo tipo 1 pared  interior, sobre estuco, tres manos, para alturas mayores a 3 m</t>
  </si>
  <si>
    <t>13,2,3</t>
  </si>
  <si>
    <t>Pintura  vinilo tipo 1 pared  interior, sobre estuco, tres manos por metro lineal</t>
  </si>
  <si>
    <t>13,2,4</t>
  </si>
  <si>
    <t>Pintura  vinilo tipo 1 pared  interior, sobre estuco, tres manos, para alturas mayores a 3 m, por metro lineal</t>
  </si>
  <si>
    <t>13,2,5</t>
  </si>
  <si>
    <t>Pintura acrílica exterior pared, sobre estuco, dos manos.</t>
  </si>
  <si>
    <t>13,2,6</t>
  </si>
  <si>
    <t>Pintura acrílica exterior pared, sobre estuco, dos manos, para alturas mayores a 3 m</t>
  </si>
  <si>
    <t>13,2,7</t>
  </si>
  <si>
    <t>Pintura epoxica poliamida para muros</t>
  </si>
  <si>
    <t>13,2,8</t>
  </si>
  <si>
    <t>Pintura epoxica poliamida para muros, para alturas mayores a 3 m</t>
  </si>
  <si>
    <t>13,2,9</t>
  </si>
  <si>
    <t>Pintura epoxica poliamida para muros, para alturas mayores a 3 m, por metro lineal</t>
  </si>
  <si>
    <t>FACHADAS</t>
  </si>
  <si>
    <t>13,3,1</t>
  </si>
  <si>
    <t>Celosía C-40E lisa, incluye tubería en aluminio de 3x11/2 y perfil celosía C-40E</t>
  </si>
  <si>
    <t>ACABADOS DE PISOS</t>
  </si>
  <si>
    <t>MORTEROS DE NIVELACIÓN</t>
  </si>
  <si>
    <t>14,1,1</t>
  </si>
  <si>
    <t>Alistado de piso en mortero impermeabilizado 1:3 e=4cm.</t>
  </si>
  <si>
    <t>ACABADOS DE PISO INTERIOR / EXTERIOR</t>
  </si>
  <si>
    <t>14,2,1</t>
  </si>
  <si>
    <t>Subcontrato suministro e instalacion de Piso vinilo e=2 mm, incluye media caña en pvc</t>
  </si>
  <si>
    <t>14,2,2</t>
  </si>
  <si>
    <t>14,2,3</t>
  </si>
  <si>
    <t>Pulida de Mortero con helicóptero y endurecedor superficial de pisos</t>
  </si>
  <si>
    <t>PUERTAS, VENTANAS, ESPEJOS Y VIDRIOS</t>
  </si>
  <si>
    <t>PUERTAS</t>
  </si>
  <si>
    <t>15,1,1</t>
  </si>
  <si>
    <t>Puerta batiente en sólido fenólico 3 mm entamborada, color gris nuebe, estructura metálica 1", borde recto. Incluye cerradura de manija sistema tubular y mecanismo de pasador ajustable. Dimensiones 0,90 x 2,85 m</t>
  </si>
  <si>
    <t>15,1,2</t>
  </si>
  <si>
    <t>Puerta batiente en sólido fenólico 3 mm entamborada, color gris nuebe, estructura metálica 1", borde recto. Incluye cerradura de manija sistema tubular y mecanismo de pasador ajustable. Dimensiones 1,00 x 2,85 m</t>
  </si>
  <si>
    <t>15,1,3</t>
  </si>
  <si>
    <t>Puerta batiente en panelex o similar, color gris nuebe, estructura metálica 1", borde recto. Incluye cerradura de manija sistema tubular y mecanismo de pasador ajustable. Dimensiones 0,90 x 2,85 m</t>
  </si>
  <si>
    <t>15,1,4</t>
  </si>
  <si>
    <t>Puerta batiente en vidrio templado de 10mm incoloro, con accesorios en acero, bisagras esquineros, cerradura central y gato hidráulico. Dimensiones 0,90 x 2,85 m</t>
  </si>
  <si>
    <t>15,1,5</t>
  </si>
  <si>
    <t>Puerta batiente de dos hojas en vidrio templado de 10mm incoloro, con accesorios en acero, bisagras esquineros, cerradura central y gato hidráulico. Dimensiones 1,40 x 2,85 m</t>
  </si>
  <si>
    <t>VENTANAS</t>
  </si>
  <si>
    <t>15,2,1</t>
  </si>
  <si>
    <t>Ventana corredera de dos hojas en aluminio ref. 744 ABM, vidrio laminado 3mm+3mm incoloro y seguro jaguar. Dimensiones 1,99 x 1,67 m</t>
  </si>
  <si>
    <t>15,2,2</t>
  </si>
  <si>
    <t>Ventana corrediza de dos hojas en aluminio ref. 744 ABM, vidrio laminado 3mm+3mm incoloro y seguro jaguar. Dimensiones 2,05 x 1,67 m</t>
  </si>
  <si>
    <t>15,2,3</t>
  </si>
  <si>
    <t>Ventana corrediza de dos hojas en aluminio ref. 744 ABM, vidrio laminado 3mm+3mm incoloro y seguro jaguar. Dimensiones 1,92 x 0,60 m</t>
  </si>
  <si>
    <t>15,2,4</t>
  </si>
  <si>
    <t>Ventana corrediza de dos hojas en aluminio ref. 744 ABM, vidrio laminado 3mm+3mm incoloro y seguro jaguar. Dimensiones 1,85 x 1,67 m</t>
  </si>
  <si>
    <t>15,2,5</t>
  </si>
  <si>
    <t>Ventana corrediza de dos hojas en aluminio ref. 744 ABM, vidrio laminado 3mm+3mm incoloro y seguro jaguar y fijo en la parte inferior en tubo 3x1 con vidrio estampillado. Dimensiones 2,35 x 2,60 m</t>
  </si>
  <si>
    <t>ESPEJOS Y VIDRIOS</t>
  </si>
  <si>
    <t>15,3,1</t>
  </si>
  <si>
    <t>Espejo biselado 4 mm</t>
  </si>
  <si>
    <t>15,3,2</t>
  </si>
  <si>
    <t xml:space="preserve">Fijo en vidrio laminado 3mm+3mm incoloro con perfil F de aluminio en la parte superior e inferior. </t>
  </si>
  <si>
    <t>15,3,3</t>
  </si>
  <si>
    <t xml:space="preserve">Fijo en vidrio templado 10mm incoloro con perfil F de aluminio en la parte superior e inferior. </t>
  </si>
  <si>
    <t>15,3,4</t>
  </si>
  <si>
    <t>Cerramiento en vidrio templado 10mm fijo y listones EcoWood H-40 4x6 cm, separados 12 cm entre ejes.</t>
  </si>
  <si>
    <t>BARRAS, BARANDAS Y PASAMANOS</t>
  </si>
  <si>
    <t>BARRAS DE APOYO</t>
  </si>
  <si>
    <t>16,1,1</t>
  </si>
  <si>
    <t>Barra abatible vertical 800 mm para discapacitados</t>
  </si>
  <si>
    <t>16,1,2</t>
  </si>
  <si>
    <t>Barra recta 500 mm para discapacitados</t>
  </si>
  <si>
    <t>BANCAS</t>
  </si>
  <si>
    <t>Banca corrida con sub estructura metálica y revestimiento en pino patula inmunizado 10.00 x 2.50cm</t>
  </si>
  <si>
    <t>Banca fija en estructura en acero con tablones en madera pino de 1 1/2" tratada para exterior 1,15x0,40x0,45 m</t>
  </si>
  <si>
    <t>CARPINTERÍA METÁLICA Y EN MADERA</t>
  </si>
  <si>
    <t>Suministro e instalación gradería corrida con sub estructura metálica 50x50x1,5mm, revestimiento en pino patula inmunizado 10cm x 2.5cm Dimensiones: 1,50m de profundidad x 0,90m de alto</t>
  </si>
  <si>
    <t>ml</t>
  </si>
  <si>
    <t>Suministro e instalación gradería con sub estructura metálica 50x50x1,5mm, revestimiento en pino patula inmunizado 10cm x 2.5cm Dimensiones: 1,50m de profundidad x 0,90m de alto y 14,48m de largo</t>
  </si>
  <si>
    <t>SEÑALIZACIÓN</t>
  </si>
  <si>
    <t>Suministro e instalación de vinilo adhesivo de corte color naranja sobre puertas de baños. Medidas y diseño según planos arquitectónicos</t>
  </si>
  <si>
    <t>Suministro e instalación de señaletica en lamina de acero cal 16 fijada a pared. Medidas y diseño según planos arquitectónicos</t>
  </si>
  <si>
    <t>DOTACIÓN DEPORTIVA</t>
  </si>
  <si>
    <t>Cancha de squash de dobles convertible a sencilla "SQUASH GLASS COURT DOUBLES" avalada para eventos internacionales</t>
  </si>
  <si>
    <t>20,1,1</t>
  </si>
  <si>
    <t>Subcontrato suministro e instalación de Cancha de squash de dobles convertible a sencilla "SQUASH GLASS COURT DOUBLES"avaladas para eventos internacionales</t>
  </si>
  <si>
    <t>Cancha de squash sencillos "singles" con pared lateral en vidrio</t>
  </si>
  <si>
    <t>20,2,1</t>
  </si>
  <si>
    <t>Subcontrato Suministro e instalación de cancha de squash sencillos "singles" con pared lateral en vidrio</t>
  </si>
  <si>
    <t>ASEO Y LIMPIEZA</t>
  </si>
  <si>
    <t>Aseo y limpieza.</t>
  </si>
  <si>
    <t>INSTALACIÓN SISTEMA AIRE ACONDICIONADO, FILTRACIÓN Y VENTILACIÓN MECÁNICA</t>
  </si>
  <si>
    <t>INSTALACIÓN UNIDADES SPLIT</t>
  </si>
  <si>
    <t>22,1,1</t>
  </si>
  <si>
    <t>Suministro e instalación Condensadora Aire Acondicionado Miulti split inverter 36000 BTU 220V-1P-60Hz R410a y Evaporadora tipo Fan Coil Miulti split inverter 18000 BTU 220V-1P-60Hz R410a</t>
  </si>
  <si>
    <t>22,1,2</t>
  </si>
  <si>
    <t>Suministro e Instalacion de ducteria en lamina galvanizada</t>
  </si>
  <si>
    <t>22,1,3</t>
  </si>
  <si>
    <t>Suministro e instalación de Tuberia de cobre rígida 1/2' (5/8 R) incluye  soporte, accesorios, soldadura y aislamiento con manguera rubatex</t>
  </si>
  <si>
    <t>22,1,4</t>
  </si>
  <si>
    <t>Suministro e instalación de Tuberia de cobre rígida 1/4' (3/8 R) incluye  soporte, accesorios, soldadura y aislamiento con manguera rubatex</t>
  </si>
  <si>
    <t>22,1,5</t>
  </si>
  <si>
    <t>Suministro e Instalacion de tuberia 1" de PVC de alta presion soldada y aislada con Rubatex</t>
  </si>
  <si>
    <t>22,1,6</t>
  </si>
  <si>
    <t>Suministro, Instalacion y soporteria de tuberia 3/4" EMT electrica</t>
  </si>
  <si>
    <t>22,1,7</t>
  </si>
  <si>
    <t>Suministro, Instalacion y soporteria de tuberia 3/4" IMC electrica</t>
  </si>
  <si>
    <t>22,1,8</t>
  </si>
  <si>
    <t>Suministro y tendido de cable encauchetado para potencia y control 4x12AWG</t>
  </si>
  <si>
    <t>22,1,9</t>
  </si>
  <si>
    <t xml:space="preserve">Suministro e carga de Refrigerante Adicional de alta eficiencia energética R410A </t>
  </si>
  <si>
    <t>Kg</t>
  </si>
  <si>
    <t>22,1,10</t>
  </si>
  <si>
    <t>Difusor de techo de 4 vías con damper 8"X8"</t>
  </si>
  <si>
    <t>22,1,11</t>
  </si>
  <si>
    <t>Rejilla de retorno para techo 14"X8"</t>
  </si>
  <si>
    <t>22,1,12</t>
  </si>
  <si>
    <t>Prueba de presion, Conexión, Configuracion de arranque, Pruebas de rendimiento y Puesta a Punto de equipos Mini Split</t>
  </si>
  <si>
    <t>REUBICACIÓN DE RED DE AGUA DE CONDENSADO EXISTENTE</t>
  </si>
  <si>
    <t>22,2,1</t>
  </si>
  <si>
    <t>Suministro e instalacion deTubo PVC Presión RDE 21 Diámetro 4"</t>
  </si>
  <si>
    <t>22,2,2</t>
  </si>
  <si>
    <t xml:space="preserve">Suministro e instalacion de Valvula de corte tipo pesado 4" </t>
  </si>
  <si>
    <t>22,2,3</t>
  </si>
  <si>
    <t>Desmonte de Tuberia de 4" PVC</t>
  </si>
  <si>
    <t>22,2,4</t>
  </si>
  <si>
    <t>Pruebas de Presion, llenado de agua y confirmacion de funcionalidad del sistema</t>
  </si>
  <si>
    <t>INSTALACIÓN UNIDADES PURIFICADORAS DE AIRE</t>
  </si>
  <si>
    <t>22,3,1</t>
  </si>
  <si>
    <t>Suministro e instalación purificador de aire portatil con filtracion HEPA (unidad purificadora de aire vertical movible)</t>
  </si>
  <si>
    <t>INSTALACIONES ELÉCTRICAS</t>
  </si>
  <si>
    <t>23,1,01</t>
  </si>
  <si>
    <t>Retiro, trasporte y entrega en bodega del municipio de luminaria descolgada o sobrepuesta tipo fluorescente, incluye retiro de tubería de alimentación de la luminaria.</t>
  </si>
  <si>
    <t>UND</t>
  </si>
  <si>
    <t>23,1,02</t>
  </si>
  <si>
    <t>Retiro,  transporte  y entrega en bodega del municipio de conductor de redes de baja tensión aérea /subterránea en cualquier  calibre.</t>
  </si>
  <si>
    <t>ML</t>
  </si>
  <si>
    <t>23,1,03</t>
  </si>
  <si>
    <t>Retiro, trasporte y entrega en bodega del municipio de salida de luminaria, tomacorriente o interruptor, incluye retiro de tubería de alimentación de la salida.</t>
  </si>
  <si>
    <t xml:space="preserve"> CANALIZACIÓN DE BAJA TENSIÓN</t>
  </si>
  <si>
    <t>23.2.01</t>
  </si>
  <si>
    <t>Suministro, transporte e instalación de ducto ETM 2", y demas accesorios de instalación y marcación.</t>
  </si>
  <si>
    <t>23.2.02</t>
  </si>
  <si>
    <t xml:space="preserve">Suministro, transporte e instalación de ducto 2" PVC conduit tipo pesado. Incluye excavación 0,9 m, base compactada en arena de peña, relleno compactado en arena de peña y tierra de excavación, banda plástica de señalización y retiro de escombros y disposición final. </t>
  </si>
  <si>
    <t>23.2.03</t>
  </si>
  <si>
    <t>Suministro, transporte e instalación de ducto EMT 1", y demas accesorios de instalación y marcación.</t>
  </si>
  <si>
    <t>REDES DE BAJA TENSIÓN</t>
  </si>
  <si>
    <t>23,3,01</t>
  </si>
  <si>
    <t>Suministro, transporte e instalación de red  canalizada en cable  Cu No 3x1/0 + 1x1/0N + 1x1/0T LSHF (Libre de halogenos). Incluye accesorios de instalación y señalización.</t>
  </si>
  <si>
    <t>23,3,02</t>
  </si>
  <si>
    <t>Suministro, transporte e instalación de red  canalizada en cable  Cu No 3x6 + 1x6N + 1x6T LSHF (Libre de halogenos). Incluye accesorios de instalación y señalización.</t>
  </si>
  <si>
    <t>EQUIPOS DE BAJA TENSIÓN</t>
  </si>
  <si>
    <t>23,4,01</t>
  </si>
  <si>
    <t>Suministro, transporte e Instalación de Medidor eléctrónico trifásico de medida directa WM-053F Cl 1.0 Activa- Cl 2.0 Reactiva 3 x 380 V  5(100) A con con puerto de  Comunicación RS-485.</t>
  </si>
  <si>
    <t>23,4,02</t>
  </si>
  <si>
    <t xml:space="preserve">Suministro, transporte e instalación de  tablero de distribución trifásico T36-3F empotrable de 36 Módulos con espacio de totalizador -  demás accesorios de instalación y señalización. </t>
  </si>
  <si>
    <t>23,4,03</t>
  </si>
  <si>
    <t xml:space="preserve">Suministro, transporte e instalación de dispositivo de protección contra sobre tensiones DPS . Incluye cofre metálico 300X200X160mm , 1 protección  3X50A 10KA, DPS tipo II Imax 40KA/ Icc 10KA 220V 3P+N, cableado y demás accesorios de instalación y señalización. </t>
  </si>
  <si>
    <t>23,4,04</t>
  </si>
  <si>
    <t>Suministro, transporte e instalación de Totalizador industrial 3x100A c-C  240-440V, 25-12,5 KA,  Incluye marcación RETIE.</t>
  </si>
  <si>
    <t>23,4,05</t>
  </si>
  <si>
    <t>Suministro, transporte e instalación de automático enchufable 2x40 A, 220-127V, 20-6 KA. Incluye señalización RETIE.</t>
  </si>
  <si>
    <t>23,4,06</t>
  </si>
  <si>
    <t>Suministro, transporte e instalación de Automático enchufable 2x20 A, 220-440V, 20-6 KA. Incluye señalización RETIE.</t>
  </si>
  <si>
    <t>23,4,07</t>
  </si>
  <si>
    <t>Suministro, transporte e instalación de Automático enchufable 1x20 A, 120V, 20-6 KA. Incluye señalización RETIE.</t>
  </si>
  <si>
    <t>23,4,08</t>
  </si>
  <si>
    <t>Suministro, transporte e instalación de caja de distribución de comunicaciones. Incluye, adaptador terminal PVC 3/4" y 1", gabinete metálico en calibre 18. y demas accesorios de instalación y marcación.</t>
  </si>
  <si>
    <t>SALIDAS DE BAJA TENSIÓN</t>
  </si>
  <si>
    <t>23,5,01</t>
  </si>
  <si>
    <t>Suministro, transporte e instalación de salida de TOMA GFCI (#12 LSHF - EMT)  por techo o pared. Incluye red 3 No 12 LSHF Cu, ducto EMT 3/4", caja Rawelt octogonal, caja Rawelt rectangular. conectores tipo resorte, y demas accesorios de instalación y marcación.</t>
  </si>
  <si>
    <t>23,5,02</t>
  </si>
  <si>
    <t>Suministro, transporte e instalación de salida de TOMA DEDICADA (#12 LSHF - EMT)  por techo o pared. Incluye red 3 No 12 LSHF Cu, ducto EMT 3/4", caja Rawelt octogonal, caja Rawelt rectangular. conectores tipo resorte, y demas accesorios de instalación y marcación.</t>
  </si>
  <si>
    <t>23,5,03</t>
  </si>
  <si>
    <t>Suministro, transporte e instalación de salida de TOMA BIFASICA (#10 LSHF - EMT)  por techo o pared. Incluye red 3 No 10 LSHF Cu, ducto ETM 3/4", caja Rawelt octogonal, caja Rawelt rectangular. conectores tipo resorte, y demas accesorios de instalación y marcación.</t>
  </si>
  <si>
    <t>23,5,04</t>
  </si>
  <si>
    <t>Suministro, transporte e instalación de salida de TOMA (#12 LSHF - EMT)  por techo o pared. Incluye red 3 No 12 LSHF Cu, ducto ETM 3/4", caja Rawelt octogonal, caja Rawelt rectangular. conectores tipo resorte, y demas accesorios de instalación y marcación.</t>
  </si>
  <si>
    <t>23,5,05</t>
  </si>
  <si>
    <t>Suministro, transporte e instalación de salida de TOMA PISO  (#12 LSHF - PVC) . Incluye red 3 No 12 LSHF Cu, ducto PVC 3/4", caja Rawelt octogonal, caja Rawelt rectangular. conectores tipo resorte, y demas accesorios de instalación y marcación.</t>
  </si>
  <si>
    <t>23,5,06</t>
  </si>
  <si>
    <t>Suministro, transporte e instalación de luminaria Linear square led 50W 1.2m o similar. Incluye cableado y accesorios de instalación y señalización. Especificaciones e instalación  de elementos según diseño eléctrico. Debe cumplir la intención de iluminación ornamental indicada en planos.</t>
  </si>
  <si>
    <t>23,5,07</t>
  </si>
  <si>
    <t>Suministro, transporte e instalación de BALA led SLIM 24W, 6500K, 50.000 horas- o similar. Incluye cableado y accesorios de instalación y señalización. Especificaciones e instalación  de elementos según diseño eléctrico. Debe cumplir niveles de iluminación y uniformidad indicados en el plano adjunto en los estudios previos.</t>
  </si>
  <si>
    <t>23,5,08</t>
  </si>
  <si>
    <t>Suministro, transporte e instalación de luminaria Riel TC Led 29,1W,IP65, 4400LM, 4000k, 50.000H o similar. La luminaria cuenta con Driver multivoltaje, programable, con protección de sobrevoltajes, ON/OFF. Incluye cableado y accesorios de instalación y señalización. Especificaciones e instalación  de elementos según diseño eléctrico. Debe cumplir niveles de iluminación y uniformidad indicados en el plano adjunto en los estudios previos.</t>
  </si>
  <si>
    <t>23,5,09</t>
  </si>
  <si>
    <t>Suministro, transporte e instalación de driver de emrgencia es ref ELD07, autonomia 90 minutos  con 5 años de garantia.  El driver debe permitir que la luminaria pueda ser utilizada tanto en operación normal como en emergencia. incluye batería, cargador, circuito inversor, cableado, accesorios de instalación y señalización. Especificaciones e instalación  de elementos según diseño eléctrico. Debe cumplir niveles de iluminación y uniformidad indicados en el plano adjunto en los estudios previos.</t>
  </si>
  <si>
    <t>23,5,10</t>
  </si>
  <si>
    <t>Suministro, transporte e instalación de luminaria  de Emergencia, aviso y doble spot direccionable  o similar. Incluye elementos de  marcación  y demás accesorios de instalación. Debe cumplir niveles de iluminación y uniformidad indicados en el plano adjunto en los estudios previos.</t>
  </si>
  <si>
    <t>SALIDAS DE COMUNICACIONES</t>
  </si>
  <si>
    <t>23,6,01</t>
  </si>
  <si>
    <t>Suministro, transporte e instalación de salida de comunicaciones en  ducto PVC 3/4", incluye  caja  cuadrada, jack rj45,  cable utp cat 6 y demas accesorios de instalación y marcación.</t>
  </si>
  <si>
    <t>23,6,02</t>
  </si>
  <si>
    <t>Certificacion de puntos de datos.</t>
  </si>
  <si>
    <t xml:space="preserve">SUBTOTAL OBRAS </t>
  </si>
  <si>
    <t>VALOR COSTOS INDIRECTOS</t>
  </si>
  <si>
    <t>FORMATO PROPUESTA ECONÓMICA</t>
  </si>
  <si>
    <t>CONTRATAR LA “REVISIÓN, AJUSTE Y COMPLEMENTACIÓN DE ESTUDIOS Y DISEÑOS Y CONSTRUCCIÓN DE CANCHAS DE SQUASH EN EL BARRIO CIUDADELA REAL DE MINAS DEL MUNICIPIO DE BUCARAMANGA, SANTANDER”</t>
  </si>
  <si>
    <t>ETAPA II</t>
  </si>
  <si>
    <t>ADMINISTRACION (%)</t>
  </si>
  <si>
    <t>IMPREVISTOS (%)</t>
  </si>
  <si>
    <t>UTILIDAD (%)</t>
  </si>
  <si>
    <t>IVA SOBRE UTILIDAD (%)</t>
  </si>
  <si>
    <t>ETAPA I</t>
  </si>
  <si>
    <t>VALOR ANTES DE IVA</t>
  </si>
  <si>
    <t>IVA (19%)</t>
  </si>
  <si>
    <t>REVISIÓN, AJUSTE Y COMPLEMENTACIÓN DE ESTUDIOS Y DISEÑOS</t>
  </si>
  <si>
    <t>VALOR TOTAL ETAPA I</t>
  </si>
  <si>
    <t>COSTO TOTAL DEL PROYECTO (VALOR TOTAL ETAPA I + VALOR TOTAL ETAPA II)</t>
  </si>
  <si>
    <t>VALOR TOTAL  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</si>
</sst>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$&quot;\ * #,##0_ ;_ &quot;$&quot;\ * \-#,##0_ ;_ &quot;$&quot;\ * &quot;-&quot;_ ;_ @_ "/>
    <numFmt numFmtId="165" formatCode="&quot;$&quot;\ #,##0.00;[Red]&quot;$&quot;\ \-#,##0.00"/>
    <numFmt numFmtId="166" formatCode="&quot;$&quot;\ #,##0.00_);\(&quot;$&quot;\ #,##0.00\)"/>
    <numFmt numFmtId="167" formatCode="&quot;$&quot;\ #,##0.00"/>
    <numFmt numFmtId="168" formatCode="0.0"/>
    <numFmt numFmtId="169" formatCode="_-[$$-240A]* #,##0.00_-;\-[$$-240A]* #,##0.00_-;_-[$$-240A]* &quot;-&quot;??_-;_-@_-"/>
    <numFmt numFmtId="170" formatCode="_-[$$-240A]\ * #,##0.00_ ;_-[$$-240A]\ * \-#,##0.00\ ;_-[$$-240A]\ * &quot;-&quot;??_ ;_-@_ "/>
    <numFmt numFmtId="171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2"/>
      <name val="Arial Narrow"/>
      <family val="2"/>
    </font>
    <font>
      <sz val="11"/>
      <color rgb="FFFF0000"/>
      <name val="Arial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71" fontId="10" fillId="0" borderId="0" applyFont="0" applyFill="0" applyBorder="0" applyAlignment="0" applyProtection="0"/>
    <xf numFmtId="0" fontId="10" fillId="0" borderId="0"/>
  </cellStyleXfs>
  <cellXfs count="181">
    <xf numFmtId="0" fontId="0" fillId="0" borderId="0" xfId="0"/>
    <xf numFmtId="0" fontId="2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vertical="center"/>
    </xf>
    <xf numFmtId="0" fontId="3" fillId="0" borderId="12" xfId="7" applyFont="1" applyBorder="1" applyAlignment="1">
      <alignment horizontal="center" vertical="center" wrapText="1"/>
    </xf>
    <xf numFmtId="0" fontId="3" fillId="3" borderId="7" xfId="6" applyFont="1" applyFill="1" applyBorder="1" applyAlignment="1">
      <alignment vertical="center"/>
    </xf>
    <xf numFmtId="0" fontId="3" fillId="3" borderId="8" xfId="6" applyFont="1" applyFill="1" applyBorder="1" applyAlignment="1">
      <alignment horizontal="center" vertical="center"/>
    </xf>
    <xf numFmtId="0" fontId="3" fillId="3" borderId="8" xfId="6" applyFont="1" applyFill="1" applyBorder="1" applyAlignment="1">
      <alignment vertical="center" wrapText="1"/>
    </xf>
    <xf numFmtId="0" fontId="3" fillId="3" borderId="8" xfId="6" applyFont="1" applyFill="1" applyBorder="1" applyAlignment="1">
      <alignment vertical="center"/>
    </xf>
    <xf numFmtId="0" fontId="13" fillId="0" borderId="0" xfId="3" applyFont="1" applyAlignment="1">
      <alignment vertical="center"/>
    </xf>
    <xf numFmtId="0" fontId="3" fillId="0" borderId="9" xfId="6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 wrapText="1"/>
    </xf>
    <xf numFmtId="4" fontId="3" fillId="0" borderId="1" xfId="8" applyNumberFormat="1" applyFont="1" applyBorder="1" applyAlignment="1">
      <alignment vertical="center" wrapText="1"/>
    </xf>
    <xf numFmtId="166" fontId="3" fillId="0" borderId="1" xfId="9" applyNumberFormat="1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4" fillId="0" borderId="9" xfId="6" applyFont="1" applyBorder="1" applyAlignment="1">
      <alignment horizontal="center" vertical="center"/>
    </xf>
    <xf numFmtId="0" fontId="4" fillId="0" borderId="1" xfId="7" applyFont="1" applyBorder="1" applyAlignment="1">
      <alignment horizontal="left" vertical="center" wrapText="1"/>
    </xf>
    <xf numFmtId="4" fontId="4" fillId="0" borderId="1" xfId="8" applyNumberFormat="1" applyFont="1" applyBorder="1" applyAlignment="1">
      <alignment vertical="center" wrapText="1"/>
    </xf>
    <xf numFmtId="166" fontId="4" fillId="0" borderId="1" xfId="9" applyNumberFormat="1" applyFont="1" applyBorder="1" applyAlignment="1">
      <alignment horizontal="right" vertical="center" wrapText="1"/>
    </xf>
    <xf numFmtId="10" fontId="2" fillId="0" borderId="0" xfId="2" applyNumberFormat="1" applyFont="1" applyAlignment="1">
      <alignment vertical="center"/>
    </xf>
    <xf numFmtId="0" fontId="4" fillId="0" borderId="1" xfId="10" applyFont="1" applyBorder="1" applyAlignment="1">
      <alignment horizontal="center" vertical="center"/>
    </xf>
    <xf numFmtId="166" fontId="4" fillId="0" borderId="1" xfId="9" applyNumberFormat="1" applyFont="1" applyFill="1" applyBorder="1" applyAlignment="1">
      <alignment horizontal="right" vertical="center" wrapText="1"/>
    </xf>
    <xf numFmtId="0" fontId="3" fillId="0" borderId="1" xfId="10" applyFont="1" applyBorder="1" applyAlignment="1">
      <alignment horizontal="center" vertical="center"/>
    </xf>
    <xf numFmtId="0" fontId="3" fillId="0" borderId="1" xfId="10" applyFont="1" applyBorder="1" applyAlignment="1">
      <alignment horizontal="left" vertical="center" wrapText="1"/>
    </xf>
    <xf numFmtId="0" fontId="4" fillId="0" borderId="5" xfId="6" applyFont="1" applyBorder="1" applyAlignment="1">
      <alignment horizontal="left" vertical="center"/>
    </xf>
    <xf numFmtId="0" fontId="4" fillId="0" borderId="6" xfId="7" applyFont="1" applyBorder="1" applyAlignment="1">
      <alignment horizontal="center" vertical="center"/>
    </xf>
    <xf numFmtId="0" fontId="4" fillId="0" borderId="6" xfId="7" applyFont="1" applyBorder="1" applyAlignment="1">
      <alignment horizontal="left" vertical="center" wrapText="1"/>
    </xf>
    <xf numFmtId="166" fontId="4" fillId="0" borderId="13" xfId="9" applyNumberFormat="1" applyFont="1" applyBorder="1" applyAlignment="1">
      <alignment horizontal="right" vertical="center" wrapText="1"/>
    </xf>
    <xf numFmtId="10" fontId="2" fillId="0" borderId="0" xfId="2" applyNumberFormat="1" applyFont="1" applyFill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6" xfId="3" applyFont="1" applyBorder="1" applyAlignment="1">
      <alignment horizontal="center" vertical="center"/>
    </xf>
    <xf numFmtId="0" fontId="4" fillId="0" borderId="6" xfId="3" applyFont="1" applyBorder="1" applyAlignment="1">
      <alignment vertical="center" wrapText="1"/>
    </xf>
    <xf numFmtId="0" fontId="4" fillId="0" borderId="14" xfId="6" applyFont="1" applyBorder="1" applyAlignment="1">
      <alignment horizontal="left" vertical="center"/>
    </xf>
    <xf numFmtId="166" fontId="4" fillId="0" borderId="15" xfId="9" applyNumberFormat="1" applyFont="1" applyBorder="1" applyAlignment="1">
      <alignment horizontal="right" vertical="center" wrapText="1"/>
    </xf>
    <xf numFmtId="4" fontId="4" fillId="0" borderId="16" xfId="8" applyNumberFormat="1" applyFont="1" applyBorder="1" applyAlignment="1">
      <alignment vertical="center" wrapText="1"/>
    </xf>
    <xf numFmtId="2" fontId="4" fillId="0" borderId="6" xfId="6" applyNumberFormat="1" applyFont="1" applyBorder="1" applyAlignment="1">
      <alignment horizontal="center" vertical="center"/>
    </xf>
    <xf numFmtId="0" fontId="4" fillId="0" borderId="6" xfId="6" applyFont="1" applyBorder="1" applyAlignment="1">
      <alignment horizontal="left" vertical="center" wrapText="1"/>
    </xf>
    <xf numFmtId="0" fontId="4" fillId="0" borderId="6" xfId="6" applyFont="1" applyBorder="1" applyAlignment="1">
      <alignment horizontal="center" vertical="center"/>
    </xf>
    <xf numFmtId="4" fontId="4" fillId="0" borderId="1" xfId="8" applyNumberFormat="1" applyFont="1" applyFill="1" applyBorder="1" applyAlignment="1">
      <alignment vertical="center" wrapText="1"/>
    </xf>
    <xf numFmtId="0" fontId="14" fillId="0" borderId="1" xfId="10" applyFont="1" applyBorder="1" applyAlignment="1">
      <alignment horizontal="center" vertical="center"/>
    </xf>
    <xf numFmtId="166" fontId="3" fillId="0" borderId="1" xfId="9" applyNumberFormat="1" applyFont="1" applyFill="1" applyBorder="1" applyAlignment="1">
      <alignment horizontal="right" vertical="center" wrapText="1"/>
    </xf>
    <xf numFmtId="166" fontId="4" fillId="2" borderId="1" xfId="9" applyNumberFormat="1" applyFont="1" applyFill="1" applyBorder="1" applyAlignment="1">
      <alignment horizontal="right" vertical="center" wrapText="1"/>
    </xf>
    <xf numFmtId="0" fontId="4" fillId="2" borderId="1" xfId="10" applyFont="1" applyFill="1" applyBorder="1" applyAlignment="1">
      <alignment horizontal="center" vertical="center"/>
    </xf>
    <xf numFmtId="168" fontId="4" fillId="0" borderId="1" xfId="10" applyNumberFormat="1" applyFont="1" applyBorder="1" applyAlignment="1">
      <alignment horizontal="center" vertical="center"/>
    </xf>
    <xf numFmtId="0" fontId="4" fillId="0" borderId="17" xfId="10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10" xfId="10" applyFont="1" applyBorder="1" applyAlignment="1">
      <alignment horizontal="left" vertical="center" wrapText="1"/>
    </xf>
    <xf numFmtId="4" fontId="3" fillId="0" borderId="10" xfId="8" applyNumberFormat="1" applyFont="1" applyBorder="1" applyAlignment="1">
      <alignment vertical="center" wrapText="1"/>
    </xf>
    <xf numFmtId="166" fontId="3" fillId="0" borderId="10" xfId="9" applyNumberFormat="1" applyFont="1" applyBorder="1" applyAlignment="1">
      <alignment horizontal="right" vertical="center" wrapText="1"/>
    </xf>
    <xf numFmtId="4" fontId="4" fillId="0" borderId="1" xfId="11" applyNumberFormat="1" applyFont="1" applyBorder="1" applyAlignment="1">
      <alignment vertical="center" wrapText="1"/>
    </xf>
    <xf numFmtId="0" fontId="15" fillId="0" borderId="0" xfId="12" applyFont="1" applyAlignment="1">
      <alignment horizontal="center" vertical="center"/>
    </xf>
    <xf numFmtId="0" fontId="15" fillId="0" borderId="0" xfId="12" applyFont="1" applyAlignment="1">
      <alignment vertical="center"/>
    </xf>
    <xf numFmtId="49" fontId="3" fillId="0" borderId="0" xfId="13" applyNumberFormat="1" applyFont="1" applyAlignment="1">
      <alignment horizontal="right" vertical="center"/>
    </xf>
    <xf numFmtId="49" fontId="3" fillId="0" borderId="0" xfId="13" applyNumberFormat="1" applyFont="1" applyAlignment="1">
      <alignment horizontal="right" vertical="center" wrapText="1"/>
    </xf>
    <xf numFmtId="170" fontId="3" fillId="0" borderId="0" xfId="13" applyNumberFormat="1" applyFont="1" applyAlignment="1">
      <alignment vertical="center"/>
    </xf>
    <xf numFmtId="0" fontId="2" fillId="0" borderId="0" xfId="3" applyFont="1" applyAlignment="1">
      <alignment vertical="center" wrapText="1"/>
    </xf>
    <xf numFmtId="43" fontId="2" fillId="0" borderId="0" xfId="1" applyFont="1" applyAlignment="1">
      <alignment vertical="center"/>
    </xf>
    <xf numFmtId="0" fontId="9" fillId="0" borderId="0" xfId="3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11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3" xfId="3" applyFont="1" applyBorder="1" applyAlignment="1">
      <alignment vertical="center" wrapText="1"/>
    </xf>
    <xf numFmtId="0" fontId="5" fillId="0" borderId="20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0" fontId="9" fillId="0" borderId="4" xfId="3" applyFont="1" applyBorder="1" applyAlignment="1">
      <alignment vertical="center" wrapText="1"/>
    </xf>
    <xf numFmtId="0" fontId="11" fillId="0" borderId="4" xfId="4" applyFont="1" applyBorder="1" applyAlignment="1">
      <alignment horizontal="left" vertical="center"/>
    </xf>
    <xf numFmtId="166" fontId="3" fillId="0" borderId="23" xfId="9" applyNumberFormat="1" applyFont="1" applyBorder="1" applyAlignment="1">
      <alignment horizontal="right" vertical="center" wrapText="1"/>
    </xf>
    <xf numFmtId="166" fontId="4" fillId="0" borderId="23" xfId="9" applyNumberFormat="1" applyFont="1" applyBorder="1" applyAlignment="1">
      <alignment horizontal="right" vertical="center" wrapText="1"/>
    </xf>
    <xf numFmtId="167" fontId="3" fillId="0" borderId="25" xfId="8" applyNumberFormat="1" applyFont="1" applyBorder="1" applyAlignment="1">
      <alignment horizontal="right" vertical="center"/>
    </xf>
    <xf numFmtId="0" fontId="3" fillId="3" borderId="19" xfId="6" applyFont="1" applyFill="1" applyBorder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horizontal="left" vertical="center" wrapText="1"/>
    </xf>
    <xf numFmtId="167" fontId="3" fillId="0" borderId="26" xfId="8" applyNumberFormat="1" applyFont="1" applyBorder="1" applyAlignment="1">
      <alignment horizontal="right" vertical="center"/>
    </xf>
    <xf numFmtId="166" fontId="4" fillId="0" borderId="23" xfId="9" applyNumberFormat="1" applyFont="1" applyFill="1" applyBorder="1" applyAlignment="1">
      <alignment horizontal="right" vertical="center" wrapText="1"/>
    </xf>
    <xf numFmtId="4" fontId="4" fillId="0" borderId="12" xfId="8" applyNumberFormat="1" applyFont="1" applyBorder="1" applyAlignment="1">
      <alignment vertical="center" wrapText="1"/>
    </xf>
    <xf numFmtId="167" fontId="3" fillId="0" borderId="28" xfId="8" applyNumberFormat="1" applyFont="1" applyBorder="1" applyAlignment="1">
      <alignment horizontal="right" vertical="center"/>
    </xf>
    <xf numFmtId="167" fontId="3" fillId="0" borderId="16" xfId="8" applyNumberFormat="1" applyFont="1" applyBorder="1" applyAlignment="1">
      <alignment horizontal="right" vertical="center"/>
    </xf>
    <xf numFmtId="167" fontId="3" fillId="0" borderId="24" xfId="8" applyNumberFormat="1" applyFont="1" applyBorder="1" applyAlignment="1">
      <alignment horizontal="right" vertical="center"/>
    </xf>
    <xf numFmtId="169" fontId="3" fillId="5" borderId="19" xfId="6" applyNumberFormat="1" applyFont="1" applyFill="1" applyBorder="1" applyAlignment="1">
      <alignment vertical="center"/>
    </xf>
    <xf numFmtId="0" fontId="4" fillId="0" borderId="10" xfId="7" applyFont="1" applyBorder="1" applyAlignment="1">
      <alignment horizontal="center" vertical="center"/>
    </xf>
    <xf numFmtId="0" fontId="3" fillId="0" borderId="10" xfId="7" applyFont="1" applyBorder="1" applyAlignment="1">
      <alignment horizontal="left" vertical="center" wrapText="1"/>
    </xf>
    <xf numFmtId="0" fontId="3" fillId="5" borderId="7" xfId="6" applyFont="1" applyFill="1" applyBorder="1" applyAlignment="1">
      <alignment vertical="center"/>
    </xf>
    <xf numFmtId="0" fontId="3" fillId="5" borderId="8" xfId="6" applyFont="1" applyFill="1" applyBorder="1" applyAlignment="1">
      <alignment horizontal="center" vertical="center"/>
    </xf>
    <xf numFmtId="0" fontId="3" fillId="5" borderId="8" xfId="6" applyFont="1" applyFill="1" applyBorder="1" applyAlignment="1">
      <alignment vertical="center" wrapText="1"/>
    </xf>
    <xf numFmtId="0" fontId="3" fillId="5" borderId="8" xfId="6" applyFont="1" applyFill="1" applyBorder="1" applyAlignment="1">
      <alignment vertical="center"/>
    </xf>
    <xf numFmtId="0" fontId="3" fillId="5" borderId="19" xfId="6" applyFont="1" applyFill="1" applyBorder="1" applyAlignment="1">
      <alignment vertical="center"/>
    </xf>
    <xf numFmtId="0" fontId="3" fillId="6" borderId="7" xfId="6" applyFont="1" applyFill="1" applyBorder="1" applyAlignment="1">
      <alignment vertical="center"/>
    </xf>
    <xf numFmtId="0" fontId="3" fillId="6" borderId="8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vertical="center" wrapText="1"/>
    </xf>
    <xf numFmtId="0" fontId="3" fillId="6" borderId="8" xfId="6" applyFont="1" applyFill="1" applyBorder="1" applyAlignment="1">
      <alignment vertical="center"/>
    </xf>
    <xf numFmtId="0" fontId="3" fillId="6" borderId="19" xfId="6" applyFont="1" applyFill="1" applyBorder="1" applyAlignment="1">
      <alignment vertical="center"/>
    </xf>
    <xf numFmtId="10" fontId="2" fillId="0" borderId="0" xfId="2" applyNumberFormat="1" applyFont="1" applyBorder="1" applyAlignment="1">
      <alignment vertical="center"/>
    </xf>
    <xf numFmtId="10" fontId="2" fillId="0" borderId="30" xfId="2" applyNumberFormat="1" applyFont="1" applyBorder="1" applyAlignment="1">
      <alignment vertical="center"/>
    </xf>
    <xf numFmtId="0" fontId="4" fillId="2" borderId="9" xfId="6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left" vertical="center" wrapText="1"/>
    </xf>
    <xf numFmtId="4" fontId="4" fillId="2" borderId="1" xfId="8" applyNumberFormat="1" applyFont="1" applyFill="1" applyBorder="1" applyAlignment="1">
      <alignment vertical="center" wrapText="1"/>
    </xf>
    <xf numFmtId="166" fontId="4" fillId="2" borderId="26" xfId="9" applyNumberFormat="1" applyFont="1" applyFill="1" applyBorder="1" applyAlignment="1">
      <alignment horizontal="right" vertical="center" wrapText="1"/>
    </xf>
    <xf numFmtId="0" fontId="3" fillId="2" borderId="1" xfId="10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left" vertical="center" wrapText="1"/>
    </xf>
    <xf numFmtId="166" fontId="4" fillId="2" borderId="31" xfId="9" applyNumberFormat="1" applyFont="1" applyFill="1" applyBorder="1" applyAlignment="1">
      <alignment horizontal="right" vertical="center" wrapText="1"/>
    </xf>
    <xf numFmtId="166" fontId="4" fillId="2" borderId="23" xfId="9" applyNumberFormat="1" applyFont="1" applyFill="1" applyBorder="1" applyAlignment="1">
      <alignment horizontal="right" vertical="center" wrapText="1"/>
    </xf>
    <xf numFmtId="10" fontId="4" fillId="0" borderId="32" xfId="6" applyNumberFormat="1" applyFont="1" applyBorder="1" applyAlignment="1">
      <alignment horizontal="center" vertical="center"/>
    </xf>
    <xf numFmtId="9" fontId="4" fillId="2" borderId="33" xfId="5" applyNumberFormat="1" applyFont="1" applyFill="1" applyBorder="1" applyAlignment="1">
      <alignment horizontal="center" vertical="center" wrapText="1"/>
    </xf>
    <xf numFmtId="9" fontId="4" fillId="2" borderId="34" xfId="5" applyNumberFormat="1" applyFont="1" applyFill="1" applyBorder="1" applyAlignment="1">
      <alignment horizontal="center" vertical="center"/>
    </xf>
    <xf numFmtId="167" fontId="3" fillId="0" borderId="22" xfId="8" applyNumberFormat="1" applyFont="1" applyBorder="1" applyAlignment="1">
      <alignment horizontal="right" vertical="center"/>
    </xf>
    <xf numFmtId="167" fontId="16" fillId="4" borderId="22" xfId="3" applyNumberFormat="1" applyFont="1" applyFill="1" applyBorder="1" applyAlignment="1">
      <alignment vertical="center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3" fillId="0" borderId="36" xfId="6" applyFont="1" applyBorder="1" applyAlignment="1">
      <alignment horizontal="center" vertical="center"/>
    </xf>
    <xf numFmtId="0" fontId="3" fillId="0" borderId="37" xfId="6" applyFont="1" applyBorder="1" applyAlignment="1">
      <alignment horizontal="center" vertical="center"/>
    </xf>
    <xf numFmtId="0" fontId="16" fillId="4" borderId="7" xfId="3" applyFont="1" applyFill="1" applyBorder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19" xfId="3" applyFont="1" applyFill="1" applyBorder="1" applyAlignment="1">
      <alignment horizontal="center" vertical="center"/>
    </xf>
    <xf numFmtId="0" fontId="3" fillId="5" borderId="2" xfId="6" applyFont="1" applyFill="1" applyBorder="1" applyAlignment="1">
      <alignment horizontal="center" vertical="center"/>
    </xf>
    <xf numFmtId="0" fontId="3" fillId="5" borderId="3" xfId="6" applyFont="1" applyFill="1" applyBorder="1" applyAlignment="1">
      <alignment horizontal="center" vertical="center"/>
    </xf>
    <xf numFmtId="0" fontId="3" fillId="5" borderId="20" xfId="6" applyFont="1" applyFill="1" applyBorder="1" applyAlignment="1">
      <alignment horizontal="center" vertical="center"/>
    </xf>
    <xf numFmtId="0" fontId="3" fillId="5" borderId="4" xfId="6" applyFont="1" applyFill="1" applyBorder="1" applyAlignment="1">
      <alignment horizontal="center" vertical="center"/>
    </xf>
    <xf numFmtId="0" fontId="3" fillId="5" borderId="0" xfId="6" applyFont="1" applyFill="1" applyAlignment="1">
      <alignment horizontal="center" vertical="center"/>
    </xf>
    <xf numFmtId="0" fontId="3" fillId="5" borderId="21" xfId="6" applyFont="1" applyFill="1" applyBorder="1" applyAlignment="1">
      <alignment horizontal="center" vertical="center"/>
    </xf>
    <xf numFmtId="0" fontId="3" fillId="7" borderId="35" xfId="6" applyFont="1" applyFill="1" applyBorder="1" applyAlignment="1">
      <alignment horizontal="center" vertical="center"/>
    </xf>
    <xf numFmtId="0" fontId="3" fillId="7" borderId="36" xfId="6" applyFont="1" applyFill="1" applyBorder="1" applyAlignment="1">
      <alignment horizontal="center" vertical="center"/>
    </xf>
    <xf numFmtId="0" fontId="3" fillId="0" borderId="35" xfId="6" applyFont="1" applyBorder="1" applyAlignment="1">
      <alignment horizontal="center" vertical="center"/>
    </xf>
    <xf numFmtId="0" fontId="3" fillId="0" borderId="36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28" xfId="6" applyFont="1" applyBorder="1" applyAlignment="1">
      <alignment horizontal="center" vertical="center"/>
    </xf>
    <xf numFmtId="0" fontId="4" fillId="2" borderId="29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4" fillId="2" borderId="24" xfId="5" applyFont="1" applyFill="1" applyBorder="1" applyAlignment="1">
      <alignment horizontal="center" vertical="center"/>
    </xf>
    <xf numFmtId="0" fontId="17" fillId="2" borderId="7" xfId="5" applyFont="1" applyFill="1" applyBorder="1" applyAlignment="1">
      <alignment horizontal="center" vertical="center"/>
    </xf>
    <xf numFmtId="0" fontId="17" fillId="2" borderId="8" xfId="5" applyFont="1" applyFill="1" applyBorder="1" applyAlignment="1">
      <alignment horizontal="center" vertical="center"/>
    </xf>
    <xf numFmtId="0" fontId="17" fillId="2" borderId="19" xfId="5" applyFont="1" applyFill="1" applyBorder="1" applyAlignment="1">
      <alignment horizontal="center" vertical="center"/>
    </xf>
    <xf numFmtId="0" fontId="3" fillId="5" borderId="7" xfId="6" applyFont="1" applyFill="1" applyBorder="1" applyAlignment="1">
      <alignment horizontal="right" vertical="center"/>
    </xf>
    <xf numFmtId="0" fontId="3" fillId="5" borderId="8" xfId="6" applyFont="1" applyFill="1" applyBorder="1" applyAlignment="1">
      <alignment horizontal="right" vertical="center"/>
    </xf>
    <xf numFmtId="0" fontId="3" fillId="5" borderId="18" xfId="6" applyFont="1" applyFill="1" applyBorder="1" applyAlignment="1">
      <alignment horizontal="right" vertical="center"/>
    </xf>
    <xf numFmtId="0" fontId="3" fillId="2" borderId="9" xfId="6" applyFont="1" applyFill="1" applyBorder="1" applyAlignment="1">
      <alignment horizontal="center" vertical="center" wrapText="1"/>
    </xf>
    <xf numFmtId="0" fontId="3" fillId="2" borderId="11" xfId="6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center" vertical="center" wrapText="1"/>
    </xf>
    <xf numFmtId="0" fontId="3" fillId="2" borderId="12" xfId="6" applyFont="1" applyFill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4" fontId="3" fillId="2" borderId="10" xfId="6" applyNumberFormat="1" applyFont="1" applyFill="1" applyBorder="1" applyAlignment="1">
      <alignment horizontal="center" vertical="center" wrapText="1"/>
    </xf>
    <xf numFmtId="4" fontId="3" fillId="2" borderId="12" xfId="6" applyNumberFormat="1" applyFont="1" applyFill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5" borderId="20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3" fillId="5" borderId="21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0" fontId="3" fillId="5" borderId="22" xfId="3" applyFont="1" applyFill="1" applyBorder="1" applyAlignment="1">
      <alignment horizontal="center" vertical="center" wrapText="1"/>
    </xf>
    <xf numFmtId="0" fontId="3" fillId="5" borderId="7" xfId="6" applyFont="1" applyFill="1" applyBorder="1" applyAlignment="1">
      <alignment horizontal="center" vertical="center"/>
    </xf>
    <xf numFmtId="0" fontId="3" fillId="5" borderId="8" xfId="6" applyFont="1" applyFill="1" applyBorder="1" applyAlignment="1">
      <alignment horizontal="center" vertical="center"/>
    </xf>
    <xf numFmtId="0" fontId="3" fillId="5" borderId="19" xfId="6" applyFont="1" applyFill="1" applyBorder="1" applyAlignment="1">
      <alignment horizontal="center" vertical="center"/>
    </xf>
    <xf numFmtId="4" fontId="3" fillId="2" borderId="23" xfId="6" applyNumberFormat="1" applyFont="1" applyFill="1" applyBorder="1" applyAlignment="1">
      <alignment horizontal="center" vertical="center" wrapText="1"/>
    </xf>
    <xf numFmtId="4" fontId="3" fillId="2" borderId="24" xfId="6" applyNumberFormat="1" applyFont="1" applyFill="1" applyBorder="1" applyAlignment="1">
      <alignment horizontal="center" vertical="center" wrapText="1"/>
    </xf>
    <xf numFmtId="0" fontId="3" fillId="5" borderId="5" xfId="6" applyFont="1" applyFill="1" applyBorder="1" applyAlignment="1">
      <alignment horizontal="center" vertical="center"/>
    </xf>
    <xf numFmtId="0" fontId="3" fillId="5" borderId="6" xfId="6" applyFont="1" applyFill="1" applyBorder="1" applyAlignment="1">
      <alignment horizontal="center" vertical="center"/>
    </xf>
    <xf numFmtId="0" fontId="3" fillId="5" borderId="22" xfId="6" applyFont="1" applyFill="1" applyBorder="1" applyAlignment="1">
      <alignment horizontal="center" vertical="center"/>
    </xf>
  </cellXfs>
  <cellStyles count="16">
    <cellStyle name="Millares" xfId="1" builtinId="3"/>
    <cellStyle name="Millares 2 11" xfId="8" xr:uid="{BD899597-E8A5-43E3-AF12-22475E9ADC9E}"/>
    <cellStyle name="Millares 2 14" xfId="11" xr:uid="{470354B3-1E0A-4ACF-92AE-D3E6815B4972}"/>
    <cellStyle name="Millares 2 5" xfId="14" xr:uid="{53B42EDA-5906-4E7B-A6E2-02AD4D4BB01C}"/>
    <cellStyle name="Moneda 2 5" xfId="9" xr:uid="{1F661336-FCC1-457C-B371-F85F9AC47540}"/>
    <cellStyle name="Normal" xfId="0" builtinId="0"/>
    <cellStyle name="Normal 10" xfId="4" xr:uid="{29BEB0C7-6E19-49A6-9DCE-BAF2594D8939}"/>
    <cellStyle name="Normal 2 10 2 2" xfId="10" xr:uid="{A5B2A14F-D697-487C-ACCF-C5830FDC87F6}"/>
    <cellStyle name="Normal 2 10 3" xfId="7" xr:uid="{FA9CD577-11A9-463E-8346-8857FFB20719}"/>
    <cellStyle name="Normal 2 2" xfId="6" xr:uid="{66C3FA45-010F-4C2E-9E78-BB2B35653C6F}"/>
    <cellStyle name="Normal 3 11" xfId="5" xr:uid="{FCA013C0-B61B-4C5E-BE7F-B232ADE6E18D}"/>
    <cellStyle name="Normal 3 2" xfId="12" xr:uid="{511C71C9-8738-4CA9-BE3A-0A6C991D22A0}"/>
    <cellStyle name="Normal 3 4" xfId="3" xr:uid="{4C5EF2BA-D004-494B-9507-AB54924FEE1B}"/>
    <cellStyle name="Normal 7" xfId="15" xr:uid="{B23ECC94-8794-41DD-9295-3FF79A16D2D4}"/>
    <cellStyle name="Normal_PTO OFICIAL PREPLIEGO (CORREGIDO) 2" xfId="13" xr:uid="{BB1EC582-5B11-4BEF-A6E3-3D18FCB7E564}"/>
    <cellStyle name="Porcentaje" xfId="2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1001485</xdr:colOff>
      <xdr:row>0</xdr:row>
      <xdr:rowOff>55789</xdr:rowOff>
    </xdr:from>
    <xdr:to>
      <xdr:col>9</xdr:col>
      <xdr:colOff>1193906</xdr:colOff>
      <xdr:row>2</xdr:row>
      <xdr:rowOff>310243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45817F-6DAA-4838-A795-302949588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49" y="55789"/>
          <a:ext cx="1472293" cy="662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136071</xdr:colOff>
      <xdr:row>1</xdr:row>
      <xdr:rowOff>27215</xdr:rowOff>
    </xdr:from>
    <xdr:to>
      <xdr:col>5</xdr:col>
      <xdr:colOff>776968</xdr:colOff>
      <xdr:row>2</xdr:row>
      <xdr:rowOff>330473</xdr:rowOff>
    </xdr:to>
    <xdr:pic>
      <xdr:nvPicPr>
        <xdr:cNvPr id="7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B65FA385-C7CC-428B-9E20-9A1C0A822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31322"/>
          <a:ext cx="1933575" cy="50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8BA1-0F32-477C-B6B4-C04957205B53}">
  <dimension ref="A1:AE275"/>
  <sheetViews>
    <sheetView tabSelected="1" topLeftCell="A264" zoomScale="85" zoomScaleNormal="85" workbookViewId="0">
      <selection activeCell="J271" sqref="J271"/>
    </sheetView>
  </sheetViews>
  <sheetFormatPr baseColWidth="10" defaultColWidth="11.42578125" defaultRowHeight="16.5" x14ac:dyDescent="0.25"/>
  <cols>
    <col min="1" max="1" width="3.5703125" style="1" customWidth="1"/>
    <col min="2" max="2" width="6.7109375" style="3" customWidth="1"/>
    <col min="3" max="3" width="12.7109375" style="3" customWidth="1"/>
    <col min="4" max="4" width="16.140625" style="1" hidden="1" customWidth="1"/>
    <col min="5" max="5" width="17.5703125" style="3" hidden="1" customWidth="1"/>
    <col min="6" max="6" width="70.7109375" style="62" customWidth="1"/>
    <col min="7" max="7" width="7.7109375" style="3" customWidth="1"/>
    <col min="8" max="8" width="15.42578125" style="3" customWidth="1"/>
    <col min="9" max="9" width="19.140625" style="3" bestFit="1" customWidth="1"/>
    <col min="10" max="10" width="22.5703125" style="3" customWidth="1"/>
    <col min="11" max="11" width="8.42578125" style="3" bestFit="1" customWidth="1"/>
    <col min="12" max="12" width="12.140625" style="3" bestFit="1" customWidth="1"/>
    <col min="13" max="16384" width="11.42578125" style="3"/>
  </cols>
  <sheetData>
    <row r="1" spans="1:31" ht="15.75" customHeight="1" x14ac:dyDescent="0.25">
      <c r="B1" s="71"/>
      <c r="C1" s="72"/>
      <c r="D1" s="73"/>
      <c r="E1" s="72"/>
      <c r="F1" s="74"/>
      <c r="G1" s="72"/>
      <c r="H1" s="72"/>
      <c r="I1" s="72"/>
      <c r="J1" s="75"/>
      <c r="AA1" s="69"/>
      <c r="AE1" s="70"/>
    </row>
    <row r="2" spans="1:31" x14ac:dyDescent="0.25">
      <c r="B2" s="76"/>
      <c r="C2" s="2"/>
      <c r="D2" s="68"/>
      <c r="E2" s="2"/>
      <c r="F2" s="65"/>
      <c r="G2" s="2"/>
      <c r="H2" s="2"/>
      <c r="I2" s="2"/>
      <c r="J2" s="77"/>
    </row>
    <row r="3" spans="1:31" ht="27" customHeight="1" x14ac:dyDescent="0.25">
      <c r="B3" s="78"/>
      <c r="C3" s="64"/>
      <c r="D3" s="64"/>
      <c r="E3" s="64"/>
      <c r="F3" s="65"/>
      <c r="G3" s="2"/>
      <c r="H3" s="2"/>
      <c r="I3" s="2"/>
      <c r="J3" s="77"/>
    </row>
    <row r="4" spans="1:31" x14ac:dyDescent="0.25">
      <c r="B4" s="79"/>
      <c r="C4" s="67"/>
      <c r="D4" s="66"/>
      <c r="E4" s="67"/>
      <c r="F4" s="65"/>
      <c r="G4" s="2"/>
      <c r="H4" s="2"/>
      <c r="I4" s="2"/>
      <c r="J4" s="77"/>
    </row>
    <row r="5" spans="1:31" ht="17.25" thickBot="1" x14ac:dyDescent="0.3">
      <c r="B5" s="161" t="s">
        <v>402</v>
      </c>
      <c r="C5" s="162"/>
      <c r="D5" s="162"/>
      <c r="E5" s="162"/>
      <c r="F5" s="162"/>
      <c r="G5" s="162"/>
      <c r="H5" s="162"/>
      <c r="I5" s="162"/>
      <c r="J5" s="163"/>
    </row>
    <row r="6" spans="1:31" s="6" customFormat="1" ht="10.15" customHeight="1" x14ac:dyDescent="0.25">
      <c r="A6" s="5"/>
      <c r="B6" s="164" t="s">
        <v>403</v>
      </c>
      <c r="C6" s="165"/>
      <c r="D6" s="165"/>
      <c r="E6" s="165"/>
      <c r="F6" s="165"/>
      <c r="G6" s="165"/>
      <c r="H6" s="165"/>
      <c r="I6" s="165"/>
      <c r="J6" s="166"/>
    </row>
    <row r="7" spans="1:31" ht="13.9" customHeight="1" x14ac:dyDescent="0.25">
      <c r="B7" s="167"/>
      <c r="C7" s="168"/>
      <c r="D7" s="168"/>
      <c r="E7" s="168"/>
      <c r="F7" s="168"/>
      <c r="G7" s="168"/>
      <c r="H7" s="168"/>
      <c r="I7" s="168"/>
      <c r="J7" s="169"/>
    </row>
    <row r="8" spans="1:31" ht="10.9" customHeight="1" thickBot="1" x14ac:dyDescent="0.3">
      <c r="B8" s="170"/>
      <c r="C8" s="171"/>
      <c r="D8" s="171"/>
      <c r="E8" s="171"/>
      <c r="F8" s="171"/>
      <c r="G8" s="171"/>
      <c r="H8" s="171"/>
      <c r="I8" s="171"/>
      <c r="J8" s="172"/>
    </row>
    <row r="9" spans="1:31" ht="16.149999999999999" customHeight="1" thickBot="1" x14ac:dyDescent="0.3">
      <c r="B9" s="173"/>
      <c r="C9" s="174"/>
      <c r="D9" s="174"/>
      <c r="E9" s="174"/>
      <c r="F9" s="174"/>
      <c r="G9" s="174"/>
      <c r="H9" s="174"/>
      <c r="I9" s="174"/>
      <c r="J9" s="175"/>
    </row>
    <row r="10" spans="1:31" ht="16.149999999999999" customHeight="1" x14ac:dyDescent="0.25">
      <c r="B10" s="129" t="s">
        <v>409</v>
      </c>
      <c r="C10" s="130"/>
      <c r="D10" s="130"/>
      <c r="E10" s="130"/>
      <c r="F10" s="130"/>
      <c r="G10" s="130"/>
      <c r="H10" s="130"/>
      <c r="I10" s="130"/>
      <c r="J10" s="131"/>
    </row>
    <row r="11" spans="1:31" ht="16.149999999999999" customHeight="1" thickBot="1" x14ac:dyDescent="0.3">
      <c r="B11" s="132"/>
      <c r="C11" s="133"/>
      <c r="D11" s="133"/>
      <c r="E11" s="133"/>
      <c r="F11" s="133"/>
      <c r="G11" s="133"/>
      <c r="H11" s="133"/>
      <c r="I11" s="133"/>
      <c r="J11" s="134"/>
    </row>
    <row r="12" spans="1:31" ht="32.25" customHeight="1" thickBot="1" x14ac:dyDescent="0.3">
      <c r="B12" s="135" t="s">
        <v>3</v>
      </c>
      <c r="C12" s="136"/>
      <c r="D12" s="136"/>
      <c r="E12" s="136"/>
      <c r="F12" s="136"/>
      <c r="G12" s="136"/>
      <c r="H12" s="122" t="s">
        <v>410</v>
      </c>
      <c r="I12" s="122" t="s">
        <v>411</v>
      </c>
      <c r="J12" s="123" t="s">
        <v>413</v>
      </c>
    </row>
    <row r="13" spans="1:31" ht="33.75" customHeight="1" thickBot="1" x14ac:dyDescent="0.3">
      <c r="B13" s="137" t="s">
        <v>412</v>
      </c>
      <c r="C13" s="138"/>
      <c r="D13" s="138"/>
      <c r="E13" s="138"/>
      <c r="F13" s="138"/>
      <c r="G13" s="138"/>
      <c r="H13" s="124"/>
      <c r="I13" s="124"/>
      <c r="J13" s="125"/>
    </row>
    <row r="14" spans="1:31" ht="16.149999999999999" customHeight="1" x14ac:dyDescent="0.25">
      <c r="B14" s="132" t="s">
        <v>404</v>
      </c>
      <c r="C14" s="133"/>
      <c r="D14" s="133"/>
      <c r="E14" s="133"/>
      <c r="F14" s="133"/>
      <c r="G14" s="133"/>
      <c r="H14" s="133"/>
      <c r="I14" s="133"/>
      <c r="J14" s="134"/>
    </row>
    <row r="15" spans="1:31" ht="16.149999999999999" customHeight="1" thickBot="1" x14ac:dyDescent="0.3">
      <c r="B15" s="178"/>
      <c r="C15" s="179"/>
      <c r="D15" s="179"/>
      <c r="E15" s="179"/>
      <c r="F15" s="179"/>
      <c r="G15" s="179"/>
      <c r="H15" s="179"/>
      <c r="I15" s="179"/>
      <c r="J15" s="180"/>
    </row>
    <row r="16" spans="1:31" ht="16.149999999999999" customHeight="1" x14ac:dyDescent="0.25">
      <c r="B16" s="154" t="s">
        <v>0</v>
      </c>
      <c r="C16" s="156" t="s">
        <v>1</v>
      </c>
      <c r="D16" s="158" t="s">
        <v>2</v>
      </c>
      <c r="E16" s="158"/>
      <c r="F16" s="154" t="s">
        <v>3</v>
      </c>
      <c r="G16" s="156" t="s">
        <v>4</v>
      </c>
      <c r="H16" s="156" t="s">
        <v>5</v>
      </c>
      <c r="I16" s="159" t="s">
        <v>6</v>
      </c>
      <c r="J16" s="176" t="s">
        <v>7</v>
      </c>
    </row>
    <row r="17" spans="1:12" ht="16.149999999999999" customHeight="1" thickBot="1" x14ac:dyDescent="0.3">
      <c r="B17" s="155"/>
      <c r="C17" s="157"/>
      <c r="D17" s="7" t="s">
        <v>8</v>
      </c>
      <c r="E17" s="7" t="s">
        <v>9</v>
      </c>
      <c r="F17" s="155"/>
      <c r="G17" s="157"/>
      <c r="H17" s="157"/>
      <c r="I17" s="160"/>
      <c r="J17" s="177"/>
    </row>
    <row r="18" spans="1:12" ht="17.25" thickBot="1" x14ac:dyDescent="0.3">
      <c r="B18" s="95"/>
      <c r="C18" s="96">
        <v>1</v>
      </c>
      <c r="D18" s="96"/>
      <c r="E18" s="96">
        <f>IF(C18&gt;0,C18," ")</f>
        <v>1</v>
      </c>
      <c r="F18" s="97" t="s">
        <v>10</v>
      </c>
      <c r="G18" s="98"/>
      <c r="H18" s="98"/>
      <c r="I18" s="98"/>
      <c r="J18" s="99"/>
    </row>
    <row r="19" spans="1:12" s="19" customFormat="1" x14ac:dyDescent="0.25">
      <c r="A19" s="4"/>
      <c r="B19" s="13"/>
      <c r="C19" s="52">
        <v>1.1000000000000001</v>
      </c>
      <c r="D19" s="52"/>
      <c r="E19" s="93">
        <f>IF(C19&gt;0,C19," ")</f>
        <v>1.1000000000000001</v>
      </c>
      <c r="F19" s="94" t="s">
        <v>11</v>
      </c>
      <c r="G19" s="52"/>
      <c r="H19" s="54"/>
      <c r="I19" s="55"/>
      <c r="J19" s="80"/>
    </row>
    <row r="20" spans="1:12" x14ac:dyDescent="0.25">
      <c r="B20" s="20">
        <v>1</v>
      </c>
      <c r="C20" s="15" t="s">
        <v>12</v>
      </c>
      <c r="D20" s="15"/>
      <c r="E20" s="15" t="str">
        <f>IF(C20&gt;0,C20," ")</f>
        <v>1,1,1</v>
      </c>
      <c r="F20" s="21" t="s">
        <v>13</v>
      </c>
      <c r="G20" s="15" t="s">
        <v>14</v>
      </c>
      <c r="H20" s="22">
        <v>645</v>
      </c>
      <c r="I20" s="23"/>
      <c r="J20" s="81"/>
      <c r="K20" s="24"/>
      <c r="L20" s="24"/>
    </row>
    <row r="21" spans="1:12" s="19" customFormat="1" x14ac:dyDescent="0.25">
      <c r="A21" s="1"/>
      <c r="B21" s="20"/>
      <c r="C21" s="14">
        <v>1.2</v>
      </c>
      <c r="D21" s="14"/>
      <c r="E21" s="14">
        <f t="shared" ref="E21:E26" si="0">IF(C21&gt;0,C21," ")</f>
        <v>1.2</v>
      </c>
      <c r="F21" s="16" t="s">
        <v>15</v>
      </c>
      <c r="G21" s="14"/>
      <c r="H21" s="22"/>
      <c r="I21" s="23"/>
      <c r="J21" s="81"/>
      <c r="K21" s="24"/>
      <c r="L21" s="24"/>
    </row>
    <row r="22" spans="1:12" s="2" customFormat="1" x14ac:dyDescent="0.25">
      <c r="A22" s="1"/>
      <c r="B22" s="20">
        <v>2</v>
      </c>
      <c r="C22" s="25" t="s">
        <v>16</v>
      </c>
      <c r="D22" s="25"/>
      <c r="E22" s="15" t="str">
        <f t="shared" si="0"/>
        <v>1,2,1</v>
      </c>
      <c r="F22" s="21" t="s">
        <v>17</v>
      </c>
      <c r="G22" s="15" t="s">
        <v>14</v>
      </c>
      <c r="H22" s="22">
        <v>32</v>
      </c>
      <c r="I22" s="23"/>
      <c r="J22" s="81"/>
      <c r="K22" s="24"/>
      <c r="L22" s="24"/>
    </row>
    <row r="23" spans="1:12" s="2" customFormat="1" x14ac:dyDescent="0.25">
      <c r="A23" s="1"/>
      <c r="B23" s="20">
        <v>3</v>
      </c>
      <c r="C23" s="25" t="s">
        <v>18</v>
      </c>
      <c r="D23" s="25"/>
      <c r="E23" s="15" t="str">
        <f t="shared" si="0"/>
        <v>1,2,2</v>
      </c>
      <c r="F23" s="21" t="s">
        <v>19</v>
      </c>
      <c r="G23" s="15" t="s">
        <v>14</v>
      </c>
      <c r="H23" s="22">
        <v>32</v>
      </c>
      <c r="I23" s="23"/>
      <c r="J23" s="81"/>
      <c r="K23" s="24"/>
      <c r="L23" s="24"/>
    </row>
    <row r="24" spans="1:12" s="2" customFormat="1" x14ac:dyDescent="0.25">
      <c r="A24" s="1"/>
      <c r="B24" s="20">
        <v>4</v>
      </c>
      <c r="C24" s="25" t="s">
        <v>20</v>
      </c>
      <c r="D24" s="25"/>
      <c r="E24" s="15" t="str">
        <f t="shared" si="0"/>
        <v>1,2,3</v>
      </c>
      <c r="F24" s="21" t="s">
        <v>21</v>
      </c>
      <c r="G24" s="15" t="s">
        <v>14</v>
      </c>
      <c r="H24" s="22">
        <v>43</v>
      </c>
      <c r="I24" s="23"/>
      <c r="J24" s="81"/>
      <c r="K24" s="24"/>
      <c r="L24" s="24"/>
    </row>
    <row r="25" spans="1:12" s="2" customFormat="1" x14ac:dyDescent="0.25">
      <c r="A25" s="1"/>
      <c r="B25" s="20">
        <v>5</v>
      </c>
      <c r="C25" s="25" t="s">
        <v>22</v>
      </c>
      <c r="D25" s="25"/>
      <c r="E25" s="15" t="str">
        <f t="shared" si="0"/>
        <v>1,2,4</v>
      </c>
      <c r="F25" s="21" t="s">
        <v>23</v>
      </c>
      <c r="G25" s="15" t="s">
        <v>14</v>
      </c>
      <c r="H25" s="22">
        <v>29</v>
      </c>
      <c r="I25" s="23"/>
      <c r="J25" s="81"/>
      <c r="K25" s="24"/>
      <c r="L25" s="24"/>
    </row>
    <row r="26" spans="1:12" s="2" customFormat="1" x14ac:dyDescent="0.25">
      <c r="A26" s="1"/>
      <c r="B26" s="20">
        <v>6</v>
      </c>
      <c r="C26" s="25" t="s">
        <v>24</v>
      </c>
      <c r="D26" s="25"/>
      <c r="E26" s="15" t="str">
        <f t="shared" si="0"/>
        <v>1,2,5</v>
      </c>
      <c r="F26" s="21" t="s">
        <v>25</v>
      </c>
      <c r="G26" s="15" t="s">
        <v>14</v>
      </c>
      <c r="H26" s="22">
        <v>58</v>
      </c>
      <c r="I26" s="26"/>
      <c r="J26" s="81"/>
      <c r="K26" s="24"/>
      <c r="L26" s="24"/>
    </row>
    <row r="27" spans="1:12" s="2" customFormat="1" x14ac:dyDescent="0.25">
      <c r="A27" s="1"/>
      <c r="B27" s="20"/>
      <c r="C27" s="27">
        <v>1.3</v>
      </c>
      <c r="D27" s="25"/>
      <c r="E27" s="14">
        <f>IF(C27&gt;0,C27," ")</f>
        <v>1.3</v>
      </c>
      <c r="F27" s="28" t="s">
        <v>26</v>
      </c>
      <c r="G27" s="25"/>
      <c r="H27" s="22"/>
      <c r="I27" s="23"/>
      <c r="J27" s="81"/>
      <c r="K27" s="24"/>
      <c r="L27" s="24"/>
    </row>
    <row r="28" spans="1:12" s="2" customFormat="1" ht="28.5" x14ac:dyDescent="0.25">
      <c r="A28" s="1"/>
      <c r="B28" s="20">
        <v>7</v>
      </c>
      <c r="C28" s="25" t="s">
        <v>27</v>
      </c>
      <c r="D28" s="25"/>
      <c r="E28" s="15" t="str">
        <f t="shared" ref="E28:E35" si="1">IF(C28&gt;0,C28," ")</f>
        <v>1,3,1</v>
      </c>
      <c r="F28" s="21" t="s">
        <v>28</v>
      </c>
      <c r="G28" s="15" t="s">
        <v>14</v>
      </c>
      <c r="H28" s="22">
        <v>1.2000000000000002</v>
      </c>
      <c r="I28" s="23"/>
      <c r="J28" s="81"/>
      <c r="K28" s="24"/>
      <c r="L28" s="24"/>
    </row>
    <row r="29" spans="1:12" s="2" customFormat="1" ht="28.5" x14ac:dyDescent="0.25">
      <c r="A29" s="1"/>
      <c r="B29" s="20">
        <v>8</v>
      </c>
      <c r="C29" s="25" t="s">
        <v>29</v>
      </c>
      <c r="D29" s="25"/>
      <c r="E29" s="15" t="str">
        <f t="shared" si="1"/>
        <v>1,3,2</v>
      </c>
      <c r="F29" s="21" t="s">
        <v>30</v>
      </c>
      <c r="G29" s="15" t="s">
        <v>31</v>
      </c>
      <c r="H29" s="22">
        <v>1.3</v>
      </c>
      <c r="I29" s="23"/>
      <c r="J29" s="81"/>
      <c r="K29" s="24"/>
      <c r="L29" s="24"/>
    </row>
    <row r="30" spans="1:12" s="2" customFormat="1" ht="27.6" customHeight="1" x14ac:dyDescent="0.25">
      <c r="A30" s="1"/>
      <c r="B30" s="20">
        <v>9</v>
      </c>
      <c r="C30" s="25" t="s">
        <v>32</v>
      </c>
      <c r="D30" s="25"/>
      <c r="E30" s="15" t="str">
        <f t="shared" si="1"/>
        <v>1,3,3</v>
      </c>
      <c r="F30" s="21" t="s">
        <v>33</v>
      </c>
      <c r="G30" s="15" t="s">
        <v>34</v>
      </c>
      <c r="H30" s="22">
        <v>0.3</v>
      </c>
      <c r="I30" s="23"/>
      <c r="J30" s="81"/>
      <c r="K30" s="24"/>
      <c r="L30" s="24"/>
    </row>
    <row r="31" spans="1:12" s="2" customFormat="1" ht="28.5" x14ac:dyDescent="0.25">
      <c r="A31" s="1"/>
      <c r="B31" s="20">
        <v>10</v>
      </c>
      <c r="C31" s="25" t="s">
        <v>35</v>
      </c>
      <c r="D31" s="25"/>
      <c r="E31" s="15" t="str">
        <f t="shared" si="1"/>
        <v>1,3,4</v>
      </c>
      <c r="F31" s="21" t="s">
        <v>36</v>
      </c>
      <c r="G31" s="15" t="s">
        <v>14</v>
      </c>
      <c r="H31" s="22">
        <v>645</v>
      </c>
      <c r="I31" s="23"/>
      <c r="J31" s="81"/>
      <c r="K31" s="24"/>
      <c r="L31" s="24"/>
    </row>
    <row r="32" spans="1:12" s="2" customFormat="1" ht="28.5" x14ac:dyDescent="0.25">
      <c r="A32" s="1"/>
      <c r="B32" s="20">
        <v>11</v>
      </c>
      <c r="C32" s="25" t="s">
        <v>37</v>
      </c>
      <c r="D32" s="25"/>
      <c r="E32" s="15" t="str">
        <f t="shared" si="1"/>
        <v>1,3,5</v>
      </c>
      <c r="F32" s="21" t="s">
        <v>38</v>
      </c>
      <c r="G32" s="15" t="s">
        <v>31</v>
      </c>
      <c r="H32" s="22">
        <v>25.8</v>
      </c>
      <c r="I32" s="23"/>
      <c r="J32" s="81"/>
      <c r="K32" s="24"/>
      <c r="L32" s="24"/>
    </row>
    <row r="33" spans="1:12" s="2" customFormat="1" ht="28.5" x14ac:dyDescent="0.25">
      <c r="A33" s="1"/>
      <c r="B33" s="20">
        <v>12</v>
      </c>
      <c r="C33" s="25" t="s">
        <v>39</v>
      </c>
      <c r="D33" s="25"/>
      <c r="E33" s="15" t="str">
        <f t="shared" si="1"/>
        <v>1,3,6</v>
      </c>
      <c r="F33" s="21" t="s">
        <v>40</v>
      </c>
      <c r="G33" s="15" t="s">
        <v>14</v>
      </c>
      <c r="H33" s="22">
        <v>44</v>
      </c>
      <c r="I33" s="23"/>
      <c r="J33" s="81"/>
      <c r="K33" s="24"/>
      <c r="L33" s="24"/>
    </row>
    <row r="34" spans="1:12" s="2" customFormat="1" ht="28.5" x14ac:dyDescent="0.25">
      <c r="A34" s="1"/>
      <c r="B34" s="20">
        <v>13</v>
      </c>
      <c r="C34" s="25" t="s">
        <v>41</v>
      </c>
      <c r="D34" s="25"/>
      <c r="E34" s="15" t="str">
        <f t="shared" si="1"/>
        <v>1,3,7</v>
      </c>
      <c r="F34" s="21" t="s">
        <v>42</v>
      </c>
      <c r="G34" s="15" t="s">
        <v>31</v>
      </c>
      <c r="H34" s="22">
        <v>2.6</v>
      </c>
      <c r="I34" s="23"/>
      <c r="J34" s="81"/>
      <c r="K34" s="24"/>
      <c r="L34" s="24"/>
    </row>
    <row r="35" spans="1:12" s="2" customFormat="1" ht="28.5" x14ac:dyDescent="0.25">
      <c r="A35" s="1"/>
      <c r="B35" s="20">
        <v>14</v>
      </c>
      <c r="C35" s="25" t="s">
        <v>43</v>
      </c>
      <c r="D35" s="25"/>
      <c r="E35" s="15" t="str">
        <f t="shared" si="1"/>
        <v>1,3,8</v>
      </c>
      <c r="F35" s="21" t="s">
        <v>44</v>
      </c>
      <c r="G35" s="15" t="s">
        <v>31</v>
      </c>
      <c r="H35" s="22">
        <v>0.6</v>
      </c>
      <c r="I35" s="23"/>
      <c r="J35" s="81"/>
      <c r="K35" s="24"/>
      <c r="L35" s="24"/>
    </row>
    <row r="36" spans="1:12" ht="17.25" thickBot="1" x14ac:dyDescent="0.3">
      <c r="B36" s="29" t="s">
        <v>45</v>
      </c>
      <c r="C36" s="30"/>
      <c r="D36" s="30"/>
      <c r="E36" s="30"/>
      <c r="F36" s="31"/>
      <c r="G36" s="30"/>
      <c r="H36" s="22"/>
      <c r="I36" s="32"/>
      <c r="J36" s="82"/>
      <c r="K36" s="24"/>
      <c r="L36" s="24"/>
    </row>
    <row r="37" spans="1:12" ht="17.25" thickBot="1" x14ac:dyDescent="0.3">
      <c r="B37" s="95"/>
      <c r="C37" s="96">
        <v>2</v>
      </c>
      <c r="D37" s="96"/>
      <c r="E37" s="96">
        <f t="shared" ref="E37:E44" si="2">IF(C37&gt;0,C37," ")</f>
        <v>2</v>
      </c>
      <c r="F37" s="97" t="s">
        <v>46</v>
      </c>
      <c r="G37" s="98"/>
      <c r="H37" s="98"/>
      <c r="I37" s="98"/>
      <c r="J37" s="99"/>
      <c r="K37" s="24"/>
      <c r="L37" s="24"/>
    </row>
    <row r="38" spans="1:12" s="2" customFormat="1" x14ac:dyDescent="0.25">
      <c r="A38" s="1"/>
      <c r="B38" s="20"/>
      <c r="C38" s="27">
        <v>2.1</v>
      </c>
      <c r="D38" s="25"/>
      <c r="E38" s="14">
        <f t="shared" si="2"/>
        <v>2.1</v>
      </c>
      <c r="F38" s="28" t="s">
        <v>47</v>
      </c>
      <c r="G38" s="25"/>
      <c r="H38" s="22"/>
      <c r="I38" s="23"/>
      <c r="J38" s="81"/>
      <c r="K38" s="24"/>
      <c r="L38" s="24"/>
    </row>
    <row r="39" spans="1:12" s="2" customFormat="1" ht="28.5" x14ac:dyDescent="0.25">
      <c r="A39" s="1"/>
      <c r="B39" s="20">
        <v>15</v>
      </c>
      <c r="C39" s="25" t="s">
        <v>48</v>
      </c>
      <c r="D39" s="25"/>
      <c r="E39" s="15" t="str">
        <f t="shared" si="2"/>
        <v>2,1,1</v>
      </c>
      <c r="F39" s="21" t="s">
        <v>49</v>
      </c>
      <c r="G39" s="15" t="s">
        <v>31</v>
      </c>
      <c r="H39" s="22">
        <v>4.3</v>
      </c>
      <c r="I39" s="23"/>
      <c r="J39" s="81"/>
      <c r="K39" s="63"/>
      <c r="L39" s="63"/>
    </row>
    <row r="40" spans="1:12" s="2" customFormat="1" ht="28.5" x14ac:dyDescent="0.25">
      <c r="A40" s="1"/>
      <c r="B40" s="20">
        <v>16</v>
      </c>
      <c r="C40" s="25" t="s">
        <v>50</v>
      </c>
      <c r="D40" s="25"/>
      <c r="E40" s="15" t="str">
        <f t="shared" si="2"/>
        <v>2,1,2</v>
      </c>
      <c r="F40" s="21" t="s">
        <v>51</v>
      </c>
      <c r="G40" s="15" t="s">
        <v>31</v>
      </c>
      <c r="H40" s="22">
        <v>18.8</v>
      </c>
      <c r="I40" s="23"/>
      <c r="J40" s="81"/>
      <c r="K40" s="63"/>
      <c r="L40" s="63"/>
    </row>
    <row r="41" spans="1:12" s="12" customFormat="1" x14ac:dyDescent="0.25">
      <c r="A41" s="1"/>
      <c r="B41" s="13"/>
      <c r="C41" s="27">
        <v>2.2000000000000002</v>
      </c>
      <c r="D41" s="27"/>
      <c r="E41" s="14">
        <f t="shared" si="2"/>
        <v>2.2000000000000002</v>
      </c>
      <c r="F41" s="28" t="s">
        <v>52</v>
      </c>
      <c r="G41" s="27"/>
      <c r="H41" s="17"/>
      <c r="I41" s="18"/>
      <c r="J41" s="81"/>
      <c r="K41" s="63"/>
      <c r="L41" s="63"/>
    </row>
    <row r="42" spans="1:12" ht="28.5" x14ac:dyDescent="0.25">
      <c r="B42" s="20">
        <v>17</v>
      </c>
      <c r="C42" s="15" t="s">
        <v>53</v>
      </c>
      <c r="D42" s="15"/>
      <c r="E42" s="15" t="str">
        <f t="shared" si="2"/>
        <v>2,2,1</v>
      </c>
      <c r="F42" s="21" t="s">
        <v>54</v>
      </c>
      <c r="G42" s="15" t="s">
        <v>31</v>
      </c>
      <c r="H42" s="22">
        <v>4</v>
      </c>
      <c r="I42" s="23"/>
      <c r="J42" s="81"/>
      <c r="K42" s="24"/>
      <c r="L42" s="24"/>
    </row>
    <row r="43" spans="1:12" s="2" customFormat="1" ht="28.5" x14ac:dyDescent="0.25">
      <c r="A43" s="1"/>
      <c r="B43" s="20">
        <v>18</v>
      </c>
      <c r="C43" s="25" t="s">
        <v>55</v>
      </c>
      <c r="D43" s="25"/>
      <c r="E43" s="15" t="str">
        <f t="shared" si="2"/>
        <v>2,2,2</v>
      </c>
      <c r="F43" s="21" t="s">
        <v>56</v>
      </c>
      <c r="G43" s="15" t="s">
        <v>31</v>
      </c>
      <c r="H43" s="22">
        <v>35.800000000000004</v>
      </c>
      <c r="I43" s="23"/>
      <c r="J43" s="81"/>
      <c r="K43" s="24"/>
      <c r="L43" s="24"/>
    </row>
    <row r="44" spans="1:12" ht="42.75" x14ac:dyDescent="0.25">
      <c r="B44" s="20">
        <v>19</v>
      </c>
      <c r="C44" s="15" t="s">
        <v>57</v>
      </c>
      <c r="D44" s="15"/>
      <c r="E44" s="15" t="str">
        <f t="shared" si="2"/>
        <v>2,2,3</v>
      </c>
      <c r="F44" s="21" t="s">
        <v>58</v>
      </c>
      <c r="G44" s="15" t="s">
        <v>34</v>
      </c>
      <c r="H44" s="22">
        <v>128</v>
      </c>
      <c r="I44" s="23"/>
      <c r="J44" s="81"/>
      <c r="K44" s="24"/>
      <c r="L44" s="24"/>
    </row>
    <row r="45" spans="1:12" ht="17.25" thickBot="1" x14ac:dyDescent="0.3">
      <c r="B45" s="29" t="s">
        <v>45</v>
      </c>
      <c r="C45" s="30"/>
      <c r="D45" s="30"/>
      <c r="E45" s="30"/>
      <c r="F45" s="31"/>
      <c r="G45" s="30"/>
      <c r="H45" s="22"/>
      <c r="I45" s="32"/>
      <c r="J45" s="82"/>
      <c r="K45" s="24"/>
      <c r="L45" s="24"/>
    </row>
    <row r="46" spans="1:12" ht="17.25" thickBot="1" x14ac:dyDescent="0.3">
      <c r="B46" s="95"/>
      <c r="C46" s="96">
        <v>3</v>
      </c>
      <c r="D46" s="96"/>
      <c r="E46" s="96">
        <f t="shared" ref="E46:E49" si="3">IF(C46&gt;0,C46," ")</f>
        <v>3</v>
      </c>
      <c r="F46" s="97" t="s">
        <v>59</v>
      </c>
      <c r="G46" s="98"/>
      <c r="H46" s="98"/>
      <c r="I46" s="98"/>
      <c r="J46" s="99"/>
      <c r="K46" s="24"/>
      <c r="L46" s="24"/>
    </row>
    <row r="47" spans="1:12" s="19" customFormat="1" x14ac:dyDescent="0.25">
      <c r="A47" s="1"/>
      <c r="B47" s="13"/>
      <c r="C47" s="14">
        <v>3.1</v>
      </c>
      <c r="D47" s="14"/>
      <c r="E47" s="14">
        <f t="shared" si="3"/>
        <v>3.1</v>
      </c>
      <c r="F47" s="16" t="s">
        <v>60</v>
      </c>
      <c r="G47" s="14"/>
      <c r="H47" s="17"/>
      <c r="I47" s="18"/>
      <c r="J47" s="80"/>
      <c r="K47" s="24"/>
      <c r="L47" s="24"/>
    </row>
    <row r="48" spans="1:12" x14ac:dyDescent="0.25">
      <c r="B48" s="20">
        <v>20</v>
      </c>
      <c r="C48" s="15" t="s">
        <v>61</v>
      </c>
      <c r="D48" s="15"/>
      <c r="E48" s="15" t="str">
        <f t="shared" si="3"/>
        <v>3,1,1</v>
      </c>
      <c r="F48" s="21" t="s">
        <v>62</v>
      </c>
      <c r="G48" s="15" t="s">
        <v>63</v>
      </c>
      <c r="H48" s="43">
        <v>9472</v>
      </c>
      <c r="I48" s="26"/>
      <c r="J48" s="87"/>
      <c r="K48" s="24"/>
      <c r="L48" s="33"/>
    </row>
    <row r="49" spans="1:12" ht="42.75" x14ac:dyDescent="0.25">
      <c r="B49" s="20">
        <v>21</v>
      </c>
      <c r="C49" s="15" t="s">
        <v>64</v>
      </c>
      <c r="D49" s="15"/>
      <c r="E49" s="15" t="str">
        <f t="shared" si="3"/>
        <v>3,1,2</v>
      </c>
      <c r="F49" s="21" t="s">
        <v>65</v>
      </c>
      <c r="G49" s="15" t="s">
        <v>66</v>
      </c>
      <c r="H49" s="43">
        <v>1</v>
      </c>
      <c r="I49" s="26"/>
      <c r="J49" s="87"/>
      <c r="K49" s="24"/>
      <c r="L49" s="33"/>
    </row>
    <row r="50" spans="1:12" ht="17.25" thickBot="1" x14ac:dyDescent="0.3">
      <c r="B50" s="29" t="s">
        <v>45</v>
      </c>
      <c r="C50" s="34"/>
      <c r="D50" s="35"/>
      <c r="E50" s="34"/>
      <c r="F50" s="36"/>
      <c r="G50" s="34"/>
      <c r="H50" s="22"/>
      <c r="I50" s="34"/>
      <c r="J50" s="82"/>
      <c r="K50" s="24"/>
      <c r="L50" s="24"/>
    </row>
    <row r="51" spans="1:12" ht="17.25" thickBot="1" x14ac:dyDescent="0.3">
      <c r="B51" s="100"/>
      <c r="C51" s="101">
        <v>4</v>
      </c>
      <c r="D51" s="101"/>
      <c r="E51" s="101">
        <f t="shared" ref="E51:E54" si="4">IF(C51&gt;0,C51," ")</f>
        <v>4</v>
      </c>
      <c r="F51" s="102" t="s">
        <v>67</v>
      </c>
      <c r="G51" s="103"/>
      <c r="H51" s="103"/>
      <c r="I51" s="103"/>
      <c r="J51" s="104"/>
      <c r="K51" s="24"/>
      <c r="L51" s="24"/>
    </row>
    <row r="52" spans="1:12" s="19" customFormat="1" x14ac:dyDescent="0.25">
      <c r="A52" s="1"/>
      <c r="B52" s="13"/>
      <c r="C52" s="14">
        <v>4.0999999999999996</v>
      </c>
      <c r="D52" s="14"/>
      <c r="E52" s="14">
        <f t="shared" si="4"/>
        <v>4.0999999999999996</v>
      </c>
      <c r="F52" s="16" t="s">
        <v>68</v>
      </c>
      <c r="G52" s="14"/>
      <c r="H52" s="17"/>
      <c r="I52" s="18"/>
      <c r="J52" s="80"/>
      <c r="K52" s="24"/>
      <c r="L52" s="24"/>
    </row>
    <row r="53" spans="1:12" ht="71.25" x14ac:dyDescent="0.25">
      <c r="B53" s="20">
        <v>22</v>
      </c>
      <c r="C53" s="15" t="s">
        <v>69</v>
      </c>
      <c r="D53" s="15"/>
      <c r="E53" s="15" t="str">
        <f t="shared" si="4"/>
        <v>4,1,1</v>
      </c>
      <c r="F53" s="21" t="s">
        <v>70</v>
      </c>
      <c r="G53" s="15" t="s">
        <v>14</v>
      </c>
      <c r="H53" s="43">
        <v>583</v>
      </c>
      <c r="I53" s="26"/>
      <c r="J53" s="87"/>
      <c r="K53" s="24"/>
      <c r="L53" s="33"/>
    </row>
    <row r="54" spans="1:12" ht="42.75" x14ac:dyDescent="0.25">
      <c r="B54" s="20">
        <v>23</v>
      </c>
      <c r="C54" s="15" t="s">
        <v>71</v>
      </c>
      <c r="D54" s="15"/>
      <c r="E54" s="15" t="str">
        <f t="shared" si="4"/>
        <v>4,1,2</v>
      </c>
      <c r="F54" s="21" t="s">
        <v>72</v>
      </c>
      <c r="G54" s="15" t="s">
        <v>14</v>
      </c>
      <c r="H54" s="22">
        <v>68</v>
      </c>
      <c r="I54" s="23"/>
      <c r="J54" s="81"/>
      <c r="K54" s="24"/>
      <c r="L54" s="24"/>
    </row>
    <row r="55" spans="1:12" ht="17.25" thickBot="1" x14ac:dyDescent="0.3">
      <c r="B55" s="37" t="s">
        <v>45</v>
      </c>
      <c r="C55" s="84"/>
      <c r="D55" s="84"/>
      <c r="E55" s="84"/>
      <c r="F55" s="85"/>
      <c r="G55" s="84"/>
      <c r="H55" s="22"/>
      <c r="I55" s="38"/>
      <c r="J55" s="86"/>
      <c r="K55" s="24"/>
      <c r="L55" s="24"/>
    </row>
    <row r="56" spans="1:12" ht="17.25" thickBot="1" x14ac:dyDescent="0.3">
      <c r="B56" s="8"/>
      <c r="C56" s="9">
        <v>5</v>
      </c>
      <c r="D56" s="9"/>
      <c r="E56" s="9">
        <f t="shared" ref="E56:E63" si="5">IF(C56&gt;0,C56," ")</f>
        <v>5</v>
      </c>
      <c r="F56" s="10" t="s">
        <v>73</v>
      </c>
      <c r="G56" s="11"/>
      <c r="H56" s="11"/>
      <c r="I56" s="11"/>
      <c r="J56" s="83"/>
      <c r="K56" s="24"/>
      <c r="L56" s="24"/>
    </row>
    <row r="57" spans="1:12" s="2" customFormat="1" x14ac:dyDescent="0.25">
      <c r="A57" s="1"/>
      <c r="B57" s="20"/>
      <c r="C57" s="27">
        <v>5.0999999999999996</v>
      </c>
      <c r="D57" s="25"/>
      <c r="E57" s="14">
        <f t="shared" si="5"/>
        <v>5.0999999999999996</v>
      </c>
      <c r="F57" s="28" t="s">
        <v>74</v>
      </c>
      <c r="G57" s="25"/>
      <c r="H57" s="22"/>
      <c r="I57" s="23"/>
      <c r="J57" s="81"/>
      <c r="K57" s="24"/>
      <c r="L57" s="24"/>
    </row>
    <row r="58" spans="1:12" s="2" customFormat="1" x14ac:dyDescent="0.25">
      <c r="A58" s="1"/>
      <c r="B58" s="20">
        <v>24</v>
      </c>
      <c r="C58" s="25" t="s">
        <v>75</v>
      </c>
      <c r="D58" s="25"/>
      <c r="E58" s="15" t="str">
        <f t="shared" si="5"/>
        <v>5,1,1</v>
      </c>
      <c r="F58" s="21" t="s">
        <v>76</v>
      </c>
      <c r="G58" s="15" t="s">
        <v>14</v>
      </c>
      <c r="H58" s="22">
        <v>92</v>
      </c>
      <c r="I58" s="23"/>
      <c r="J58" s="81"/>
      <c r="K58" s="24"/>
      <c r="L58" s="24"/>
    </row>
    <row r="59" spans="1:12" s="2" customFormat="1" ht="28.5" x14ac:dyDescent="0.25">
      <c r="A59" s="1"/>
      <c r="B59" s="20">
        <v>25</v>
      </c>
      <c r="C59" s="25" t="s">
        <v>77</v>
      </c>
      <c r="D59" s="25"/>
      <c r="E59" s="15" t="str">
        <f t="shared" si="5"/>
        <v>5,1,2</v>
      </c>
      <c r="F59" s="21" t="s">
        <v>78</v>
      </c>
      <c r="G59" s="15" t="s">
        <v>14</v>
      </c>
      <c r="H59" s="22">
        <v>389</v>
      </c>
      <c r="I59" s="23"/>
      <c r="J59" s="81"/>
      <c r="K59" s="24"/>
      <c r="L59" s="24"/>
    </row>
    <row r="60" spans="1:12" s="2" customFormat="1" x14ac:dyDescent="0.25">
      <c r="A60" s="1"/>
      <c r="B60" s="20">
        <v>26</v>
      </c>
      <c r="C60" s="25" t="s">
        <v>79</v>
      </c>
      <c r="D60" s="25"/>
      <c r="E60" s="15" t="str">
        <f t="shared" si="5"/>
        <v>5,1,3</v>
      </c>
      <c r="F60" s="21" t="s">
        <v>80</v>
      </c>
      <c r="G60" s="15" t="s">
        <v>34</v>
      </c>
      <c r="H60" s="39">
        <v>6</v>
      </c>
      <c r="I60" s="23"/>
      <c r="J60" s="81"/>
      <c r="K60" s="24"/>
      <c r="L60" s="24"/>
    </row>
    <row r="61" spans="1:12" s="12" customFormat="1" x14ac:dyDescent="0.25">
      <c r="A61" s="1"/>
      <c r="B61" s="13"/>
      <c r="C61" s="27">
        <v>5.2</v>
      </c>
      <c r="D61" s="27"/>
      <c r="E61" s="14">
        <f t="shared" si="5"/>
        <v>5.2</v>
      </c>
      <c r="F61" s="28" t="s">
        <v>81</v>
      </c>
      <c r="G61" s="27"/>
      <c r="H61" s="17"/>
      <c r="I61" s="18"/>
      <c r="J61" s="80"/>
      <c r="K61" s="24"/>
      <c r="L61" s="24"/>
    </row>
    <row r="62" spans="1:12" s="2" customFormat="1" x14ac:dyDescent="0.25">
      <c r="A62" s="1"/>
      <c r="B62" s="20">
        <v>27</v>
      </c>
      <c r="C62" s="25" t="s">
        <v>82</v>
      </c>
      <c r="D62" s="25"/>
      <c r="E62" s="15" t="str">
        <f>IF(C62&gt;0,C62," ")</f>
        <v>5,2,1</v>
      </c>
      <c r="F62" s="21" t="s">
        <v>83</v>
      </c>
      <c r="G62" s="15" t="s">
        <v>14</v>
      </c>
      <c r="H62" s="22">
        <v>117</v>
      </c>
      <c r="I62" s="23"/>
      <c r="J62" s="81"/>
      <c r="K62" s="24"/>
      <c r="L62" s="24"/>
    </row>
    <row r="63" spans="1:12" s="2" customFormat="1" ht="28.5" x14ac:dyDescent="0.25">
      <c r="A63" s="1"/>
      <c r="B63" s="20">
        <v>28</v>
      </c>
      <c r="C63" s="25" t="s">
        <v>84</v>
      </c>
      <c r="D63" s="25"/>
      <c r="E63" s="15" t="str">
        <f t="shared" si="5"/>
        <v>5,2,2</v>
      </c>
      <c r="F63" s="21" t="s">
        <v>85</v>
      </c>
      <c r="G63" s="15" t="s">
        <v>34</v>
      </c>
      <c r="H63" s="22">
        <v>74</v>
      </c>
      <c r="I63" s="23"/>
      <c r="J63" s="81"/>
      <c r="K63" s="24"/>
      <c r="L63" s="24"/>
    </row>
    <row r="64" spans="1:12" ht="17.25" thickBot="1" x14ac:dyDescent="0.3">
      <c r="B64" s="29" t="s">
        <v>45</v>
      </c>
      <c r="C64" s="40"/>
      <c r="D64" s="40"/>
      <c r="E64" s="40"/>
      <c r="F64" s="41"/>
      <c r="G64" s="42"/>
      <c r="H64" s="22"/>
      <c r="I64" s="32"/>
      <c r="J64" s="82"/>
      <c r="K64" s="24"/>
      <c r="L64" s="24"/>
    </row>
    <row r="65" spans="1:12" ht="17.25" thickBot="1" x14ac:dyDescent="0.3">
      <c r="B65" s="100"/>
      <c r="C65" s="101">
        <v>6</v>
      </c>
      <c r="D65" s="101"/>
      <c r="E65" s="101">
        <f t="shared" ref="E65:E67" si="6">IF(C65&gt;0,C65," ")</f>
        <v>6</v>
      </c>
      <c r="F65" s="102" t="s">
        <v>86</v>
      </c>
      <c r="G65" s="103"/>
      <c r="H65" s="103"/>
      <c r="I65" s="103"/>
      <c r="J65" s="104"/>
      <c r="K65" s="24"/>
      <c r="L65" s="24"/>
    </row>
    <row r="66" spans="1:12" s="2" customFormat="1" ht="28.5" x14ac:dyDescent="0.25">
      <c r="A66" s="1"/>
      <c r="B66" s="20">
        <v>29</v>
      </c>
      <c r="C66" s="15">
        <v>6.1</v>
      </c>
      <c r="D66" s="15"/>
      <c r="E66" s="15">
        <f t="shared" si="6"/>
        <v>6.1</v>
      </c>
      <c r="F66" s="21" t="s">
        <v>87</v>
      </c>
      <c r="G66" s="15" t="s">
        <v>66</v>
      </c>
      <c r="H66" s="43">
        <v>1</v>
      </c>
      <c r="I66" s="26"/>
      <c r="J66" s="87"/>
      <c r="K66" s="24"/>
      <c r="L66" s="33"/>
    </row>
    <row r="67" spans="1:12" s="2" customFormat="1" ht="28.5" x14ac:dyDescent="0.25">
      <c r="A67" s="1"/>
      <c r="B67" s="20">
        <v>30</v>
      </c>
      <c r="C67" s="25">
        <v>6.2</v>
      </c>
      <c r="D67" s="25"/>
      <c r="E67" s="15">
        <f t="shared" si="6"/>
        <v>6.2</v>
      </c>
      <c r="F67" s="21" t="s">
        <v>88</v>
      </c>
      <c r="G67" s="15" t="s">
        <v>14</v>
      </c>
      <c r="H67" s="22">
        <v>69.2</v>
      </c>
      <c r="I67" s="23"/>
      <c r="J67" s="81"/>
      <c r="K67" s="24"/>
      <c r="L67" s="24"/>
    </row>
    <row r="68" spans="1:12" ht="17.25" thickBot="1" x14ac:dyDescent="0.3">
      <c r="B68" s="29" t="s">
        <v>45</v>
      </c>
      <c r="C68" s="40"/>
      <c r="D68" s="40"/>
      <c r="E68" s="40"/>
      <c r="F68" s="41"/>
      <c r="G68" s="42"/>
      <c r="H68" s="22"/>
      <c r="I68" s="32"/>
      <c r="J68" s="82"/>
      <c r="K68" s="24"/>
      <c r="L68" s="24"/>
    </row>
    <row r="69" spans="1:12" ht="17.25" thickBot="1" x14ac:dyDescent="0.3">
      <c r="B69" s="100"/>
      <c r="C69" s="103">
        <v>7</v>
      </c>
      <c r="D69" s="103"/>
      <c r="E69" s="101">
        <f t="shared" ref="E69:E79" si="7">IF(C69&gt;0,C69," ")</f>
        <v>7</v>
      </c>
      <c r="F69" s="102" t="s">
        <v>89</v>
      </c>
      <c r="G69" s="103"/>
      <c r="H69" s="103"/>
      <c r="I69" s="103"/>
      <c r="J69" s="104"/>
      <c r="K69" s="24"/>
      <c r="L69" s="24"/>
    </row>
    <row r="70" spans="1:12" s="2" customFormat="1" x14ac:dyDescent="0.25">
      <c r="A70" s="1"/>
      <c r="B70" s="20"/>
      <c r="C70" s="27">
        <v>7.1</v>
      </c>
      <c r="D70" s="25"/>
      <c r="E70" s="14">
        <f t="shared" si="7"/>
        <v>7.1</v>
      </c>
      <c r="F70" s="28" t="s">
        <v>90</v>
      </c>
      <c r="G70" s="25"/>
      <c r="H70" s="22"/>
      <c r="I70" s="23"/>
      <c r="J70" s="81"/>
      <c r="K70" s="24"/>
      <c r="L70" s="24"/>
    </row>
    <row r="71" spans="1:12" s="2" customFormat="1" ht="28.5" x14ac:dyDescent="0.25">
      <c r="A71" s="1"/>
      <c r="B71" s="20">
        <v>31</v>
      </c>
      <c r="C71" s="25" t="s">
        <v>91</v>
      </c>
      <c r="D71" s="25"/>
      <c r="E71" s="15" t="str">
        <f t="shared" si="7"/>
        <v>7,1,1</v>
      </c>
      <c r="F71" s="21" t="s">
        <v>92</v>
      </c>
      <c r="G71" s="15" t="s">
        <v>34</v>
      </c>
      <c r="H71" s="43">
        <v>6.7</v>
      </c>
      <c r="I71" s="26"/>
      <c r="J71" s="87"/>
      <c r="K71" s="24"/>
      <c r="L71" s="24"/>
    </row>
    <row r="72" spans="1:12" s="2" customFormat="1" ht="28.5" x14ac:dyDescent="0.25">
      <c r="A72" s="1"/>
      <c r="B72" s="20">
        <v>32</v>
      </c>
      <c r="C72" s="25" t="s">
        <v>93</v>
      </c>
      <c r="D72" s="25"/>
      <c r="E72" s="15" t="str">
        <f t="shared" si="7"/>
        <v>7,1,2</v>
      </c>
      <c r="F72" s="21" t="s">
        <v>94</v>
      </c>
      <c r="G72" s="15" t="s">
        <v>34</v>
      </c>
      <c r="H72" s="22">
        <v>24.5</v>
      </c>
      <c r="I72" s="23"/>
      <c r="J72" s="87"/>
      <c r="K72" s="24"/>
      <c r="L72" s="24"/>
    </row>
    <row r="73" spans="1:12" s="2" customFormat="1" ht="28.5" x14ac:dyDescent="0.25">
      <c r="A73" s="1"/>
      <c r="B73" s="20">
        <v>33</v>
      </c>
      <c r="C73" s="25" t="s">
        <v>95</v>
      </c>
      <c r="D73" s="25"/>
      <c r="E73" s="15" t="str">
        <f t="shared" si="7"/>
        <v>7,1,3</v>
      </c>
      <c r="F73" s="21" t="s">
        <v>96</v>
      </c>
      <c r="G73" s="15" t="s">
        <v>34</v>
      </c>
      <c r="H73" s="22">
        <v>17.400000000000002</v>
      </c>
      <c r="I73" s="23"/>
      <c r="J73" s="87"/>
      <c r="K73" s="24"/>
      <c r="L73" s="24"/>
    </row>
    <row r="74" spans="1:12" s="2" customFormat="1" ht="28.5" x14ac:dyDescent="0.25">
      <c r="A74" s="1"/>
      <c r="B74" s="20">
        <v>34</v>
      </c>
      <c r="C74" s="25" t="s">
        <v>97</v>
      </c>
      <c r="D74" s="25"/>
      <c r="E74" s="15" t="str">
        <f t="shared" si="7"/>
        <v>7,1,4</v>
      </c>
      <c r="F74" s="21" t="s">
        <v>98</v>
      </c>
      <c r="G74" s="15" t="s">
        <v>34</v>
      </c>
      <c r="H74" s="22">
        <v>61.2</v>
      </c>
      <c r="I74" s="23"/>
      <c r="J74" s="87"/>
      <c r="K74" s="24"/>
      <c r="L74" s="24"/>
    </row>
    <row r="75" spans="1:12" s="12" customFormat="1" x14ac:dyDescent="0.25">
      <c r="A75" s="1"/>
      <c r="B75" s="13"/>
      <c r="C75" s="27">
        <v>7.2</v>
      </c>
      <c r="D75" s="27"/>
      <c r="E75" s="14">
        <f t="shared" si="7"/>
        <v>7.2</v>
      </c>
      <c r="F75" s="28" t="s">
        <v>99</v>
      </c>
      <c r="G75" s="27"/>
      <c r="H75" s="17"/>
      <c r="I75" s="18"/>
      <c r="J75" s="87"/>
      <c r="K75" s="24"/>
      <c r="L75" s="24"/>
    </row>
    <row r="76" spans="1:12" s="2" customFormat="1" x14ac:dyDescent="0.25">
      <c r="A76" s="1"/>
      <c r="B76" s="20">
        <v>35</v>
      </c>
      <c r="C76" s="25" t="s">
        <v>100</v>
      </c>
      <c r="D76" s="25"/>
      <c r="E76" s="15" t="str">
        <f t="shared" si="7"/>
        <v>7,2,1</v>
      </c>
      <c r="F76" s="21" t="s">
        <v>101</v>
      </c>
      <c r="G76" s="15" t="s">
        <v>66</v>
      </c>
      <c r="H76" s="43">
        <v>4</v>
      </c>
      <c r="I76" s="26"/>
      <c r="J76" s="87"/>
      <c r="K76" s="24"/>
      <c r="L76" s="24"/>
    </row>
    <row r="77" spans="1:12" s="2" customFormat="1" x14ac:dyDescent="0.25">
      <c r="A77" s="1"/>
      <c r="B77" s="20">
        <v>36</v>
      </c>
      <c r="C77" s="25" t="s">
        <v>102</v>
      </c>
      <c r="D77" s="25"/>
      <c r="E77" s="15" t="str">
        <f t="shared" si="7"/>
        <v>7,2,2</v>
      </c>
      <c r="F77" s="21" t="s">
        <v>103</v>
      </c>
      <c r="G77" s="15" t="s">
        <v>66</v>
      </c>
      <c r="H77" s="43">
        <v>1</v>
      </c>
      <c r="I77" s="26"/>
      <c r="J77" s="87"/>
      <c r="K77" s="24"/>
      <c r="L77" s="24"/>
    </row>
    <row r="78" spans="1:12" s="2" customFormat="1" x14ac:dyDescent="0.25">
      <c r="A78" s="1"/>
      <c r="B78" s="20">
        <v>37</v>
      </c>
      <c r="C78" s="25" t="s">
        <v>104</v>
      </c>
      <c r="D78" s="25"/>
      <c r="E78" s="15" t="str">
        <f t="shared" si="7"/>
        <v>7,2,3</v>
      </c>
      <c r="F78" s="21" t="s">
        <v>105</v>
      </c>
      <c r="G78" s="15" t="s">
        <v>66</v>
      </c>
      <c r="H78" s="43">
        <v>4</v>
      </c>
      <c r="I78" s="26"/>
      <c r="J78" s="87"/>
      <c r="K78" s="24"/>
      <c r="L78" s="24"/>
    </row>
    <row r="79" spans="1:12" s="2" customFormat="1" x14ac:dyDescent="0.25">
      <c r="A79" s="1"/>
      <c r="B79" s="20">
        <v>38</v>
      </c>
      <c r="C79" s="25" t="s">
        <v>106</v>
      </c>
      <c r="D79" s="25"/>
      <c r="E79" s="15" t="str">
        <f t="shared" si="7"/>
        <v>7,2,4</v>
      </c>
      <c r="F79" s="21" t="s">
        <v>107</v>
      </c>
      <c r="G79" s="15" t="s">
        <v>66</v>
      </c>
      <c r="H79" s="43">
        <v>1</v>
      </c>
      <c r="I79" s="26"/>
      <c r="J79" s="87"/>
      <c r="K79" s="24"/>
      <c r="L79" s="24"/>
    </row>
    <row r="80" spans="1:12" ht="17.25" thickBot="1" x14ac:dyDescent="0.3">
      <c r="B80" s="29" t="s">
        <v>45</v>
      </c>
      <c r="C80" s="40"/>
      <c r="D80" s="40"/>
      <c r="E80" s="40"/>
      <c r="F80" s="41"/>
      <c r="G80" s="42"/>
      <c r="H80" s="22"/>
      <c r="I80" s="32"/>
      <c r="J80" s="82"/>
      <c r="K80" s="24"/>
      <c r="L80" s="24"/>
    </row>
    <row r="81" spans="1:12" ht="17.25" thickBot="1" x14ac:dyDescent="0.3">
      <c r="B81" s="100"/>
      <c r="C81" s="101">
        <v>8</v>
      </c>
      <c r="D81" s="103"/>
      <c r="E81" s="101">
        <f t="shared" ref="E81:E93" si="8">IF(C81&gt;0,C81," ")</f>
        <v>8</v>
      </c>
      <c r="F81" s="102" t="s">
        <v>108</v>
      </c>
      <c r="G81" s="103"/>
      <c r="H81" s="103"/>
      <c r="I81" s="103"/>
      <c r="J81" s="104"/>
      <c r="K81" s="24"/>
      <c r="L81" s="24"/>
    </row>
    <row r="82" spans="1:12" s="2" customFormat="1" x14ac:dyDescent="0.25">
      <c r="A82" s="1"/>
      <c r="B82" s="20"/>
      <c r="C82" s="27">
        <v>8.1</v>
      </c>
      <c r="D82" s="25"/>
      <c r="E82" s="15">
        <f t="shared" si="8"/>
        <v>8.1</v>
      </c>
      <c r="F82" s="28" t="s">
        <v>109</v>
      </c>
      <c r="G82" s="25"/>
      <c r="H82" s="22"/>
      <c r="I82" s="23"/>
      <c r="J82" s="81"/>
      <c r="K82" s="24"/>
      <c r="L82" s="24"/>
    </row>
    <row r="83" spans="1:12" s="2" customFormat="1" ht="28.5" x14ac:dyDescent="0.25">
      <c r="A83" s="1"/>
      <c r="B83" s="20">
        <v>39</v>
      </c>
      <c r="C83" s="25" t="s">
        <v>110</v>
      </c>
      <c r="D83" s="25"/>
      <c r="E83" s="15" t="str">
        <f t="shared" si="8"/>
        <v>8,1,1</v>
      </c>
      <c r="F83" s="21" t="s">
        <v>111</v>
      </c>
      <c r="G83" s="15" t="s">
        <v>34</v>
      </c>
      <c r="H83" s="22">
        <v>19</v>
      </c>
      <c r="I83" s="23"/>
      <c r="J83" s="81"/>
      <c r="K83" s="24"/>
      <c r="L83" s="24"/>
    </row>
    <row r="84" spans="1:12" s="2" customFormat="1" ht="28.5" x14ac:dyDescent="0.25">
      <c r="A84" s="1"/>
      <c r="B84" s="20">
        <v>40</v>
      </c>
      <c r="C84" s="25" t="s">
        <v>112</v>
      </c>
      <c r="D84" s="25"/>
      <c r="E84" s="15" t="str">
        <f t="shared" si="8"/>
        <v>8,1,2</v>
      </c>
      <c r="F84" s="21" t="s">
        <v>113</v>
      </c>
      <c r="G84" s="15" t="s">
        <v>34</v>
      </c>
      <c r="H84" s="22">
        <v>7</v>
      </c>
      <c r="I84" s="23"/>
      <c r="J84" s="81"/>
      <c r="K84" s="24"/>
      <c r="L84" s="24"/>
    </row>
    <row r="85" spans="1:12" s="2" customFormat="1" x14ac:dyDescent="0.25">
      <c r="A85" s="1"/>
      <c r="B85" s="20">
        <v>41</v>
      </c>
      <c r="C85" s="25" t="s">
        <v>114</v>
      </c>
      <c r="D85" s="25"/>
      <c r="E85" s="15" t="str">
        <f t="shared" si="8"/>
        <v>8,1,3</v>
      </c>
      <c r="F85" s="21" t="s">
        <v>115</v>
      </c>
      <c r="G85" s="15" t="s">
        <v>34</v>
      </c>
      <c r="H85" s="43">
        <v>6</v>
      </c>
      <c r="I85" s="26"/>
      <c r="J85" s="81"/>
      <c r="K85" s="24"/>
      <c r="L85" s="24"/>
    </row>
    <row r="86" spans="1:12" s="2" customFormat="1" x14ac:dyDescent="0.25">
      <c r="A86" s="1"/>
      <c r="B86" s="20">
        <v>42</v>
      </c>
      <c r="C86" s="25" t="s">
        <v>116</v>
      </c>
      <c r="D86" s="25"/>
      <c r="E86" s="15" t="str">
        <f t="shared" si="8"/>
        <v>8,1,4</v>
      </c>
      <c r="F86" s="21" t="s">
        <v>117</v>
      </c>
      <c r="G86" s="15" t="s">
        <v>34</v>
      </c>
      <c r="H86" s="43">
        <v>56</v>
      </c>
      <c r="I86" s="26"/>
      <c r="J86" s="81"/>
      <c r="K86" s="24"/>
      <c r="L86" s="24"/>
    </row>
    <row r="87" spans="1:12" s="2" customFormat="1" ht="28.5" x14ac:dyDescent="0.25">
      <c r="A87" s="1"/>
      <c r="B87" s="20">
        <v>43</v>
      </c>
      <c r="C87" s="25" t="s">
        <v>118</v>
      </c>
      <c r="D87" s="44"/>
      <c r="E87" s="15" t="str">
        <f t="shared" si="8"/>
        <v>8,1,5</v>
      </c>
      <c r="F87" s="21" t="s">
        <v>119</v>
      </c>
      <c r="G87" s="15" t="s">
        <v>34</v>
      </c>
      <c r="H87" s="22">
        <v>5</v>
      </c>
      <c r="I87" s="23"/>
      <c r="J87" s="81"/>
      <c r="K87" s="24"/>
      <c r="L87" s="24"/>
    </row>
    <row r="88" spans="1:12" s="2" customFormat="1" ht="28.5" x14ac:dyDescent="0.25">
      <c r="A88" s="1"/>
      <c r="B88" s="20">
        <v>44</v>
      </c>
      <c r="C88" s="25" t="s">
        <v>120</v>
      </c>
      <c r="D88" s="44"/>
      <c r="E88" s="15" t="str">
        <f t="shared" si="8"/>
        <v>8,1,6</v>
      </c>
      <c r="F88" s="21" t="s">
        <v>121</v>
      </c>
      <c r="G88" s="15" t="s">
        <v>34</v>
      </c>
      <c r="H88" s="22">
        <v>38</v>
      </c>
      <c r="I88" s="23"/>
      <c r="J88" s="81"/>
      <c r="K88" s="24"/>
      <c r="L88" s="24"/>
    </row>
    <row r="89" spans="1:12" s="12" customFormat="1" x14ac:dyDescent="0.25">
      <c r="A89" s="1"/>
      <c r="B89" s="13"/>
      <c r="C89" s="27">
        <v>8.1999999999999993</v>
      </c>
      <c r="D89" s="27"/>
      <c r="E89" s="14">
        <f t="shared" si="8"/>
        <v>8.1999999999999993</v>
      </c>
      <c r="F89" s="28" t="s">
        <v>122</v>
      </c>
      <c r="G89" s="27"/>
      <c r="H89" s="22"/>
      <c r="I89" s="23"/>
      <c r="J89" s="81"/>
      <c r="K89" s="24"/>
      <c r="L89" s="24"/>
    </row>
    <row r="90" spans="1:12" s="2" customFormat="1" x14ac:dyDescent="0.25">
      <c r="A90" s="1"/>
      <c r="B90" s="20">
        <v>45</v>
      </c>
      <c r="C90" s="25" t="s">
        <v>123</v>
      </c>
      <c r="D90" s="25"/>
      <c r="E90" s="15" t="str">
        <f t="shared" si="8"/>
        <v>8,2,1</v>
      </c>
      <c r="F90" s="21" t="s">
        <v>124</v>
      </c>
      <c r="G90" s="15" t="s">
        <v>66</v>
      </c>
      <c r="H90" s="22">
        <v>8</v>
      </c>
      <c r="I90" s="23"/>
      <c r="J90" s="81"/>
      <c r="K90" s="24"/>
      <c r="L90" s="24"/>
    </row>
    <row r="91" spans="1:12" s="2" customFormat="1" x14ac:dyDescent="0.25">
      <c r="A91" s="1"/>
      <c r="B91" s="20">
        <v>46</v>
      </c>
      <c r="C91" s="25" t="s">
        <v>125</v>
      </c>
      <c r="D91" s="25"/>
      <c r="E91" s="15" t="str">
        <f t="shared" si="8"/>
        <v>8,2,2</v>
      </c>
      <c r="F91" s="21" t="s">
        <v>126</v>
      </c>
      <c r="G91" s="15" t="s">
        <v>66</v>
      </c>
      <c r="H91" s="22">
        <v>4</v>
      </c>
      <c r="I91" s="23"/>
      <c r="J91" s="81"/>
      <c r="K91" s="24"/>
      <c r="L91" s="24"/>
    </row>
    <row r="92" spans="1:12" s="2" customFormat="1" x14ac:dyDescent="0.25">
      <c r="A92" s="1"/>
      <c r="B92" s="20">
        <v>47</v>
      </c>
      <c r="C92" s="25" t="s">
        <v>127</v>
      </c>
      <c r="D92" s="25"/>
      <c r="E92" s="15" t="str">
        <f t="shared" si="8"/>
        <v>8,2,3</v>
      </c>
      <c r="F92" s="21" t="s">
        <v>128</v>
      </c>
      <c r="G92" s="15" t="s">
        <v>66</v>
      </c>
      <c r="H92" s="22">
        <v>2</v>
      </c>
      <c r="I92" s="23"/>
      <c r="J92" s="81"/>
      <c r="K92" s="24"/>
      <c r="L92" s="24"/>
    </row>
    <row r="93" spans="1:12" s="2" customFormat="1" x14ac:dyDescent="0.25">
      <c r="A93" s="1"/>
      <c r="B93" s="20">
        <v>48</v>
      </c>
      <c r="C93" s="25" t="s">
        <v>129</v>
      </c>
      <c r="D93" s="25"/>
      <c r="E93" s="15" t="str">
        <f t="shared" si="8"/>
        <v>8,2,4</v>
      </c>
      <c r="F93" s="21" t="s">
        <v>130</v>
      </c>
      <c r="G93" s="15" t="s">
        <v>66</v>
      </c>
      <c r="H93" s="22">
        <v>14</v>
      </c>
      <c r="I93" s="23"/>
      <c r="J93" s="81"/>
      <c r="K93" s="24"/>
      <c r="L93" s="24"/>
    </row>
    <row r="94" spans="1:12" ht="17.25" thickBot="1" x14ac:dyDescent="0.3">
      <c r="B94" s="29" t="s">
        <v>45</v>
      </c>
      <c r="C94" s="40"/>
      <c r="D94" s="40"/>
      <c r="E94" s="40"/>
      <c r="F94" s="41"/>
      <c r="G94" s="42"/>
      <c r="H94" s="22"/>
      <c r="I94" s="32"/>
      <c r="J94" s="82"/>
      <c r="K94" s="24"/>
      <c r="L94" s="24"/>
    </row>
    <row r="95" spans="1:12" ht="17.25" thickBot="1" x14ac:dyDescent="0.3">
      <c r="B95" s="100"/>
      <c r="C95" s="101">
        <v>9</v>
      </c>
      <c r="D95" s="103"/>
      <c r="E95" s="101">
        <f t="shared" ref="E95:E99" si="9">IF(C95&gt;0,C95," ")</f>
        <v>9</v>
      </c>
      <c r="F95" s="102" t="s">
        <v>131</v>
      </c>
      <c r="G95" s="103"/>
      <c r="H95" s="103"/>
      <c r="I95" s="103"/>
      <c r="J95" s="104"/>
      <c r="K95" s="24"/>
      <c r="L95" s="24"/>
    </row>
    <row r="96" spans="1:12" s="2" customFormat="1" x14ac:dyDescent="0.25">
      <c r="A96" s="1"/>
      <c r="B96" s="20"/>
      <c r="C96" s="27">
        <v>9.1</v>
      </c>
      <c r="D96" s="25"/>
      <c r="E96" s="14">
        <f t="shared" si="9"/>
        <v>9.1</v>
      </c>
      <c r="F96" s="28" t="s">
        <v>132</v>
      </c>
      <c r="G96" s="25"/>
      <c r="H96" s="22"/>
      <c r="I96" s="23"/>
      <c r="J96" s="81"/>
      <c r="K96" s="24"/>
      <c r="L96" s="24"/>
    </row>
    <row r="97" spans="1:12" s="2" customFormat="1" x14ac:dyDescent="0.25">
      <c r="A97" s="1"/>
      <c r="B97" s="20">
        <v>49</v>
      </c>
      <c r="C97" s="25" t="s">
        <v>133</v>
      </c>
      <c r="D97" s="25"/>
      <c r="E97" s="15" t="str">
        <f t="shared" si="9"/>
        <v>9,1,1</v>
      </c>
      <c r="F97" s="21" t="s">
        <v>134</v>
      </c>
      <c r="G97" s="15" t="s">
        <v>34</v>
      </c>
      <c r="H97" s="22">
        <v>61</v>
      </c>
      <c r="I97" s="26"/>
      <c r="J97" s="81"/>
      <c r="K97" s="24"/>
      <c r="L97" s="24"/>
    </row>
    <row r="98" spans="1:12" s="12" customFormat="1" x14ac:dyDescent="0.25">
      <c r="A98" s="1"/>
      <c r="B98" s="13"/>
      <c r="C98" s="27">
        <v>9.1999999999999993</v>
      </c>
      <c r="D98" s="27"/>
      <c r="E98" s="14">
        <f t="shared" si="9"/>
        <v>9.1999999999999993</v>
      </c>
      <c r="F98" s="28" t="s">
        <v>135</v>
      </c>
      <c r="G98" s="27"/>
      <c r="H98" s="17"/>
      <c r="I98" s="45"/>
      <c r="J98" s="80"/>
      <c r="K98" s="24"/>
      <c r="L98" s="24"/>
    </row>
    <row r="99" spans="1:12" s="2" customFormat="1" x14ac:dyDescent="0.25">
      <c r="A99" s="1"/>
      <c r="B99" s="20">
        <v>50</v>
      </c>
      <c r="C99" s="25" t="s">
        <v>136</v>
      </c>
      <c r="D99" s="25"/>
      <c r="E99" s="15" t="str">
        <f t="shared" si="9"/>
        <v>9,2,1</v>
      </c>
      <c r="F99" s="21" t="s">
        <v>137</v>
      </c>
      <c r="G99" s="15" t="s">
        <v>66</v>
      </c>
      <c r="H99" s="22">
        <v>32</v>
      </c>
      <c r="I99" s="26"/>
      <c r="J99" s="81"/>
      <c r="K99" s="24"/>
      <c r="L99" s="24"/>
    </row>
    <row r="100" spans="1:12" ht="17.25" thickBot="1" x14ac:dyDescent="0.3">
      <c r="B100" s="29" t="s">
        <v>45</v>
      </c>
      <c r="C100" s="40"/>
      <c r="D100" s="40"/>
      <c r="E100" s="40"/>
      <c r="F100" s="41"/>
      <c r="G100" s="42"/>
      <c r="H100" s="22"/>
      <c r="I100" s="32"/>
      <c r="J100" s="82"/>
      <c r="K100" s="24"/>
      <c r="L100" s="24"/>
    </row>
    <row r="101" spans="1:12" ht="17.25" thickBot="1" x14ac:dyDescent="0.3">
      <c r="B101" s="100"/>
      <c r="C101" s="101">
        <v>10</v>
      </c>
      <c r="D101" s="101"/>
      <c r="E101" s="101">
        <f t="shared" ref="E101:E109" si="10">IF(C101&gt;0,C101," ")</f>
        <v>10</v>
      </c>
      <c r="F101" s="102" t="s">
        <v>138</v>
      </c>
      <c r="G101" s="103"/>
      <c r="H101" s="103"/>
      <c r="I101" s="103"/>
      <c r="J101" s="104"/>
      <c r="K101" s="24"/>
      <c r="L101" s="24"/>
    </row>
    <row r="102" spans="1:12" s="2" customFormat="1" x14ac:dyDescent="0.25">
      <c r="A102" s="1"/>
      <c r="B102" s="20"/>
      <c r="C102" s="27">
        <v>10.1</v>
      </c>
      <c r="D102" s="25"/>
      <c r="E102" s="14">
        <f t="shared" si="10"/>
        <v>10.1</v>
      </c>
      <c r="F102" s="28" t="s">
        <v>139</v>
      </c>
      <c r="G102" s="25"/>
      <c r="H102" s="22"/>
      <c r="I102" s="23"/>
      <c r="J102" s="81"/>
      <c r="K102" s="24"/>
      <c r="L102" s="24"/>
    </row>
    <row r="103" spans="1:12" s="2" customFormat="1" x14ac:dyDescent="0.25">
      <c r="A103" s="1"/>
      <c r="B103" s="20">
        <v>51</v>
      </c>
      <c r="C103" s="25" t="s">
        <v>140</v>
      </c>
      <c r="D103" s="25"/>
      <c r="E103" s="15" t="str">
        <f t="shared" si="10"/>
        <v>10,1,1</v>
      </c>
      <c r="F103" s="21" t="s">
        <v>141</v>
      </c>
      <c r="G103" s="15" t="s">
        <v>34</v>
      </c>
      <c r="H103" s="22">
        <v>57</v>
      </c>
      <c r="I103" s="26"/>
      <c r="J103" s="81"/>
      <c r="K103" s="24"/>
      <c r="L103" s="24"/>
    </row>
    <row r="104" spans="1:12" s="12" customFormat="1" x14ac:dyDescent="0.25">
      <c r="A104" s="1"/>
      <c r="B104" s="13"/>
      <c r="C104" s="27">
        <v>10.199999999999999</v>
      </c>
      <c r="D104" s="27"/>
      <c r="E104" s="14">
        <f t="shared" si="10"/>
        <v>10.199999999999999</v>
      </c>
      <c r="F104" s="28" t="s">
        <v>142</v>
      </c>
      <c r="G104" s="27"/>
      <c r="H104" s="17"/>
      <c r="I104" s="45"/>
      <c r="J104" s="80"/>
      <c r="K104" s="24"/>
      <c r="L104" s="24"/>
    </row>
    <row r="105" spans="1:12" s="2" customFormat="1" x14ac:dyDescent="0.25">
      <c r="A105" s="1"/>
      <c r="B105" s="20">
        <v>52</v>
      </c>
      <c r="C105" s="25" t="s">
        <v>143</v>
      </c>
      <c r="D105" s="25"/>
      <c r="E105" s="15" t="str">
        <f t="shared" si="10"/>
        <v>10,2,1</v>
      </c>
      <c r="F105" s="21" t="s">
        <v>144</v>
      </c>
      <c r="G105" s="15" t="s">
        <v>66</v>
      </c>
      <c r="H105" s="22">
        <v>1</v>
      </c>
      <c r="I105" s="26"/>
      <c r="J105" s="81"/>
      <c r="K105" s="24"/>
      <c r="L105" s="24"/>
    </row>
    <row r="106" spans="1:12" s="2" customFormat="1" x14ac:dyDescent="0.25">
      <c r="A106" s="1"/>
      <c r="B106" s="20">
        <v>53</v>
      </c>
      <c r="C106" s="25" t="s">
        <v>145</v>
      </c>
      <c r="D106" s="25"/>
      <c r="E106" s="15" t="str">
        <f t="shared" si="10"/>
        <v>10,2,2</v>
      </c>
      <c r="F106" s="21" t="s">
        <v>146</v>
      </c>
      <c r="G106" s="15" t="s">
        <v>66</v>
      </c>
      <c r="H106" s="22">
        <v>8</v>
      </c>
      <c r="I106" s="26"/>
      <c r="J106" s="81"/>
      <c r="K106" s="24"/>
      <c r="L106" s="24"/>
    </row>
    <row r="107" spans="1:12" s="2" customFormat="1" ht="28.5" x14ac:dyDescent="0.25">
      <c r="A107" s="1"/>
      <c r="B107" s="20">
        <v>54</v>
      </c>
      <c r="C107" s="25" t="s">
        <v>147</v>
      </c>
      <c r="D107" s="25"/>
      <c r="E107" s="15" t="str">
        <f t="shared" si="10"/>
        <v>10,2,3</v>
      </c>
      <c r="F107" s="21" t="s">
        <v>148</v>
      </c>
      <c r="G107" s="15" t="s">
        <v>66</v>
      </c>
      <c r="H107" s="22">
        <v>1</v>
      </c>
      <c r="I107" s="26"/>
      <c r="J107" s="81"/>
      <c r="K107" s="24"/>
      <c r="L107" s="24"/>
    </row>
    <row r="108" spans="1:12" s="2" customFormat="1" ht="28.5" x14ac:dyDescent="0.25">
      <c r="A108" s="1"/>
      <c r="B108" s="20">
        <v>55</v>
      </c>
      <c r="C108" s="25" t="s">
        <v>149</v>
      </c>
      <c r="D108" s="25"/>
      <c r="E108" s="15" t="str">
        <f t="shared" si="10"/>
        <v>10,2,4</v>
      </c>
      <c r="F108" s="21" t="s">
        <v>150</v>
      </c>
      <c r="G108" s="15" t="s">
        <v>66</v>
      </c>
      <c r="H108" s="22">
        <v>1</v>
      </c>
      <c r="I108" s="26"/>
      <c r="J108" s="81"/>
      <c r="K108" s="24"/>
      <c r="L108" s="24"/>
    </row>
    <row r="109" spans="1:12" s="2" customFormat="1" x14ac:dyDescent="0.25">
      <c r="A109" s="1"/>
      <c r="B109" s="20">
        <v>56</v>
      </c>
      <c r="C109" s="25" t="s">
        <v>151</v>
      </c>
      <c r="D109" s="44"/>
      <c r="E109" s="15" t="str">
        <f t="shared" si="10"/>
        <v>10,2,5</v>
      </c>
      <c r="F109" s="21" t="s">
        <v>152</v>
      </c>
      <c r="G109" s="15" t="s">
        <v>66</v>
      </c>
      <c r="H109" s="22">
        <v>1</v>
      </c>
      <c r="I109" s="23"/>
      <c r="J109" s="81"/>
      <c r="K109" s="24"/>
      <c r="L109" s="24"/>
    </row>
    <row r="110" spans="1:12" ht="17.25" thickBot="1" x14ac:dyDescent="0.3">
      <c r="B110" s="29" t="s">
        <v>45</v>
      </c>
      <c r="C110" s="40"/>
      <c r="D110" s="40"/>
      <c r="E110" s="40"/>
      <c r="F110" s="41"/>
      <c r="G110" s="42"/>
      <c r="H110" s="22"/>
      <c r="I110" s="32"/>
      <c r="J110" s="82"/>
      <c r="K110" s="24"/>
      <c r="L110" s="24"/>
    </row>
    <row r="111" spans="1:12" ht="17.25" thickBot="1" x14ac:dyDescent="0.3">
      <c r="B111" s="100"/>
      <c r="C111" s="101">
        <v>11</v>
      </c>
      <c r="D111" s="103"/>
      <c r="E111" s="101">
        <f t="shared" ref="E111:E125" si="11">IF(C111&gt;0,C111," ")</f>
        <v>11</v>
      </c>
      <c r="F111" s="102" t="s">
        <v>153</v>
      </c>
      <c r="G111" s="103"/>
      <c r="H111" s="103"/>
      <c r="I111" s="103"/>
      <c r="J111" s="104"/>
      <c r="K111" s="24"/>
      <c r="L111" s="24"/>
    </row>
    <row r="112" spans="1:12" s="2" customFormat="1" x14ac:dyDescent="0.25">
      <c r="A112" s="1"/>
      <c r="B112" s="20"/>
      <c r="C112" s="27">
        <v>11.1</v>
      </c>
      <c r="D112" s="25"/>
      <c r="E112" s="14">
        <f t="shared" si="11"/>
        <v>11.1</v>
      </c>
      <c r="F112" s="28" t="s">
        <v>154</v>
      </c>
      <c r="G112" s="25"/>
      <c r="H112" s="22"/>
      <c r="I112" s="23"/>
      <c r="J112" s="81"/>
      <c r="K112" s="24"/>
      <c r="L112" s="24"/>
    </row>
    <row r="113" spans="1:12" s="2" customFormat="1" x14ac:dyDescent="0.25">
      <c r="A113" s="1"/>
      <c r="B113" s="20">
        <v>57</v>
      </c>
      <c r="C113" s="25" t="s">
        <v>155</v>
      </c>
      <c r="D113" s="25"/>
      <c r="E113" s="15" t="str">
        <f t="shared" si="11"/>
        <v>11,1,1</v>
      </c>
      <c r="F113" s="21" t="s">
        <v>156</v>
      </c>
      <c r="G113" s="15" t="s">
        <v>66</v>
      </c>
      <c r="H113" s="22">
        <v>2</v>
      </c>
      <c r="I113" s="23"/>
      <c r="J113" s="81"/>
      <c r="K113" s="24"/>
      <c r="L113" s="24"/>
    </row>
    <row r="114" spans="1:12" s="2" customFormat="1" ht="28.5" x14ac:dyDescent="0.25">
      <c r="A114" s="1"/>
      <c r="B114" s="20">
        <v>58</v>
      </c>
      <c r="C114" s="25" t="s">
        <v>157</v>
      </c>
      <c r="D114" s="25"/>
      <c r="E114" s="15" t="str">
        <f t="shared" si="11"/>
        <v>11,1,2</v>
      </c>
      <c r="F114" s="21" t="s">
        <v>158</v>
      </c>
      <c r="G114" s="15" t="s">
        <v>66</v>
      </c>
      <c r="H114" s="22">
        <v>2</v>
      </c>
      <c r="I114" s="23"/>
      <c r="J114" s="81"/>
      <c r="K114" s="24"/>
      <c r="L114" s="24"/>
    </row>
    <row r="115" spans="1:12" s="2" customFormat="1" x14ac:dyDescent="0.25">
      <c r="A115" s="1"/>
      <c r="B115" s="20">
        <v>59</v>
      </c>
      <c r="C115" s="25" t="s">
        <v>159</v>
      </c>
      <c r="D115" s="25"/>
      <c r="E115" s="15" t="str">
        <f t="shared" si="11"/>
        <v>11,1,3</v>
      </c>
      <c r="F115" s="21" t="s">
        <v>160</v>
      </c>
      <c r="G115" s="15" t="s">
        <v>66</v>
      </c>
      <c r="H115" s="22">
        <v>2</v>
      </c>
      <c r="I115" s="23"/>
      <c r="J115" s="81"/>
      <c r="K115" s="24"/>
      <c r="L115" s="24"/>
    </row>
    <row r="116" spans="1:12" s="2" customFormat="1" x14ac:dyDescent="0.25">
      <c r="A116" s="1"/>
      <c r="B116" s="20">
        <v>60</v>
      </c>
      <c r="C116" s="25" t="s">
        <v>161</v>
      </c>
      <c r="D116" s="25"/>
      <c r="E116" s="15" t="str">
        <f t="shared" si="11"/>
        <v>11,1,4</v>
      </c>
      <c r="F116" s="21" t="s">
        <v>162</v>
      </c>
      <c r="G116" s="15" t="s">
        <v>66</v>
      </c>
      <c r="H116" s="22">
        <v>2</v>
      </c>
      <c r="I116" s="46"/>
      <c r="J116" s="81"/>
      <c r="K116" s="24"/>
      <c r="L116" s="24"/>
    </row>
    <row r="117" spans="1:12" s="2" customFormat="1" x14ac:dyDescent="0.25">
      <c r="A117" s="1"/>
      <c r="B117" s="20">
        <v>61</v>
      </c>
      <c r="C117" s="25" t="s">
        <v>163</v>
      </c>
      <c r="D117" s="25"/>
      <c r="E117" s="15" t="str">
        <f t="shared" si="11"/>
        <v>11,1,5</v>
      </c>
      <c r="F117" s="21" t="s">
        <v>164</v>
      </c>
      <c r="G117" s="15" t="s">
        <v>66</v>
      </c>
      <c r="H117" s="22">
        <v>2</v>
      </c>
      <c r="I117" s="46"/>
      <c r="J117" s="81"/>
      <c r="K117" s="24"/>
      <c r="L117" s="24"/>
    </row>
    <row r="118" spans="1:12" s="2" customFormat="1" x14ac:dyDescent="0.25">
      <c r="A118" s="1"/>
      <c r="B118" s="20">
        <v>62</v>
      </c>
      <c r="C118" s="25" t="s">
        <v>165</v>
      </c>
      <c r="D118" s="25"/>
      <c r="E118" s="15" t="str">
        <f t="shared" si="11"/>
        <v>11,1,6</v>
      </c>
      <c r="F118" s="21" t="s">
        <v>166</v>
      </c>
      <c r="G118" s="15" t="s">
        <v>66</v>
      </c>
      <c r="H118" s="22">
        <v>1</v>
      </c>
      <c r="I118" s="46"/>
      <c r="J118" s="81"/>
      <c r="K118" s="24"/>
      <c r="L118" s="24"/>
    </row>
    <row r="119" spans="1:12" s="12" customFormat="1" x14ac:dyDescent="0.25">
      <c r="A119" s="1"/>
      <c r="B119" s="13"/>
      <c r="C119" s="27">
        <v>11.2</v>
      </c>
      <c r="D119" s="27"/>
      <c r="E119" s="14">
        <f t="shared" si="11"/>
        <v>11.2</v>
      </c>
      <c r="F119" s="28" t="s">
        <v>167</v>
      </c>
      <c r="G119" s="27"/>
      <c r="H119" s="17"/>
      <c r="I119" s="18"/>
      <c r="J119" s="81"/>
      <c r="K119" s="24"/>
      <c r="L119" s="24"/>
    </row>
    <row r="120" spans="1:12" s="2" customFormat="1" x14ac:dyDescent="0.25">
      <c r="A120" s="1"/>
      <c r="B120" s="20">
        <v>63</v>
      </c>
      <c r="C120" s="25" t="s">
        <v>168</v>
      </c>
      <c r="D120" s="25"/>
      <c r="E120" s="15" t="str">
        <f t="shared" si="11"/>
        <v>11,2,1</v>
      </c>
      <c r="F120" s="21" t="s">
        <v>169</v>
      </c>
      <c r="G120" s="15" t="s">
        <v>66</v>
      </c>
      <c r="H120" s="43">
        <v>1</v>
      </c>
      <c r="I120" s="26"/>
      <c r="J120" s="81"/>
      <c r="K120" s="24"/>
      <c r="L120" s="24"/>
    </row>
    <row r="121" spans="1:12" s="2" customFormat="1" x14ac:dyDescent="0.25">
      <c r="A121" s="1"/>
      <c r="B121" s="20">
        <v>64</v>
      </c>
      <c r="C121" s="25" t="s">
        <v>170</v>
      </c>
      <c r="D121" s="25"/>
      <c r="E121" s="15" t="str">
        <f t="shared" si="11"/>
        <v>11,2,2</v>
      </c>
      <c r="F121" s="21" t="s">
        <v>171</v>
      </c>
      <c r="G121" s="15" t="s">
        <v>66</v>
      </c>
      <c r="H121" s="43">
        <v>2</v>
      </c>
      <c r="I121" s="26"/>
      <c r="J121" s="81"/>
      <c r="K121" s="24"/>
      <c r="L121" s="24"/>
    </row>
    <row r="122" spans="1:12" s="2" customFormat="1" x14ac:dyDescent="0.25">
      <c r="A122" s="1"/>
      <c r="B122" s="20">
        <v>65</v>
      </c>
      <c r="C122" s="25" t="s">
        <v>172</v>
      </c>
      <c r="D122" s="25"/>
      <c r="E122" s="15" t="str">
        <f t="shared" si="11"/>
        <v>11,2,3</v>
      </c>
      <c r="F122" s="21" t="s">
        <v>173</v>
      </c>
      <c r="G122" s="15" t="s">
        <v>66</v>
      </c>
      <c r="H122" s="43">
        <v>3</v>
      </c>
      <c r="I122" s="26"/>
      <c r="J122" s="81"/>
      <c r="K122" s="24"/>
      <c r="L122" s="24"/>
    </row>
    <row r="123" spans="1:12" s="2" customFormat="1" ht="28.5" x14ac:dyDescent="0.25">
      <c r="A123" s="1"/>
      <c r="B123" s="20">
        <v>66</v>
      </c>
      <c r="C123" s="25" t="s">
        <v>174</v>
      </c>
      <c r="D123" s="25"/>
      <c r="E123" s="15" t="str">
        <f t="shared" si="11"/>
        <v>11,2,4</v>
      </c>
      <c r="F123" s="21" t="s">
        <v>175</v>
      </c>
      <c r="G123" s="15" t="s">
        <v>66</v>
      </c>
      <c r="H123" s="43">
        <v>1</v>
      </c>
      <c r="I123" s="26"/>
      <c r="J123" s="81"/>
      <c r="K123" s="24"/>
      <c r="L123" s="24"/>
    </row>
    <row r="124" spans="1:12" s="2" customFormat="1" x14ac:dyDescent="0.25">
      <c r="A124" s="1"/>
      <c r="B124" s="20">
        <v>67</v>
      </c>
      <c r="C124" s="25" t="s">
        <v>176</v>
      </c>
      <c r="D124" s="25"/>
      <c r="E124" s="15" t="str">
        <f t="shared" si="11"/>
        <v>11,2,5</v>
      </c>
      <c r="F124" s="21" t="s">
        <v>177</v>
      </c>
      <c r="G124" s="15" t="s">
        <v>66</v>
      </c>
      <c r="H124" s="22">
        <v>1</v>
      </c>
      <c r="I124" s="23"/>
      <c r="J124" s="81"/>
      <c r="K124" s="24"/>
      <c r="L124" s="24"/>
    </row>
    <row r="125" spans="1:12" s="2" customFormat="1" ht="28.5" x14ac:dyDescent="0.25">
      <c r="A125" s="1"/>
      <c r="B125" s="20">
        <v>68</v>
      </c>
      <c r="C125" s="25" t="s">
        <v>178</v>
      </c>
      <c r="D125" s="25"/>
      <c r="E125" s="15" t="str">
        <f t="shared" si="11"/>
        <v>11,2,6</v>
      </c>
      <c r="F125" s="21" t="s">
        <v>179</v>
      </c>
      <c r="G125" s="15" t="s">
        <v>66</v>
      </c>
      <c r="H125" s="43">
        <v>1</v>
      </c>
      <c r="I125" s="26"/>
      <c r="J125" s="81"/>
      <c r="K125" s="24"/>
      <c r="L125" s="24"/>
    </row>
    <row r="126" spans="1:12" ht="17.25" thickBot="1" x14ac:dyDescent="0.3">
      <c r="B126" s="29" t="s">
        <v>45</v>
      </c>
      <c r="C126" s="40"/>
      <c r="D126" s="40"/>
      <c r="E126" s="40"/>
      <c r="F126" s="41"/>
      <c r="G126" s="42"/>
      <c r="H126" s="22"/>
      <c r="I126" s="32"/>
      <c r="J126" s="82"/>
      <c r="K126" s="24"/>
      <c r="L126" s="24"/>
    </row>
    <row r="127" spans="1:12" ht="17.25" thickBot="1" x14ac:dyDescent="0.3">
      <c r="B127" s="100"/>
      <c r="C127" s="101">
        <v>12</v>
      </c>
      <c r="D127" s="103"/>
      <c r="E127" s="101">
        <f t="shared" ref="E127:E128" si="12">IF(C127&gt;0,C127," ")</f>
        <v>12</v>
      </c>
      <c r="F127" s="102" t="s">
        <v>180</v>
      </c>
      <c r="G127" s="103"/>
      <c r="H127" s="103"/>
      <c r="I127" s="103"/>
      <c r="J127" s="104"/>
      <c r="K127" s="24"/>
      <c r="L127" s="24"/>
    </row>
    <row r="128" spans="1:12" s="2" customFormat="1" x14ac:dyDescent="0.25">
      <c r="A128" s="1"/>
      <c r="B128" s="20">
        <v>69</v>
      </c>
      <c r="C128" s="25">
        <v>12.1</v>
      </c>
      <c r="D128" s="25"/>
      <c r="E128" s="15">
        <f t="shared" si="12"/>
        <v>12.1</v>
      </c>
      <c r="F128" s="21" t="s">
        <v>181</v>
      </c>
      <c r="G128" s="15" t="s">
        <v>34</v>
      </c>
      <c r="H128" s="22">
        <v>2.2000000000000002</v>
      </c>
      <c r="I128" s="26"/>
      <c r="J128" s="81"/>
      <c r="K128" s="24"/>
      <c r="L128" s="24"/>
    </row>
    <row r="129" spans="1:12" ht="17.25" thickBot="1" x14ac:dyDescent="0.3">
      <c r="B129" s="29" t="s">
        <v>45</v>
      </c>
      <c r="C129" s="40"/>
      <c r="D129" s="40"/>
      <c r="E129" s="40"/>
      <c r="F129" s="41"/>
      <c r="G129" s="42"/>
      <c r="H129" s="22"/>
      <c r="I129" s="32"/>
      <c r="J129" s="82"/>
      <c r="K129" s="24"/>
      <c r="L129" s="24"/>
    </row>
    <row r="130" spans="1:12" ht="17.25" thickBot="1" x14ac:dyDescent="0.3">
      <c r="B130" s="100"/>
      <c r="C130" s="101">
        <v>13</v>
      </c>
      <c r="D130" s="103"/>
      <c r="E130" s="101">
        <f t="shared" ref="E130:E155" si="13">IF(C130&gt;0,C130," ")</f>
        <v>13</v>
      </c>
      <c r="F130" s="102" t="s">
        <v>182</v>
      </c>
      <c r="G130" s="103"/>
      <c r="H130" s="103"/>
      <c r="I130" s="103"/>
      <c r="J130" s="104"/>
      <c r="K130" s="24"/>
      <c r="L130" s="24"/>
    </row>
    <row r="131" spans="1:12" s="2" customFormat="1" x14ac:dyDescent="0.25">
      <c r="A131" s="1"/>
      <c r="B131" s="20"/>
      <c r="C131" s="27">
        <v>13.1</v>
      </c>
      <c r="D131" s="25"/>
      <c r="E131" s="14">
        <f t="shared" si="13"/>
        <v>13.1</v>
      </c>
      <c r="F131" s="28" t="s">
        <v>183</v>
      </c>
      <c r="G131" s="25"/>
      <c r="H131" s="22"/>
      <c r="I131" s="23"/>
      <c r="J131" s="81"/>
      <c r="K131" s="24"/>
      <c r="L131" s="24"/>
    </row>
    <row r="132" spans="1:12" s="2" customFormat="1" x14ac:dyDescent="0.25">
      <c r="A132" s="1"/>
      <c r="B132" s="20">
        <v>70</v>
      </c>
      <c r="C132" s="25" t="s">
        <v>184</v>
      </c>
      <c r="D132" s="25"/>
      <c r="E132" s="15" t="str">
        <f t="shared" si="13"/>
        <v>13,1,1</v>
      </c>
      <c r="F132" s="21" t="s">
        <v>185</v>
      </c>
      <c r="G132" s="15" t="s">
        <v>14</v>
      </c>
      <c r="H132" s="22">
        <v>370</v>
      </c>
      <c r="I132" s="23"/>
      <c r="J132" s="81"/>
      <c r="K132" s="24"/>
      <c r="L132" s="24"/>
    </row>
    <row r="133" spans="1:12" s="2" customFormat="1" ht="28.5" x14ac:dyDescent="0.25">
      <c r="A133" s="1"/>
      <c r="B133" s="20">
        <v>71</v>
      </c>
      <c r="C133" s="25" t="s">
        <v>186</v>
      </c>
      <c r="D133" s="25"/>
      <c r="E133" s="15" t="str">
        <f t="shared" si="13"/>
        <v>13,1,2</v>
      </c>
      <c r="F133" s="21" t="s">
        <v>187</v>
      </c>
      <c r="G133" s="15" t="s">
        <v>14</v>
      </c>
      <c r="H133" s="22">
        <v>414</v>
      </c>
      <c r="I133" s="23"/>
      <c r="J133" s="81"/>
      <c r="K133" s="24"/>
      <c r="L133" s="24"/>
    </row>
    <row r="134" spans="1:12" s="2" customFormat="1" ht="28.5" x14ac:dyDescent="0.25">
      <c r="A134" s="1"/>
      <c r="B134" s="20">
        <v>72</v>
      </c>
      <c r="C134" s="25" t="s">
        <v>188</v>
      </c>
      <c r="D134" s="25"/>
      <c r="E134" s="15" t="str">
        <f t="shared" si="13"/>
        <v>13,1,3</v>
      </c>
      <c r="F134" s="21" t="s">
        <v>189</v>
      </c>
      <c r="G134" s="15" t="s">
        <v>34</v>
      </c>
      <c r="H134" s="22">
        <v>89</v>
      </c>
      <c r="I134" s="23"/>
      <c r="J134" s="81"/>
      <c r="K134" s="24"/>
      <c r="L134" s="24"/>
    </row>
    <row r="135" spans="1:12" s="2" customFormat="1" ht="28.5" x14ac:dyDescent="0.25">
      <c r="A135" s="1"/>
      <c r="B135" s="20">
        <v>73</v>
      </c>
      <c r="C135" s="25" t="s">
        <v>190</v>
      </c>
      <c r="D135" s="25"/>
      <c r="E135" s="15" t="str">
        <f t="shared" si="13"/>
        <v>13,1,4</v>
      </c>
      <c r="F135" s="21" t="s">
        <v>191</v>
      </c>
      <c r="G135" s="15" t="s">
        <v>34</v>
      </c>
      <c r="H135" s="22">
        <v>34</v>
      </c>
      <c r="I135" s="23"/>
      <c r="J135" s="81"/>
      <c r="K135" s="24"/>
      <c r="L135" s="24"/>
    </row>
    <row r="136" spans="1:12" s="2" customFormat="1" ht="28.5" x14ac:dyDescent="0.25">
      <c r="A136" s="1"/>
      <c r="B136" s="20">
        <v>74</v>
      </c>
      <c r="C136" s="25" t="s">
        <v>192</v>
      </c>
      <c r="D136" s="25"/>
      <c r="E136" s="15" t="str">
        <f t="shared" si="13"/>
        <v>13,1,5</v>
      </c>
      <c r="F136" s="21" t="s">
        <v>193</v>
      </c>
      <c r="G136" s="15" t="s">
        <v>14</v>
      </c>
      <c r="H136" s="22">
        <v>11</v>
      </c>
      <c r="I136" s="23"/>
      <c r="J136" s="81"/>
      <c r="K136" s="24"/>
      <c r="L136" s="24"/>
    </row>
    <row r="137" spans="1:12" s="2" customFormat="1" ht="28.5" x14ac:dyDescent="0.25">
      <c r="A137" s="1"/>
      <c r="B137" s="20">
        <v>75</v>
      </c>
      <c r="C137" s="25" t="s">
        <v>194</v>
      </c>
      <c r="D137" s="25"/>
      <c r="E137" s="15" t="str">
        <f t="shared" si="13"/>
        <v>13,1,6</v>
      </c>
      <c r="F137" s="21" t="s">
        <v>195</v>
      </c>
      <c r="G137" s="15" t="s">
        <v>14</v>
      </c>
      <c r="H137" s="22">
        <v>346</v>
      </c>
      <c r="I137" s="23"/>
      <c r="J137" s="81"/>
      <c r="K137" s="24"/>
      <c r="L137" s="24"/>
    </row>
    <row r="138" spans="1:12" s="2" customFormat="1" ht="28.5" x14ac:dyDescent="0.25">
      <c r="A138" s="1"/>
      <c r="B138" s="20">
        <v>76</v>
      </c>
      <c r="C138" s="25" t="s">
        <v>196</v>
      </c>
      <c r="D138" s="25"/>
      <c r="E138" s="15" t="str">
        <f t="shared" si="13"/>
        <v>13,1,7</v>
      </c>
      <c r="F138" s="21" t="s">
        <v>197</v>
      </c>
      <c r="G138" s="15" t="s">
        <v>34</v>
      </c>
      <c r="H138" s="22">
        <v>59</v>
      </c>
      <c r="I138" s="23"/>
      <c r="J138" s="81"/>
      <c r="K138" s="24"/>
      <c r="L138" s="24"/>
    </row>
    <row r="139" spans="1:12" s="2" customFormat="1" ht="28.5" x14ac:dyDescent="0.25">
      <c r="A139" s="1"/>
      <c r="B139" s="20">
        <v>77</v>
      </c>
      <c r="C139" s="25" t="s">
        <v>198</v>
      </c>
      <c r="D139" s="25"/>
      <c r="E139" s="15" t="str">
        <f t="shared" si="13"/>
        <v>13,1,8</v>
      </c>
      <c r="F139" s="21" t="s">
        <v>199</v>
      </c>
      <c r="G139" s="15" t="s">
        <v>34</v>
      </c>
      <c r="H139" s="22">
        <v>85</v>
      </c>
      <c r="I139" s="23"/>
      <c r="J139" s="81"/>
      <c r="K139" s="24"/>
      <c r="L139" s="24"/>
    </row>
    <row r="140" spans="1:12" s="2" customFormat="1" x14ac:dyDescent="0.25">
      <c r="A140" s="1"/>
      <c r="B140" s="20">
        <v>78</v>
      </c>
      <c r="C140" s="25" t="s">
        <v>200</v>
      </c>
      <c r="D140" s="25"/>
      <c r="E140" s="15" t="str">
        <f t="shared" si="13"/>
        <v>13,1,9</v>
      </c>
      <c r="F140" s="21" t="s">
        <v>201</v>
      </c>
      <c r="G140" s="15" t="s">
        <v>14</v>
      </c>
      <c r="H140" s="22">
        <v>637</v>
      </c>
      <c r="I140" s="23"/>
      <c r="J140" s="81"/>
      <c r="K140" s="24"/>
      <c r="L140" s="24"/>
    </row>
    <row r="141" spans="1:12" s="2" customFormat="1" x14ac:dyDescent="0.25">
      <c r="A141" s="1"/>
      <c r="B141" s="20">
        <v>79</v>
      </c>
      <c r="C141" s="25" t="s">
        <v>202</v>
      </c>
      <c r="D141" s="25"/>
      <c r="E141" s="15" t="str">
        <f t="shared" si="13"/>
        <v>13,1,10</v>
      </c>
      <c r="F141" s="21" t="s">
        <v>203</v>
      </c>
      <c r="G141" s="15" t="s">
        <v>14</v>
      </c>
      <c r="H141" s="22">
        <v>666</v>
      </c>
      <c r="I141" s="23"/>
      <c r="J141" s="81"/>
      <c r="K141" s="24"/>
      <c r="L141" s="24"/>
    </row>
    <row r="142" spans="1:12" s="2" customFormat="1" x14ac:dyDescent="0.25">
      <c r="A142" s="1"/>
      <c r="B142" s="20">
        <v>80</v>
      </c>
      <c r="C142" s="25" t="s">
        <v>204</v>
      </c>
      <c r="D142" s="25"/>
      <c r="E142" s="15" t="str">
        <f t="shared" si="13"/>
        <v>13,1,11</v>
      </c>
      <c r="F142" s="21" t="s">
        <v>205</v>
      </c>
      <c r="G142" s="15" t="s">
        <v>34</v>
      </c>
      <c r="H142" s="22">
        <v>301</v>
      </c>
      <c r="I142" s="23"/>
      <c r="J142" s="81"/>
      <c r="K142" s="24"/>
      <c r="L142" s="24"/>
    </row>
    <row r="143" spans="1:12" s="2" customFormat="1" ht="28.5" x14ac:dyDescent="0.25">
      <c r="A143" s="1"/>
      <c r="B143" s="20">
        <v>81</v>
      </c>
      <c r="C143" s="25" t="s">
        <v>206</v>
      </c>
      <c r="D143" s="25"/>
      <c r="E143" s="15" t="str">
        <f t="shared" si="13"/>
        <v>13,1,12</v>
      </c>
      <c r="F143" s="21" t="s">
        <v>207</v>
      </c>
      <c r="G143" s="15" t="s">
        <v>34</v>
      </c>
      <c r="H143" s="22">
        <v>58</v>
      </c>
      <c r="I143" s="23"/>
      <c r="J143" s="81"/>
      <c r="K143" s="24"/>
      <c r="L143" s="24"/>
    </row>
    <row r="144" spans="1:12" s="12" customFormat="1" x14ac:dyDescent="0.25">
      <c r="A144" s="1"/>
      <c r="B144" s="13"/>
      <c r="C144" s="27">
        <v>13.2</v>
      </c>
      <c r="D144" s="27"/>
      <c r="E144" s="14">
        <f t="shared" si="13"/>
        <v>13.2</v>
      </c>
      <c r="F144" s="28" t="s">
        <v>208</v>
      </c>
      <c r="G144" s="27"/>
      <c r="H144" s="17"/>
      <c r="I144" s="18"/>
      <c r="J144" s="81"/>
      <c r="K144" s="24"/>
      <c r="L144" s="24"/>
    </row>
    <row r="145" spans="1:12" s="2" customFormat="1" x14ac:dyDescent="0.25">
      <c r="A145" s="1"/>
      <c r="B145" s="20">
        <v>82</v>
      </c>
      <c r="C145" s="25" t="s">
        <v>209</v>
      </c>
      <c r="D145" s="25"/>
      <c r="E145" s="15" t="str">
        <f t="shared" si="13"/>
        <v>13,2,1</v>
      </c>
      <c r="F145" s="21" t="s">
        <v>210</v>
      </c>
      <c r="G145" s="15" t="s">
        <v>14</v>
      </c>
      <c r="H145" s="22">
        <v>449</v>
      </c>
      <c r="I145" s="23"/>
      <c r="J145" s="81"/>
      <c r="K145" s="24"/>
      <c r="L145" s="24"/>
    </row>
    <row r="146" spans="1:12" s="2" customFormat="1" ht="28.5" x14ac:dyDescent="0.25">
      <c r="A146" s="1"/>
      <c r="B146" s="20">
        <v>83</v>
      </c>
      <c r="C146" s="25" t="s">
        <v>211</v>
      </c>
      <c r="D146" s="25"/>
      <c r="E146" s="15" t="str">
        <f t="shared" si="13"/>
        <v>13,2,2</v>
      </c>
      <c r="F146" s="21" t="s">
        <v>212</v>
      </c>
      <c r="G146" s="15" t="s">
        <v>14</v>
      </c>
      <c r="H146" s="22">
        <v>753</v>
      </c>
      <c r="I146" s="23"/>
      <c r="J146" s="81"/>
      <c r="K146" s="24"/>
      <c r="L146" s="24"/>
    </row>
    <row r="147" spans="1:12" s="2" customFormat="1" ht="28.5" x14ac:dyDescent="0.25">
      <c r="A147" s="1"/>
      <c r="B147" s="20">
        <v>84</v>
      </c>
      <c r="C147" s="25" t="s">
        <v>213</v>
      </c>
      <c r="D147" s="25"/>
      <c r="E147" s="15" t="str">
        <f t="shared" si="13"/>
        <v>13,2,3</v>
      </c>
      <c r="F147" s="21" t="s">
        <v>214</v>
      </c>
      <c r="G147" s="15" t="s">
        <v>34</v>
      </c>
      <c r="H147" s="22">
        <v>436</v>
      </c>
      <c r="I147" s="23"/>
      <c r="J147" s="81"/>
      <c r="K147" s="24"/>
      <c r="L147" s="24"/>
    </row>
    <row r="148" spans="1:12" s="2" customFormat="1" ht="28.5" x14ac:dyDescent="0.25">
      <c r="A148" s="1"/>
      <c r="B148" s="20">
        <v>85</v>
      </c>
      <c r="C148" s="25" t="s">
        <v>215</v>
      </c>
      <c r="D148" s="25"/>
      <c r="E148" s="15" t="str">
        <f t="shared" si="13"/>
        <v>13,2,4</v>
      </c>
      <c r="F148" s="21" t="s">
        <v>216</v>
      </c>
      <c r="G148" s="15" t="s">
        <v>34</v>
      </c>
      <c r="H148" s="22">
        <v>168</v>
      </c>
      <c r="I148" s="23"/>
      <c r="J148" s="81"/>
      <c r="K148" s="24"/>
      <c r="L148" s="24"/>
    </row>
    <row r="149" spans="1:12" s="2" customFormat="1" x14ac:dyDescent="0.25">
      <c r="A149" s="1"/>
      <c r="B149" s="20">
        <v>86</v>
      </c>
      <c r="C149" s="25" t="s">
        <v>217</v>
      </c>
      <c r="D149" s="25"/>
      <c r="E149" s="15" t="str">
        <f t="shared" si="13"/>
        <v>13,2,5</v>
      </c>
      <c r="F149" s="21" t="s">
        <v>218</v>
      </c>
      <c r="G149" s="15" t="s">
        <v>14</v>
      </c>
      <c r="H149" s="22">
        <v>133</v>
      </c>
      <c r="I149" s="23"/>
      <c r="J149" s="81"/>
      <c r="K149" s="24"/>
      <c r="L149" s="24"/>
    </row>
    <row r="150" spans="1:12" s="2" customFormat="1" ht="28.5" x14ac:dyDescent="0.25">
      <c r="A150" s="1"/>
      <c r="B150" s="20">
        <v>87</v>
      </c>
      <c r="C150" s="25" t="s">
        <v>219</v>
      </c>
      <c r="D150" s="25"/>
      <c r="E150" s="15" t="str">
        <f t="shared" si="13"/>
        <v>13,2,6</v>
      </c>
      <c r="F150" s="21" t="s">
        <v>220</v>
      </c>
      <c r="G150" s="15" t="s">
        <v>14</v>
      </c>
      <c r="H150" s="22">
        <v>74</v>
      </c>
      <c r="I150" s="23"/>
      <c r="J150" s="81"/>
      <c r="K150" s="24"/>
      <c r="L150" s="24"/>
    </row>
    <row r="151" spans="1:12" s="2" customFormat="1" x14ac:dyDescent="0.25">
      <c r="A151" s="1"/>
      <c r="B151" s="20">
        <v>88</v>
      </c>
      <c r="C151" s="25" t="s">
        <v>221</v>
      </c>
      <c r="D151" s="25"/>
      <c r="E151" s="15" t="str">
        <f t="shared" si="13"/>
        <v>13,2,7</v>
      </c>
      <c r="F151" s="21" t="s">
        <v>222</v>
      </c>
      <c r="G151" s="15" t="s">
        <v>14</v>
      </c>
      <c r="H151" s="22">
        <v>11</v>
      </c>
      <c r="I151" s="23"/>
      <c r="J151" s="81"/>
      <c r="K151" s="24"/>
      <c r="L151" s="24"/>
    </row>
    <row r="152" spans="1:12" s="2" customFormat="1" x14ac:dyDescent="0.25">
      <c r="A152" s="1"/>
      <c r="B152" s="20">
        <v>89</v>
      </c>
      <c r="C152" s="25" t="s">
        <v>223</v>
      </c>
      <c r="D152" s="25"/>
      <c r="E152" s="15" t="str">
        <f t="shared" si="13"/>
        <v>13,2,8</v>
      </c>
      <c r="F152" s="21" t="s">
        <v>224</v>
      </c>
      <c r="G152" s="15" t="s">
        <v>14</v>
      </c>
      <c r="H152" s="22">
        <v>155</v>
      </c>
      <c r="I152" s="23"/>
      <c r="J152" s="81"/>
      <c r="K152" s="24"/>
      <c r="L152" s="24"/>
    </row>
    <row r="153" spans="1:12" s="2" customFormat="1" ht="28.5" x14ac:dyDescent="0.25">
      <c r="A153" s="1"/>
      <c r="B153" s="20">
        <v>90</v>
      </c>
      <c r="C153" s="25" t="s">
        <v>225</v>
      </c>
      <c r="D153" s="25"/>
      <c r="E153" s="15" t="str">
        <f t="shared" si="13"/>
        <v>13,2,9</v>
      </c>
      <c r="F153" s="21" t="s">
        <v>226</v>
      </c>
      <c r="G153" s="15" t="s">
        <v>34</v>
      </c>
      <c r="H153" s="22">
        <v>24</v>
      </c>
      <c r="I153" s="23"/>
      <c r="J153" s="81"/>
      <c r="K153" s="24"/>
      <c r="L153" s="24"/>
    </row>
    <row r="154" spans="1:12" s="12" customFormat="1" x14ac:dyDescent="0.25">
      <c r="A154" s="1"/>
      <c r="B154" s="13"/>
      <c r="C154" s="27">
        <v>13.3</v>
      </c>
      <c r="D154" s="27"/>
      <c r="E154" s="14">
        <f t="shared" si="13"/>
        <v>13.3</v>
      </c>
      <c r="F154" s="28" t="s">
        <v>227</v>
      </c>
      <c r="G154" s="27"/>
      <c r="H154" s="17"/>
      <c r="I154" s="18"/>
      <c r="J154" s="81"/>
      <c r="K154" s="24"/>
      <c r="L154" s="24"/>
    </row>
    <row r="155" spans="1:12" s="2" customFormat="1" ht="28.5" x14ac:dyDescent="0.25">
      <c r="A155" s="1"/>
      <c r="B155" s="20">
        <v>91</v>
      </c>
      <c r="C155" s="25" t="s">
        <v>228</v>
      </c>
      <c r="D155" s="25"/>
      <c r="E155" s="15" t="str">
        <f t="shared" si="13"/>
        <v>13,3,1</v>
      </c>
      <c r="F155" s="21" t="s">
        <v>229</v>
      </c>
      <c r="G155" s="15" t="s">
        <v>14</v>
      </c>
      <c r="H155" s="22">
        <v>51.5</v>
      </c>
      <c r="I155" s="23"/>
      <c r="J155" s="81"/>
      <c r="K155" s="24"/>
      <c r="L155" s="24"/>
    </row>
    <row r="156" spans="1:12" ht="17.25" thickBot="1" x14ac:dyDescent="0.3">
      <c r="B156" s="29" t="s">
        <v>45</v>
      </c>
      <c r="C156" s="40"/>
      <c r="D156" s="40"/>
      <c r="E156" s="40"/>
      <c r="F156" s="41"/>
      <c r="G156" s="42"/>
      <c r="H156" s="22"/>
      <c r="I156" s="32"/>
      <c r="J156" s="82"/>
      <c r="K156" s="24"/>
      <c r="L156" s="24"/>
    </row>
    <row r="157" spans="1:12" ht="17.25" thickBot="1" x14ac:dyDescent="0.3">
      <c r="B157" s="100"/>
      <c r="C157" s="101">
        <v>14</v>
      </c>
      <c r="D157" s="103"/>
      <c r="E157" s="101">
        <f t="shared" ref="E157:E161" si="14">IF(C157&gt;0,C157," ")</f>
        <v>14</v>
      </c>
      <c r="F157" s="102" t="s">
        <v>230</v>
      </c>
      <c r="G157" s="103"/>
      <c r="H157" s="103"/>
      <c r="I157" s="103"/>
      <c r="J157" s="104"/>
      <c r="K157" s="24"/>
      <c r="L157" s="24"/>
    </row>
    <row r="158" spans="1:12" s="2" customFormat="1" x14ac:dyDescent="0.25">
      <c r="A158" s="1"/>
      <c r="B158" s="20"/>
      <c r="C158" s="27">
        <v>14.1</v>
      </c>
      <c r="D158" s="25"/>
      <c r="E158" s="14">
        <f t="shared" si="14"/>
        <v>14.1</v>
      </c>
      <c r="F158" s="28" t="s">
        <v>231</v>
      </c>
      <c r="G158" s="25"/>
      <c r="H158" s="22"/>
      <c r="I158" s="23"/>
      <c r="J158" s="81"/>
      <c r="K158" s="24"/>
      <c r="L158" s="24"/>
    </row>
    <row r="159" spans="1:12" s="2" customFormat="1" x14ac:dyDescent="0.25">
      <c r="A159" s="1"/>
      <c r="B159" s="20">
        <v>92</v>
      </c>
      <c r="C159" s="25" t="s">
        <v>232</v>
      </c>
      <c r="D159" s="25"/>
      <c r="E159" s="15" t="str">
        <f t="shared" si="14"/>
        <v>14,1,1</v>
      </c>
      <c r="F159" s="21" t="s">
        <v>233</v>
      </c>
      <c r="G159" s="15" t="s">
        <v>14</v>
      </c>
      <c r="H159" s="22">
        <v>647</v>
      </c>
      <c r="I159" s="23"/>
      <c r="J159" s="81"/>
      <c r="K159" s="24"/>
      <c r="L159" s="24"/>
    </row>
    <row r="160" spans="1:12" s="12" customFormat="1" x14ac:dyDescent="0.25">
      <c r="A160" s="1"/>
      <c r="B160" s="13"/>
      <c r="C160" s="27">
        <v>14.2</v>
      </c>
      <c r="D160" s="27"/>
      <c r="E160" s="14">
        <f t="shared" si="14"/>
        <v>14.2</v>
      </c>
      <c r="F160" s="28" t="s">
        <v>234</v>
      </c>
      <c r="G160" s="27"/>
      <c r="H160" s="17"/>
      <c r="I160" s="18"/>
      <c r="J160" s="80"/>
      <c r="K160" s="24"/>
      <c r="L160" s="24"/>
    </row>
    <row r="161" spans="1:12" s="2" customFormat="1" ht="28.5" x14ac:dyDescent="0.25">
      <c r="A161" s="1"/>
      <c r="B161" s="20">
        <v>93</v>
      </c>
      <c r="C161" s="25" t="s">
        <v>235</v>
      </c>
      <c r="D161" s="25"/>
      <c r="E161" s="15" t="str">
        <f t="shared" si="14"/>
        <v>14,2,1</v>
      </c>
      <c r="F161" s="21" t="s">
        <v>236</v>
      </c>
      <c r="G161" s="15" t="s">
        <v>66</v>
      </c>
      <c r="H161" s="43">
        <v>1</v>
      </c>
      <c r="I161" s="26"/>
      <c r="J161" s="87"/>
      <c r="K161" s="33"/>
      <c r="L161" s="33"/>
    </row>
    <row r="162" spans="1:12" s="2" customFormat="1" x14ac:dyDescent="0.25">
      <c r="A162" s="1"/>
      <c r="B162" s="20">
        <v>94</v>
      </c>
      <c r="C162" s="25" t="s">
        <v>237</v>
      </c>
      <c r="D162" s="25"/>
      <c r="E162" s="15" t="s">
        <v>238</v>
      </c>
      <c r="F162" s="21" t="s">
        <v>239</v>
      </c>
      <c r="G162" s="15" t="s">
        <v>14</v>
      </c>
      <c r="H162" s="22">
        <v>34</v>
      </c>
      <c r="I162" s="23"/>
      <c r="J162" s="81"/>
      <c r="K162" s="24"/>
      <c r="L162" s="24"/>
    </row>
    <row r="163" spans="1:12" ht="17.25" thickBot="1" x14ac:dyDescent="0.3">
      <c r="B163" s="29" t="s">
        <v>45</v>
      </c>
      <c r="C163" s="40"/>
      <c r="D163" s="40"/>
      <c r="E163" s="40"/>
      <c r="F163" s="41"/>
      <c r="G163" s="42"/>
      <c r="H163" s="22"/>
      <c r="I163" s="32"/>
      <c r="J163" s="82"/>
      <c r="K163" s="24"/>
      <c r="L163" s="24"/>
    </row>
    <row r="164" spans="1:12" ht="17.25" thickBot="1" x14ac:dyDescent="0.3">
      <c r="B164" s="100"/>
      <c r="C164" s="101">
        <v>15</v>
      </c>
      <c r="D164" s="103"/>
      <c r="E164" s="101">
        <f t="shared" ref="E164:E177" si="15">IF(C164&gt;0,C164," ")</f>
        <v>15</v>
      </c>
      <c r="F164" s="102" t="s">
        <v>240</v>
      </c>
      <c r="G164" s="103"/>
      <c r="H164" s="103"/>
      <c r="I164" s="103"/>
      <c r="J164" s="104"/>
      <c r="K164" s="24"/>
      <c r="L164" s="24"/>
    </row>
    <row r="165" spans="1:12" s="2" customFormat="1" x14ac:dyDescent="0.25">
      <c r="A165" s="1"/>
      <c r="B165" s="20"/>
      <c r="C165" s="27">
        <v>15.1</v>
      </c>
      <c r="D165" s="25"/>
      <c r="E165" s="14">
        <f t="shared" si="15"/>
        <v>15.1</v>
      </c>
      <c r="F165" s="28" t="s">
        <v>241</v>
      </c>
      <c r="G165" s="25"/>
      <c r="H165" s="22"/>
      <c r="I165" s="23"/>
      <c r="J165" s="81"/>
      <c r="K165" s="24"/>
      <c r="L165" s="24"/>
    </row>
    <row r="166" spans="1:12" s="2" customFormat="1" ht="42.75" x14ac:dyDescent="0.25">
      <c r="A166" s="1"/>
      <c r="B166" s="20">
        <v>96</v>
      </c>
      <c r="C166" s="25" t="s">
        <v>242</v>
      </c>
      <c r="D166" s="25"/>
      <c r="E166" s="15" t="str">
        <f t="shared" si="15"/>
        <v>15,1,1</v>
      </c>
      <c r="F166" s="21" t="s">
        <v>243</v>
      </c>
      <c r="G166" s="15" t="s">
        <v>66</v>
      </c>
      <c r="H166" s="22">
        <v>4</v>
      </c>
      <c r="I166" s="23"/>
      <c r="J166" s="81"/>
      <c r="K166" s="24"/>
      <c r="L166" s="24"/>
    </row>
    <row r="167" spans="1:12" s="2" customFormat="1" ht="42.75" x14ac:dyDescent="0.25">
      <c r="A167" s="1"/>
      <c r="B167" s="20">
        <v>97</v>
      </c>
      <c r="C167" s="25" t="s">
        <v>244</v>
      </c>
      <c r="D167" s="25"/>
      <c r="E167" s="15" t="str">
        <f t="shared" si="15"/>
        <v>15,1,2</v>
      </c>
      <c r="F167" s="21" t="s">
        <v>245</v>
      </c>
      <c r="G167" s="15" t="s">
        <v>66</v>
      </c>
      <c r="H167" s="22">
        <v>2</v>
      </c>
      <c r="I167" s="23"/>
      <c r="J167" s="81"/>
      <c r="K167" s="24"/>
      <c r="L167" s="24"/>
    </row>
    <row r="168" spans="1:12" s="2" customFormat="1" ht="42.75" x14ac:dyDescent="0.25">
      <c r="A168" s="1"/>
      <c r="B168" s="20">
        <v>98</v>
      </c>
      <c r="C168" s="25" t="s">
        <v>246</v>
      </c>
      <c r="D168" s="25"/>
      <c r="E168" s="15" t="str">
        <f t="shared" si="15"/>
        <v>15,1,3</v>
      </c>
      <c r="F168" s="21" t="s">
        <v>247</v>
      </c>
      <c r="G168" s="15" t="s">
        <v>66</v>
      </c>
      <c r="H168" s="22">
        <v>1</v>
      </c>
      <c r="I168" s="23"/>
      <c r="J168" s="81"/>
      <c r="K168" s="24"/>
      <c r="L168" s="24"/>
    </row>
    <row r="169" spans="1:12" s="2" customFormat="1" ht="42.75" x14ac:dyDescent="0.25">
      <c r="A169" s="1"/>
      <c r="B169" s="20">
        <v>99</v>
      </c>
      <c r="C169" s="25" t="s">
        <v>248</v>
      </c>
      <c r="D169" s="25"/>
      <c r="E169" s="15" t="str">
        <f t="shared" si="15"/>
        <v>15,1,4</v>
      </c>
      <c r="F169" s="21" t="s">
        <v>249</v>
      </c>
      <c r="G169" s="15" t="s">
        <v>66</v>
      </c>
      <c r="H169" s="22">
        <v>1</v>
      </c>
      <c r="I169" s="23"/>
      <c r="J169" s="81"/>
      <c r="K169" s="24"/>
      <c r="L169" s="24"/>
    </row>
    <row r="170" spans="1:12" s="2" customFormat="1" ht="42.75" x14ac:dyDescent="0.25">
      <c r="A170" s="1"/>
      <c r="B170" s="20">
        <v>100</v>
      </c>
      <c r="C170" s="25" t="s">
        <v>250</v>
      </c>
      <c r="D170" s="25"/>
      <c r="E170" s="15" t="str">
        <f t="shared" si="15"/>
        <v>15,1,5</v>
      </c>
      <c r="F170" s="21" t="s">
        <v>251</v>
      </c>
      <c r="G170" s="15" t="s">
        <v>66</v>
      </c>
      <c r="H170" s="22">
        <v>2</v>
      </c>
      <c r="I170" s="23"/>
      <c r="J170" s="81"/>
      <c r="K170" s="24"/>
      <c r="L170" s="24"/>
    </row>
    <row r="171" spans="1:12" s="12" customFormat="1" x14ac:dyDescent="0.25">
      <c r="A171" s="1"/>
      <c r="B171" s="20"/>
      <c r="C171" s="27">
        <v>15.2</v>
      </c>
      <c r="D171" s="27"/>
      <c r="E171" s="14">
        <f t="shared" si="15"/>
        <v>15.2</v>
      </c>
      <c r="F171" s="28" t="s">
        <v>252</v>
      </c>
      <c r="G171" s="27"/>
      <c r="H171" s="17"/>
      <c r="I171" s="18"/>
      <c r="J171" s="80"/>
      <c r="K171" s="24"/>
      <c r="L171" s="24"/>
    </row>
    <row r="172" spans="1:12" s="2" customFormat="1" ht="28.5" x14ac:dyDescent="0.25">
      <c r="A172" s="1"/>
      <c r="B172" s="20">
        <v>101</v>
      </c>
      <c r="C172" s="25" t="s">
        <v>253</v>
      </c>
      <c r="D172" s="25"/>
      <c r="E172" s="15" t="str">
        <f t="shared" si="15"/>
        <v>15,2,1</v>
      </c>
      <c r="F172" s="21" t="s">
        <v>254</v>
      </c>
      <c r="G172" s="15" t="s">
        <v>66</v>
      </c>
      <c r="H172" s="22">
        <v>5</v>
      </c>
      <c r="I172" s="23"/>
      <c r="J172" s="81"/>
      <c r="K172" s="24"/>
      <c r="L172" s="24"/>
    </row>
    <row r="173" spans="1:12" s="2" customFormat="1" ht="28.5" x14ac:dyDescent="0.25">
      <c r="A173" s="1"/>
      <c r="B173" s="20">
        <v>102</v>
      </c>
      <c r="C173" s="25" t="s">
        <v>255</v>
      </c>
      <c r="D173" s="25"/>
      <c r="E173" s="15" t="str">
        <f t="shared" si="15"/>
        <v>15,2,2</v>
      </c>
      <c r="F173" s="21" t="s">
        <v>256</v>
      </c>
      <c r="G173" s="15" t="s">
        <v>66</v>
      </c>
      <c r="H173" s="22">
        <v>1</v>
      </c>
      <c r="I173" s="23"/>
      <c r="J173" s="81"/>
      <c r="K173" s="24"/>
      <c r="L173" s="24"/>
    </row>
    <row r="174" spans="1:12" s="2" customFormat="1" ht="28.5" x14ac:dyDescent="0.25">
      <c r="A174" s="1"/>
      <c r="B174" s="20">
        <v>103</v>
      </c>
      <c r="C174" s="25" t="s">
        <v>257</v>
      </c>
      <c r="D174" s="25"/>
      <c r="E174" s="15" t="str">
        <f t="shared" si="15"/>
        <v>15,2,3</v>
      </c>
      <c r="F174" s="21" t="s">
        <v>258</v>
      </c>
      <c r="G174" s="15" t="s">
        <v>66</v>
      </c>
      <c r="H174" s="22">
        <v>2</v>
      </c>
      <c r="I174" s="23"/>
      <c r="J174" s="81"/>
      <c r="K174" s="24"/>
      <c r="L174" s="24"/>
    </row>
    <row r="175" spans="1:12" s="2" customFormat="1" ht="28.5" x14ac:dyDescent="0.25">
      <c r="A175" s="1"/>
      <c r="B175" s="20">
        <v>104</v>
      </c>
      <c r="C175" s="25" t="s">
        <v>259</v>
      </c>
      <c r="D175" s="25"/>
      <c r="E175" s="15" t="str">
        <f t="shared" si="15"/>
        <v>15,2,4</v>
      </c>
      <c r="F175" s="21" t="s">
        <v>260</v>
      </c>
      <c r="G175" s="15" t="s">
        <v>66</v>
      </c>
      <c r="H175" s="22">
        <v>1</v>
      </c>
      <c r="I175" s="23"/>
      <c r="J175" s="81"/>
      <c r="K175" s="24"/>
      <c r="L175" s="24"/>
    </row>
    <row r="176" spans="1:12" s="2" customFormat="1" ht="42.75" x14ac:dyDescent="0.25">
      <c r="A176" s="1"/>
      <c r="B176" s="20">
        <v>105</v>
      </c>
      <c r="C176" s="25" t="s">
        <v>261</v>
      </c>
      <c r="D176" s="25"/>
      <c r="E176" s="15" t="str">
        <f t="shared" si="15"/>
        <v>15,2,5</v>
      </c>
      <c r="F176" s="21" t="s">
        <v>262</v>
      </c>
      <c r="G176" s="15" t="s">
        <v>66</v>
      </c>
      <c r="H176" s="22">
        <v>1</v>
      </c>
      <c r="I176" s="23"/>
      <c r="J176" s="81"/>
      <c r="K176" s="24"/>
      <c r="L176" s="24"/>
    </row>
    <row r="177" spans="1:12" s="12" customFormat="1" x14ac:dyDescent="0.25">
      <c r="A177" s="1"/>
      <c r="B177" s="13"/>
      <c r="C177" s="27">
        <v>15.3</v>
      </c>
      <c r="D177" s="27"/>
      <c r="E177" s="14">
        <f t="shared" si="15"/>
        <v>15.3</v>
      </c>
      <c r="F177" s="28" t="s">
        <v>263</v>
      </c>
      <c r="G177" s="27"/>
      <c r="H177" s="17"/>
      <c r="I177" s="18"/>
      <c r="J177" s="80"/>
      <c r="K177" s="24"/>
      <c r="L177" s="24"/>
    </row>
    <row r="178" spans="1:12" s="2" customFormat="1" x14ac:dyDescent="0.25">
      <c r="A178" s="1"/>
      <c r="B178" s="20">
        <v>106</v>
      </c>
      <c r="C178" s="47" t="s">
        <v>264</v>
      </c>
      <c r="D178" s="25"/>
      <c r="E178" s="15" t="str">
        <f>IF(C178&gt;0,C178," ")</f>
        <v>15,3,1</v>
      </c>
      <c r="F178" s="21" t="s">
        <v>265</v>
      </c>
      <c r="G178" s="15" t="s">
        <v>14</v>
      </c>
      <c r="H178" s="22">
        <v>1.1000000000000001</v>
      </c>
      <c r="I178" s="23"/>
      <c r="J178" s="81"/>
      <c r="K178" s="24"/>
      <c r="L178" s="24"/>
    </row>
    <row r="179" spans="1:12" s="2" customFormat="1" ht="28.5" x14ac:dyDescent="0.25">
      <c r="A179" s="1"/>
      <c r="B179" s="20">
        <v>107</v>
      </c>
      <c r="C179" s="47" t="s">
        <v>266</v>
      </c>
      <c r="D179" s="25"/>
      <c r="E179" s="15" t="str">
        <f t="shared" ref="E179:E181" si="16">IF(C179&gt;0,C179," ")</f>
        <v>15,3,2</v>
      </c>
      <c r="F179" s="21" t="s">
        <v>267</v>
      </c>
      <c r="G179" s="15" t="s">
        <v>14</v>
      </c>
      <c r="H179" s="22">
        <v>44</v>
      </c>
      <c r="I179" s="23"/>
      <c r="J179" s="81"/>
      <c r="K179" s="24"/>
      <c r="L179" s="24"/>
    </row>
    <row r="180" spans="1:12" s="2" customFormat="1" ht="28.5" x14ac:dyDescent="0.25">
      <c r="A180" s="1"/>
      <c r="B180" s="20">
        <v>108</v>
      </c>
      <c r="C180" s="47" t="s">
        <v>268</v>
      </c>
      <c r="D180" s="25"/>
      <c r="E180" s="15" t="str">
        <f t="shared" si="16"/>
        <v>15,3,3</v>
      </c>
      <c r="F180" s="21" t="s">
        <v>269</v>
      </c>
      <c r="G180" s="15" t="s">
        <v>14</v>
      </c>
      <c r="H180" s="22">
        <v>15.299999999999999</v>
      </c>
      <c r="I180" s="23"/>
      <c r="J180" s="81"/>
      <c r="K180" s="24"/>
      <c r="L180" s="24"/>
    </row>
    <row r="181" spans="1:12" s="2" customFormat="1" ht="28.5" x14ac:dyDescent="0.25">
      <c r="A181" s="1"/>
      <c r="B181" s="20">
        <v>109</v>
      </c>
      <c r="C181" s="47" t="s">
        <v>270</v>
      </c>
      <c r="D181" s="25"/>
      <c r="E181" s="15" t="str">
        <f t="shared" si="16"/>
        <v>15,3,4</v>
      </c>
      <c r="F181" s="21" t="s">
        <v>271</v>
      </c>
      <c r="G181" s="15" t="s">
        <v>14</v>
      </c>
      <c r="H181" s="22">
        <v>17.200000000000003</v>
      </c>
      <c r="I181" s="23"/>
      <c r="J181" s="81"/>
      <c r="K181" s="24"/>
      <c r="L181" s="24"/>
    </row>
    <row r="182" spans="1:12" ht="17.25" thickBot="1" x14ac:dyDescent="0.3">
      <c r="B182" s="29" t="s">
        <v>45</v>
      </c>
      <c r="C182" s="40"/>
      <c r="D182" s="40"/>
      <c r="E182" s="40"/>
      <c r="F182" s="41"/>
      <c r="G182" s="42"/>
      <c r="H182" s="22"/>
      <c r="I182" s="32"/>
      <c r="J182" s="82"/>
      <c r="K182" s="24"/>
      <c r="L182" s="24"/>
    </row>
    <row r="183" spans="1:12" ht="17.25" thickBot="1" x14ac:dyDescent="0.3">
      <c r="B183" s="100"/>
      <c r="C183" s="101">
        <v>16</v>
      </c>
      <c r="D183" s="103"/>
      <c r="E183" s="101">
        <f t="shared" ref="E183:E186" si="17">IF(C183&gt;0,C183," ")</f>
        <v>16</v>
      </c>
      <c r="F183" s="102" t="s">
        <v>272</v>
      </c>
      <c r="G183" s="103"/>
      <c r="H183" s="103"/>
      <c r="I183" s="103"/>
      <c r="J183" s="104"/>
      <c r="K183" s="24"/>
      <c r="L183" s="24"/>
    </row>
    <row r="184" spans="1:12" s="2" customFormat="1" x14ac:dyDescent="0.25">
      <c r="A184" s="1"/>
      <c r="B184" s="20"/>
      <c r="C184" s="27">
        <v>16.100000000000001</v>
      </c>
      <c r="D184" s="25"/>
      <c r="E184" s="14">
        <f t="shared" si="17"/>
        <v>16.100000000000001</v>
      </c>
      <c r="F184" s="28" t="s">
        <v>273</v>
      </c>
      <c r="G184" s="25"/>
      <c r="H184" s="22"/>
      <c r="I184" s="23"/>
      <c r="J184" s="81"/>
      <c r="K184" s="24"/>
      <c r="L184" s="24"/>
    </row>
    <row r="185" spans="1:12" s="2" customFormat="1" x14ac:dyDescent="0.25">
      <c r="A185" s="1"/>
      <c r="B185" s="20">
        <v>110</v>
      </c>
      <c r="C185" s="25" t="s">
        <v>274</v>
      </c>
      <c r="D185" s="25"/>
      <c r="E185" s="15" t="str">
        <f t="shared" si="17"/>
        <v>16,1,1</v>
      </c>
      <c r="F185" s="21" t="s">
        <v>275</v>
      </c>
      <c r="G185" s="15" t="s">
        <v>66</v>
      </c>
      <c r="H185" s="22">
        <v>2</v>
      </c>
      <c r="I185" s="23"/>
      <c r="J185" s="81"/>
      <c r="K185" s="24"/>
      <c r="L185" s="24"/>
    </row>
    <row r="186" spans="1:12" s="2" customFormat="1" x14ac:dyDescent="0.25">
      <c r="A186" s="1"/>
      <c r="B186" s="20">
        <v>111</v>
      </c>
      <c r="C186" s="25" t="s">
        <v>276</v>
      </c>
      <c r="D186" s="25"/>
      <c r="E186" s="15" t="str">
        <f t="shared" si="17"/>
        <v>16,1,2</v>
      </c>
      <c r="F186" s="21" t="s">
        <v>277</v>
      </c>
      <c r="G186" s="15" t="s">
        <v>66</v>
      </c>
      <c r="H186" s="22">
        <v>2</v>
      </c>
      <c r="I186" s="23"/>
      <c r="J186" s="81"/>
      <c r="K186" s="24"/>
      <c r="L186" s="24"/>
    </row>
    <row r="187" spans="1:12" ht="17.25" thickBot="1" x14ac:dyDescent="0.3">
      <c r="B187" s="29" t="s">
        <v>45</v>
      </c>
      <c r="C187" s="40"/>
      <c r="D187" s="40"/>
      <c r="E187" s="40"/>
      <c r="F187" s="41"/>
      <c r="G187" s="42"/>
      <c r="H187" s="22"/>
      <c r="I187" s="32"/>
      <c r="J187" s="82"/>
      <c r="K187" s="24"/>
      <c r="L187" s="24"/>
    </row>
    <row r="188" spans="1:12" ht="17.25" thickBot="1" x14ac:dyDescent="0.3">
      <c r="B188" s="100"/>
      <c r="C188" s="101">
        <v>17</v>
      </c>
      <c r="D188" s="103"/>
      <c r="E188" s="101">
        <f t="shared" ref="E188:E190" si="18">IF(C188&gt;0,C188," ")</f>
        <v>17</v>
      </c>
      <c r="F188" s="102" t="s">
        <v>278</v>
      </c>
      <c r="G188" s="103"/>
      <c r="H188" s="103"/>
      <c r="I188" s="103"/>
      <c r="J188" s="104"/>
      <c r="K188" s="24"/>
      <c r="L188" s="24"/>
    </row>
    <row r="189" spans="1:12" s="2" customFormat="1" ht="28.5" x14ac:dyDescent="0.25">
      <c r="A189" s="1"/>
      <c r="B189" s="20">
        <v>112</v>
      </c>
      <c r="C189" s="25">
        <v>17.100000000000001</v>
      </c>
      <c r="D189" s="25"/>
      <c r="E189" s="15">
        <f t="shared" si="18"/>
        <v>17.100000000000001</v>
      </c>
      <c r="F189" s="21" t="s">
        <v>279</v>
      </c>
      <c r="G189" s="15" t="s">
        <v>34</v>
      </c>
      <c r="H189" s="22">
        <v>12.299999999999999</v>
      </c>
      <c r="I189" s="26"/>
      <c r="J189" s="81"/>
      <c r="K189" s="24"/>
      <c r="L189" s="24"/>
    </row>
    <row r="190" spans="1:12" s="2" customFormat="1" ht="28.5" x14ac:dyDescent="0.25">
      <c r="A190" s="1"/>
      <c r="B190" s="20">
        <v>113</v>
      </c>
      <c r="C190" s="25">
        <v>17.2</v>
      </c>
      <c r="D190" s="25"/>
      <c r="E190" s="15">
        <f t="shared" si="18"/>
        <v>17.2</v>
      </c>
      <c r="F190" s="21" t="s">
        <v>280</v>
      </c>
      <c r="G190" s="15" t="s">
        <v>66</v>
      </c>
      <c r="H190" s="22">
        <v>2</v>
      </c>
      <c r="I190" s="26"/>
      <c r="J190" s="81"/>
      <c r="K190" s="24"/>
      <c r="L190" s="24"/>
    </row>
    <row r="191" spans="1:12" ht="17.25" thickBot="1" x14ac:dyDescent="0.3">
      <c r="B191" s="29" t="s">
        <v>45</v>
      </c>
      <c r="C191" s="40"/>
      <c r="D191" s="40"/>
      <c r="E191" s="40"/>
      <c r="F191" s="41"/>
      <c r="G191" s="42"/>
      <c r="H191" s="22"/>
      <c r="I191" s="32"/>
      <c r="J191" s="82"/>
      <c r="K191" s="24"/>
      <c r="L191" s="24"/>
    </row>
    <row r="192" spans="1:12" ht="17.25" thickBot="1" x14ac:dyDescent="0.3">
      <c r="B192" s="100"/>
      <c r="C192" s="101">
        <v>18</v>
      </c>
      <c r="D192" s="103"/>
      <c r="E192" s="101">
        <f t="shared" ref="E192:E194" si="19">IF(C192&gt;0,C192," ")</f>
        <v>18</v>
      </c>
      <c r="F192" s="102" t="s">
        <v>281</v>
      </c>
      <c r="G192" s="103"/>
      <c r="H192" s="103"/>
      <c r="I192" s="103"/>
      <c r="J192" s="104"/>
      <c r="K192" s="24"/>
      <c r="L192" s="24"/>
    </row>
    <row r="193" spans="1:12" s="2" customFormat="1" ht="42.75" x14ac:dyDescent="0.25">
      <c r="A193" s="1"/>
      <c r="B193" s="20">
        <v>114</v>
      </c>
      <c r="C193" s="48">
        <v>18.100000000000001</v>
      </c>
      <c r="D193" s="25"/>
      <c r="E193" s="15">
        <f t="shared" si="19"/>
        <v>18.100000000000001</v>
      </c>
      <c r="F193" s="21" t="s">
        <v>282</v>
      </c>
      <c r="G193" s="15" t="s">
        <v>283</v>
      </c>
      <c r="H193" s="43">
        <v>16.2</v>
      </c>
      <c r="I193" s="26"/>
      <c r="J193" s="87"/>
      <c r="K193" s="33"/>
      <c r="L193" s="33"/>
    </row>
    <row r="194" spans="1:12" s="2" customFormat="1" ht="42.75" x14ac:dyDescent="0.25">
      <c r="A194" s="1"/>
      <c r="B194" s="20">
        <v>115</v>
      </c>
      <c r="C194" s="48">
        <v>18.2</v>
      </c>
      <c r="D194" s="25"/>
      <c r="E194" s="15">
        <f t="shared" si="19"/>
        <v>18.2</v>
      </c>
      <c r="F194" s="21" t="s">
        <v>284</v>
      </c>
      <c r="G194" s="15" t="s">
        <v>66</v>
      </c>
      <c r="H194" s="43">
        <v>1</v>
      </c>
      <c r="I194" s="26"/>
      <c r="J194" s="87"/>
      <c r="K194" s="33"/>
      <c r="L194" s="33"/>
    </row>
    <row r="195" spans="1:12" ht="17.25" thickBot="1" x14ac:dyDescent="0.3">
      <c r="B195" s="29" t="s">
        <v>45</v>
      </c>
      <c r="C195" s="40"/>
      <c r="D195" s="40"/>
      <c r="E195" s="40"/>
      <c r="F195" s="41"/>
      <c r="G195" s="42"/>
      <c r="H195" s="22"/>
      <c r="I195" s="32"/>
      <c r="J195" s="82"/>
      <c r="K195" s="24"/>
      <c r="L195" s="24"/>
    </row>
    <row r="196" spans="1:12" ht="17.25" thickBot="1" x14ac:dyDescent="0.3">
      <c r="B196" s="100"/>
      <c r="C196" s="101">
        <v>19</v>
      </c>
      <c r="D196" s="103"/>
      <c r="E196" s="101">
        <f t="shared" ref="E196:E198" si="20">IF(C196&gt;0,C196," ")</f>
        <v>19</v>
      </c>
      <c r="F196" s="102" t="s">
        <v>285</v>
      </c>
      <c r="G196" s="103"/>
      <c r="H196" s="103"/>
      <c r="I196" s="103"/>
      <c r="J196" s="104"/>
      <c r="K196" s="24"/>
      <c r="L196" s="24"/>
    </row>
    <row r="197" spans="1:12" s="2" customFormat="1" ht="28.5" x14ac:dyDescent="0.25">
      <c r="A197" s="1"/>
      <c r="B197" s="20">
        <v>116</v>
      </c>
      <c r="C197" s="25">
        <v>19.100000000000001</v>
      </c>
      <c r="D197" s="25"/>
      <c r="E197" s="15">
        <f t="shared" si="20"/>
        <v>19.100000000000001</v>
      </c>
      <c r="F197" s="21" t="s">
        <v>286</v>
      </c>
      <c r="G197" s="15" t="s">
        <v>66</v>
      </c>
      <c r="H197" s="43">
        <v>4</v>
      </c>
      <c r="I197" s="26"/>
      <c r="J197" s="81"/>
      <c r="K197" s="24"/>
      <c r="L197" s="24"/>
    </row>
    <row r="198" spans="1:12" s="2" customFormat="1" ht="28.5" x14ac:dyDescent="0.25">
      <c r="A198" s="1"/>
      <c r="B198" s="20">
        <v>117</v>
      </c>
      <c r="C198" s="25">
        <v>19.2</v>
      </c>
      <c r="D198" s="25"/>
      <c r="E198" s="15">
        <f t="shared" si="20"/>
        <v>19.2</v>
      </c>
      <c r="F198" s="21" t="s">
        <v>287</v>
      </c>
      <c r="G198" s="15" t="s">
        <v>66</v>
      </c>
      <c r="H198" s="43">
        <v>11</v>
      </c>
      <c r="I198" s="26"/>
      <c r="J198" s="87"/>
      <c r="K198" s="24"/>
      <c r="L198" s="33"/>
    </row>
    <row r="199" spans="1:12" ht="17.25" thickBot="1" x14ac:dyDescent="0.3">
      <c r="B199" s="29" t="s">
        <v>45</v>
      </c>
      <c r="C199" s="40"/>
      <c r="D199" s="40"/>
      <c r="E199" s="40"/>
      <c r="F199" s="41"/>
      <c r="G199" s="42"/>
      <c r="H199" s="22"/>
      <c r="I199" s="32"/>
      <c r="J199" s="82"/>
      <c r="K199" s="24"/>
      <c r="L199" s="24"/>
    </row>
    <row r="200" spans="1:12" ht="17.25" thickBot="1" x14ac:dyDescent="0.3">
      <c r="B200" s="100"/>
      <c r="C200" s="101">
        <v>20</v>
      </c>
      <c r="D200" s="103"/>
      <c r="E200" s="101">
        <f t="shared" ref="E200:E204" si="21">IF(C200&gt;0,C200," ")</f>
        <v>20</v>
      </c>
      <c r="F200" s="102" t="s">
        <v>288</v>
      </c>
      <c r="G200" s="103"/>
      <c r="H200" s="103"/>
      <c r="I200" s="103"/>
      <c r="J200" s="104"/>
      <c r="K200" s="24"/>
      <c r="L200" s="24"/>
    </row>
    <row r="201" spans="1:12" s="2" customFormat="1" ht="30" x14ac:dyDescent="0.25">
      <c r="A201" s="1"/>
      <c r="B201" s="20"/>
      <c r="C201" s="27">
        <v>20.100000000000001</v>
      </c>
      <c r="D201" s="27"/>
      <c r="E201" s="14">
        <f t="shared" si="21"/>
        <v>20.100000000000001</v>
      </c>
      <c r="F201" s="16" t="s">
        <v>289</v>
      </c>
      <c r="G201" s="15"/>
      <c r="H201" s="22"/>
      <c r="I201" s="23"/>
      <c r="J201" s="81"/>
      <c r="K201" s="24"/>
      <c r="L201" s="24"/>
    </row>
    <row r="202" spans="1:12" s="2" customFormat="1" ht="42.75" x14ac:dyDescent="0.25">
      <c r="A202" s="1"/>
      <c r="B202" s="107">
        <v>118</v>
      </c>
      <c r="C202" s="47" t="s">
        <v>290</v>
      </c>
      <c r="D202" s="47"/>
      <c r="E202" s="108" t="str">
        <f t="shared" si="21"/>
        <v>20,1,1</v>
      </c>
      <c r="F202" s="109" t="s">
        <v>291</v>
      </c>
      <c r="G202" s="108" t="s">
        <v>66</v>
      </c>
      <c r="H202" s="110">
        <v>1</v>
      </c>
      <c r="I202" s="46"/>
      <c r="J202" s="111"/>
      <c r="K202" s="24"/>
      <c r="L202" s="33"/>
    </row>
    <row r="203" spans="1:12" s="2" customFormat="1" x14ac:dyDescent="0.25">
      <c r="A203" s="1"/>
      <c r="B203" s="107"/>
      <c r="C203" s="112">
        <v>20.2</v>
      </c>
      <c r="D203" s="112"/>
      <c r="E203" s="113">
        <f t="shared" si="21"/>
        <v>20.2</v>
      </c>
      <c r="F203" s="114" t="s">
        <v>292</v>
      </c>
      <c r="G203" s="108"/>
      <c r="H203" s="110"/>
      <c r="I203" s="115"/>
      <c r="J203" s="46"/>
      <c r="K203" s="105"/>
      <c r="L203" s="24"/>
    </row>
    <row r="204" spans="1:12" s="2" customFormat="1" ht="28.5" x14ac:dyDescent="0.25">
      <c r="A204" s="1"/>
      <c r="B204" s="107">
        <v>119</v>
      </c>
      <c r="C204" s="47" t="s">
        <v>293</v>
      </c>
      <c r="D204" s="47"/>
      <c r="E204" s="108" t="str">
        <f t="shared" si="21"/>
        <v>20,2,1</v>
      </c>
      <c r="F204" s="109" t="s">
        <v>294</v>
      </c>
      <c r="G204" s="108" t="s">
        <v>66</v>
      </c>
      <c r="H204" s="110">
        <v>2</v>
      </c>
      <c r="I204" s="46"/>
      <c r="J204" s="116"/>
      <c r="K204" s="24"/>
      <c r="L204" s="33"/>
    </row>
    <row r="205" spans="1:12" ht="17.25" thickBot="1" x14ac:dyDescent="0.3">
      <c r="B205" s="29" t="s">
        <v>45</v>
      </c>
      <c r="C205" s="40"/>
      <c r="D205" s="40"/>
      <c r="E205" s="40"/>
      <c r="F205" s="41"/>
      <c r="G205" s="42"/>
      <c r="H205" s="22"/>
      <c r="I205" s="32"/>
      <c r="J205" s="82"/>
      <c r="K205" s="24"/>
      <c r="L205" s="24"/>
    </row>
    <row r="206" spans="1:12" ht="17.25" thickBot="1" x14ac:dyDescent="0.3">
      <c r="B206" s="100"/>
      <c r="C206" s="101">
        <v>21</v>
      </c>
      <c r="D206" s="103"/>
      <c r="E206" s="101">
        <f t="shared" ref="E206:E207" si="22">IF(C206&gt;0,C206," ")</f>
        <v>21</v>
      </c>
      <c r="F206" s="102" t="s">
        <v>295</v>
      </c>
      <c r="G206" s="103"/>
      <c r="H206" s="103"/>
      <c r="I206" s="103"/>
      <c r="J206" s="104"/>
      <c r="K206" s="24"/>
      <c r="L206" s="24"/>
    </row>
    <row r="207" spans="1:12" s="2" customFormat="1" ht="17.25" thickBot="1" x14ac:dyDescent="0.3">
      <c r="A207" s="1"/>
      <c r="B207" s="20">
        <v>120</v>
      </c>
      <c r="C207" s="49">
        <v>21.1</v>
      </c>
      <c r="D207" s="49"/>
      <c r="E207" s="50">
        <f t="shared" si="22"/>
        <v>21.1</v>
      </c>
      <c r="F207" s="21" t="s">
        <v>296</v>
      </c>
      <c r="G207" s="15" t="s">
        <v>14</v>
      </c>
      <c r="H207" s="22">
        <v>438</v>
      </c>
      <c r="I207" s="23"/>
      <c r="J207" s="81"/>
      <c r="K207" s="106"/>
      <c r="L207" s="24"/>
    </row>
    <row r="208" spans="1:12" ht="17.25" thickBot="1" x14ac:dyDescent="0.3">
      <c r="B208" s="29" t="s">
        <v>45</v>
      </c>
      <c r="C208" s="40"/>
      <c r="D208" s="40"/>
      <c r="E208" s="40"/>
      <c r="F208" s="41"/>
      <c r="G208" s="42"/>
      <c r="H208" s="22"/>
      <c r="I208" s="32"/>
      <c r="J208" s="82"/>
      <c r="K208" s="24"/>
      <c r="L208" s="24"/>
    </row>
    <row r="209" spans="1:12" ht="30.75" thickBot="1" x14ac:dyDescent="0.3">
      <c r="B209" s="100"/>
      <c r="C209" s="101">
        <v>22</v>
      </c>
      <c r="D209" s="103"/>
      <c r="E209" s="101">
        <f t="shared" ref="E209:E229" si="23">IF(C209&gt;0,C209," ")</f>
        <v>22</v>
      </c>
      <c r="F209" s="102" t="s">
        <v>297</v>
      </c>
      <c r="G209" s="103"/>
      <c r="H209" s="103"/>
      <c r="I209" s="103"/>
      <c r="J209" s="104"/>
      <c r="K209" s="24"/>
      <c r="L209" s="24"/>
    </row>
    <row r="210" spans="1:12" s="2" customFormat="1" x14ac:dyDescent="0.25">
      <c r="A210" s="1"/>
      <c r="B210" s="20"/>
      <c r="C210" s="27">
        <v>22.1</v>
      </c>
      <c r="D210" s="25"/>
      <c r="E210" s="14">
        <f t="shared" si="23"/>
        <v>22.1</v>
      </c>
      <c r="F210" s="28" t="s">
        <v>298</v>
      </c>
      <c r="G210" s="25"/>
      <c r="H210" s="22"/>
      <c r="I210" s="23"/>
      <c r="J210" s="81"/>
      <c r="K210" s="24"/>
      <c r="L210" s="24"/>
    </row>
    <row r="211" spans="1:12" s="2" customFormat="1" ht="42.75" x14ac:dyDescent="0.25">
      <c r="A211" s="1"/>
      <c r="B211" s="20">
        <v>121</v>
      </c>
      <c r="C211" s="25" t="s">
        <v>299</v>
      </c>
      <c r="D211" s="25"/>
      <c r="E211" s="15" t="str">
        <f t="shared" si="23"/>
        <v>22,1,1</v>
      </c>
      <c r="F211" s="21" t="s">
        <v>300</v>
      </c>
      <c r="G211" s="15" t="s">
        <v>66</v>
      </c>
      <c r="H211" s="22">
        <v>1</v>
      </c>
      <c r="I211" s="23"/>
      <c r="J211" s="81"/>
      <c r="K211" s="24"/>
      <c r="L211" s="24"/>
    </row>
    <row r="212" spans="1:12" s="2" customFormat="1" x14ac:dyDescent="0.25">
      <c r="A212" s="1"/>
      <c r="B212" s="20">
        <v>122</v>
      </c>
      <c r="C212" s="25" t="s">
        <v>301</v>
      </c>
      <c r="D212" s="25"/>
      <c r="E212" s="15" t="str">
        <f t="shared" si="23"/>
        <v>22,1,2</v>
      </c>
      <c r="F212" s="21" t="s">
        <v>302</v>
      </c>
      <c r="G212" s="15" t="s">
        <v>14</v>
      </c>
      <c r="H212" s="22">
        <v>11.44</v>
      </c>
      <c r="I212" s="23"/>
      <c r="J212" s="81"/>
      <c r="K212" s="24"/>
      <c r="L212" s="24"/>
    </row>
    <row r="213" spans="1:12" s="2" customFormat="1" ht="28.5" x14ac:dyDescent="0.25">
      <c r="A213" s="1"/>
      <c r="B213" s="20">
        <v>123</v>
      </c>
      <c r="C213" s="25" t="s">
        <v>303</v>
      </c>
      <c r="D213" s="25"/>
      <c r="E213" s="15" t="str">
        <f t="shared" si="23"/>
        <v>22,1,3</v>
      </c>
      <c r="F213" s="21" t="s">
        <v>304</v>
      </c>
      <c r="G213" s="15" t="s">
        <v>34</v>
      </c>
      <c r="H213" s="22">
        <v>18.48</v>
      </c>
      <c r="I213" s="23"/>
      <c r="J213" s="81"/>
      <c r="K213" s="24"/>
      <c r="L213" s="24"/>
    </row>
    <row r="214" spans="1:12" s="2" customFormat="1" ht="28.5" x14ac:dyDescent="0.25">
      <c r="A214" s="1"/>
      <c r="B214" s="20">
        <v>124</v>
      </c>
      <c r="C214" s="25" t="s">
        <v>305</v>
      </c>
      <c r="D214" s="25"/>
      <c r="E214" s="15" t="str">
        <f t="shared" si="23"/>
        <v>22,1,4</v>
      </c>
      <c r="F214" s="21" t="s">
        <v>306</v>
      </c>
      <c r="G214" s="15" t="s">
        <v>34</v>
      </c>
      <c r="H214" s="22">
        <v>18.48</v>
      </c>
      <c r="I214" s="23"/>
      <c r="J214" s="81"/>
      <c r="K214" s="24"/>
      <c r="L214" s="24"/>
    </row>
    <row r="215" spans="1:12" s="2" customFormat="1" ht="28.5" x14ac:dyDescent="0.25">
      <c r="A215" s="1"/>
      <c r="B215" s="20">
        <v>125</v>
      </c>
      <c r="C215" s="25" t="s">
        <v>307</v>
      </c>
      <c r="D215" s="25"/>
      <c r="E215" s="15" t="str">
        <f t="shared" si="23"/>
        <v>22,1,5</v>
      </c>
      <c r="F215" s="21" t="s">
        <v>308</v>
      </c>
      <c r="G215" s="15" t="s">
        <v>34</v>
      </c>
      <c r="H215" s="22">
        <v>19</v>
      </c>
      <c r="I215" s="23"/>
      <c r="J215" s="81"/>
      <c r="K215" s="24"/>
      <c r="L215" s="24"/>
    </row>
    <row r="216" spans="1:12" s="2" customFormat="1" x14ac:dyDescent="0.25">
      <c r="A216" s="1"/>
      <c r="B216" s="20">
        <v>126</v>
      </c>
      <c r="C216" s="25" t="s">
        <v>309</v>
      </c>
      <c r="D216" s="25"/>
      <c r="E216" s="15" t="str">
        <f t="shared" si="23"/>
        <v>22,1,6</v>
      </c>
      <c r="F216" s="21" t="s">
        <v>310</v>
      </c>
      <c r="G216" s="15" t="s">
        <v>34</v>
      </c>
      <c r="H216" s="22">
        <v>15.2</v>
      </c>
      <c r="I216" s="23"/>
      <c r="J216" s="81"/>
      <c r="K216" s="24"/>
      <c r="L216" s="24"/>
    </row>
    <row r="217" spans="1:12" s="2" customFormat="1" x14ac:dyDescent="0.25">
      <c r="A217" s="1"/>
      <c r="B217" s="20">
        <v>127</v>
      </c>
      <c r="C217" s="25" t="s">
        <v>311</v>
      </c>
      <c r="D217" s="25"/>
      <c r="E217" s="15" t="str">
        <f t="shared" si="23"/>
        <v>22,1,7</v>
      </c>
      <c r="F217" s="21" t="s">
        <v>312</v>
      </c>
      <c r="G217" s="15" t="s">
        <v>34</v>
      </c>
      <c r="H217" s="22">
        <v>3.2</v>
      </c>
      <c r="I217" s="23"/>
      <c r="J217" s="81"/>
      <c r="K217" s="24"/>
      <c r="L217" s="24"/>
    </row>
    <row r="218" spans="1:12" s="2" customFormat="1" ht="28.5" x14ac:dyDescent="0.25">
      <c r="A218" s="1"/>
      <c r="B218" s="20">
        <v>128</v>
      </c>
      <c r="C218" s="25" t="s">
        <v>313</v>
      </c>
      <c r="D218" s="25"/>
      <c r="E218" s="15" t="str">
        <f t="shared" si="23"/>
        <v>22,1,8</v>
      </c>
      <c r="F218" s="21" t="s">
        <v>314</v>
      </c>
      <c r="G218" s="15" t="s">
        <v>34</v>
      </c>
      <c r="H218" s="22">
        <v>19</v>
      </c>
      <c r="I218" s="23"/>
      <c r="J218" s="81"/>
      <c r="K218" s="24"/>
      <c r="L218" s="24"/>
    </row>
    <row r="219" spans="1:12" s="2" customFormat="1" ht="28.5" x14ac:dyDescent="0.25">
      <c r="A219" s="1"/>
      <c r="B219" s="20">
        <v>129</v>
      </c>
      <c r="C219" s="25" t="s">
        <v>315</v>
      </c>
      <c r="D219" s="25"/>
      <c r="E219" s="15" t="str">
        <f t="shared" si="23"/>
        <v>22,1,9</v>
      </c>
      <c r="F219" s="21" t="s">
        <v>316</v>
      </c>
      <c r="G219" s="15" t="s">
        <v>317</v>
      </c>
      <c r="H219" s="22">
        <v>0.2</v>
      </c>
      <c r="I219" s="23"/>
      <c r="J219" s="81"/>
      <c r="K219" s="24"/>
      <c r="L219" s="24"/>
    </row>
    <row r="220" spans="1:12" s="2" customFormat="1" x14ac:dyDescent="0.25">
      <c r="A220" s="1"/>
      <c r="B220" s="20">
        <v>130</v>
      </c>
      <c r="C220" s="25" t="s">
        <v>318</v>
      </c>
      <c r="D220" s="25"/>
      <c r="E220" s="15" t="str">
        <f t="shared" si="23"/>
        <v>22,1,10</v>
      </c>
      <c r="F220" s="21" t="s">
        <v>319</v>
      </c>
      <c r="G220" s="15" t="s">
        <v>66</v>
      </c>
      <c r="H220" s="22">
        <v>2</v>
      </c>
      <c r="I220" s="23"/>
      <c r="J220" s="81"/>
      <c r="K220" s="24"/>
      <c r="L220" s="24"/>
    </row>
    <row r="221" spans="1:12" s="2" customFormat="1" x14ac:dyDescent="0.25">
      <c r="A221" s="1"/>
      <c r="B221" s="20">
        <v>131</v>
      </c>
      <c r="C221" s="25" t="s">
        <v>320</v>
      </c>
      <c r="D221" s="25"/>
      <c r="E221" s="15" t="str">
        <f t="shared" si="23"/>
        <v>22,1,11</v>
      </c>
      <c r="F221" s="21" t="s">
        <v>321</v>
      </c>
      <c r="G221" s="15" t="s">
        <v>66</v>
      </c>
      <c r="H221" s="22">
        <v>1</v>
      </c>
      <c r="I221" s="23"/>
      <c r="J221" s="81"/>
      <c r="K221" s="24"/>
      <c r="L221" s="24"/>
    </row>
    <row r="222" spans="1:12" s="2" customFormat="1" ht="28.5" x14ac:dyDescent="0.25">
      <c r="A222" s="1"/>
      <c r="B222" s="20">
        <v>132</v>
      </c>
      <c r="C222" s="25" t="s">
        <v>322</v>
      </c>
      <c r="D222" s="25"/>
      <c r="E222" s="15" t="str">
        <f t="shared" si="23"/>
        <v>22,1,12</v>
      </c>
      <c r="F222" s="21" t="s">
        <v>323</v>
      </c>
      <c r="G222" s="15" t="s">
        <v>66</v>
      </c>
      <c r="H222" s="22">
        <v>1</v>
      </c>
      <c r="I222" s="23"/>
      <c r="J222" s="81"/>
      <c r="K222" s="24"/>
      <c r="L222" s="24"/>
    </row>
    <row r="223" spans="1:12" s="12" customFormat="1" x14ac:dyDescent="0.25">
      <c r="A223" s="1"/>
      <c r="B223" s="13"/>
      <c r="C223" s="27">
        <v>22.2</v>
      </c>
      <c r="D223" s="27"/>
      <c r="E223" s="14">
        <f t="shared" si="23"/>
        <v>22.2</v>
      </c>
      <c r="F223" s="28" t="s">
        <v>324</v>
      </c>
      <c r="G223" s="27"/>
      <c r="H223" s="17"/>
      <c r="I223" s="18"/>
      <c r="J223" s="81"/>
      <c r="K223" s="24"/>
      <c r="L223" s="24"/>
    </row>
    <row r="224" spans="1:12" s="2" customFormat="1" x14ac:dyDescent="0.25">
      <c r="A224" s="1"/>
      <c r="B224" s="20">
        <v>133</v>
      </c>
      <c r="C224" s="25" t="s">
        <v>325</v>
      </c>
      <c r="D224" s="25"/>
      <c r="E224" s="15" t="str">
        <f t="shared" si="23"/>
        <v>22,2,1</v>
      </c>
      <c r="F224" s="21" t="s">
        <v>326</v>
      </c>
      <c r="G224" s="15" t="s">
        <v>34</v>
      </c>
      <c r="H224" s="22">
        <v>10</v>
      </c>
      <c r="I224" s="23"/>
      <c r="J224" s="81"/>
      <c r="K224" s="24"/>
      <c r="L224" s="24"/>
    </row>
    <row r="225" spans="1:12" s="2" customFormat="1" x14ac:dyDescent="0.25">
      <c r="A225" s="1"/>
      <c r="B225" s="20">
        <v>134</v>
      </c>
      <c r="C225" s="25" t="s">
        <v>327</v>
      </c>
      <c r="D225" s="25"/>
      <c r="E225" s="15" t="str">
        <f t="shared" si="23"/>
        <v>22,2,2</v>
      </c>
      <c r="F225" s="21" t="s">
        <v>328</v>
      </c>
      <c r="G225" s="15" t="s">
        <v>66</v>
      </c>
      <c r="H225" s="22">
        <v>4</v>
      </c>
      <c r="I225" s="23"/>
      <c r="J225" s="81"/>
      <c r="K225" s="24"/>
      <c r="L225" s="24"/>
    </row>
    <row r="226" spans="1:12" s="2" customFormat="1" x14ac:dyDescent="0.25">
      <c r="A226" s="1"/>
      <c r="B226" s="20">
        <v>135</v>
      </c>
      <c r="C226" s="25" t="s">
        <v>329</v>
      </c>
      <c r="D226" s="25"/>
      <c r="E226" s="15" t="str">
        <f t="shared" si="23"/>
        <v>22,2,3</v>
      </c>
      <c r="F226" s="21" t="s">
        <v>330</v>
      </c>
      <c r="G226" s="15" t="s">
        <v>66</v>
      </c>
      <c r="H226" s="22">
        <v>1</v>
      </c>
      <c r="I226" s="23"/>
      <c r="J226" s="81"/>
      <c r="K226" s="24"/>
      <c r="L226" s="24"/>
    </row>
    <row r="227" spans="1:12" s="2" customFormat="1" ht="28.5" x14ac:dyDescent="0.25">
      <c r="A227" s="1"/>
      <c r="B227" s="20">
        <v>136</v>
      </c>
      <c r="C227" s="25" t="s">
        <v>331</v>
      </c>
      <c r="D227" s="25"/>
      <c r="E227" s="15" t="str">
        <f t="shared" si="23"/>
        <v>22,2,4</v>
      </c>
      <c r="F227" s="21" t="s">
        <v>332</v>
      </c>
      <c r="G227" s="15" t="s">
        <v>66</v>
      </c>
      <c r="H227" s="22">
        <v>1</v>
      </c>
      <c r="I227" s="23"/>
      <c r="J227" s="81"/>
      <c r="K227" s="24"/>
      <c r="L227" s="24"/>
    </row>
    <row r="228" spans="1:12" s="12" customFormat="1" x14ac:dyDescent="0.25">
      <c r="A228" s="1"/>
      <c r="B228" s="13"/>
      <c r="C228" s="51">
        <v>22.3</v>
      </c>
      <c r="D228" s="51"/>
      <c r="E228" s="52">
        <f t="shared" si="23"/>
        <v>22.3</v>
      </c>
      <c r="F228" s="53" t="s">
        <v>333</v>
      </c>
      <c r="G228" s="51"/>
      <c r="H228" s="54"/>
      <c r="I228" s="55"/>
      <c r="J228" s="81"/>
      <c r="K228" s="24"/>
      <c r="L228" s="24"/>
    </row>
    <row r="229" spans="1:12" s="2" customFormat="1" ht="28.5" x14ac:dyDescent="0.25">
      <c r="A229" s="1"/>
      <c r="B229" s="20">
        <v>137</v>
      </c>
      <c r="C229" s="25" t="s">
        <v>334</v>
      </c>
      <c r="D229" s="25"/>
      <c r="E229" s="15" t="str">
        <f t="shared" si="23"/>
        <v>22,3,1</v>
      </c>
      <c r="F229" s="21" t="s">
        <v>335</v>
      </c>
      <c r="G229" s="15" t="s">
        <v>66</v>
      </c>
      <c r="H229" s="22">
        <v>1</v>
      </c>
      <c r="I229" s="23"/>
      <c r="J229" s="81"/>
      <c r="K229" s="24"/>
      <c r="L229" s="24"/>
    </row>
    <row r="230" spans="1:12" ht="17.25" thickBot="1" x14ac:dyDescent="0.3">
      <c r="B230" s="29" t="s">
        <v>45</v>
      </c>
      <c r="C230" s="40"/>
      <c r="D230" s="40"/>
      <c r="E230" s="40"/>
      <c r="F230" s="41"/>
      <c r="G230" s="42"/>
      <c r="H230" s="22"/>
      <c r="I230" s="32"/>
      <c r="J230" s="82"/>
      <c r="K230" s="24"/>
      <c r="L230" s="24"/>
    </row>
    <row r="231" spans="1:12" ht="17.25" thickBot="1" x14ac:dyDescent="0.3">
      <c r="B231" s="100"/>
      <c r="C231" s="101">
        <v>23</v>
      </c>
      <c r="D231" s="103"/>
      <c r="E231" s="101">
        <f t="shared" ref="E231:E265" si="24">IF(C231&gt;0,C231," ")</f>
        <v>23</v>
      </c>
      <c r="F231" s="102" t="s">
        <v>336</v>
      </c>
      <c r="G231" s="103"/>
      <c r="H231" s="103"/>
      <c r="I231" s="103"/>
      <c r="J231" s="104"/>
      <c r="K231" s="24"/>
      <c r="L231" s="24"/>
    </row>
    <row r="232" spans="1:12" s="2" customFormat="1" x14ac:dyDescent="0.25">
      <c r="A232" s="1"/>
      <c r="B232" s="20"/>
      <c r="C232" s="27">
        <v>23.1</v>
      </c>
      <c r="D232" s="25"/>
      <c r="E232" s="14">
        <f t="shared" si="24"/>
        <v>23.1</v>
      </c>
      <c r="F232" s="28" t="s">
        <v>10</v>
      </c>
      <c r="G232" s="25"/>
      <c r="H232" s="22"/>
      <c r="I232" s="23"/>
      <c r="J232" s="81"/>
      <c r="K232" s="24"/>
      <c r="L232" s="24"/>
    </row>
    <row r="233" spans="1:12" s="2" customFormat="1" ht="42.75" x14ac:dyDescent="0.25">
      <c r="A233" s="1"/>
      <c r="B233" s="20">
        <v>138</v>
      </c>
      <c r="C233" s="25" t="s">
        <v>337</v>
      </c>
      <c r="D233" s="25"/>
      <c r="E233" s="15" t="str">
        <f t="shared" si="24"/>
        <v>23,1,01</v>
      </c>
      <c r="F233" s="21" t="s">
        <v>338</v>
      </c>
      <c r="G233" s="15" t="s">
        <v>339</v>
      </c>
      <c r="H233" s="56">
        <v>7</v>
      </c>
      <c r="I233" s="23"/>
      <c r="J233" s="81"/>
      <c r="K233" s="24"/>
      <c r="L233" s="24"/>
    </row>
    <row r="234" spans="1:12" s="2" customFormat="1" ht="28.5" x14ac:dyDescent="0.25">
      <c r="A234" s="1"/>
      <c r="B234" s="20">
        <v>139</v>
      </c>
      <c r="C234" s="25" t="s">
        <v>340</v>
      </c>
      <c r="D234" s="25"/>
      <c r="E234" s="15" t="str">
        <f t="shared" si="24"/>
        <v>23,1,02</v>
      </c>
      <c r="F234" s="21" t="s">
        <v>341</v>
      </c>
      <c r="G234" s="15" t="s">
        <v>342</v>
      </c>
      <c r="H234" s="56">
        <v>1000</v>
      </c>
      <c r="I234" s="23"/>
      <c r="J234" s="81"/>
      <c r="K234" s="24"/>
      <c r="L234" s="24"/>
    </row>
    <row r="235" spans="1:12" s="2" customFormat="1" ht="42.75" x14ac:dyDescent="0.25">
      <c r="A235" s="1"/>
      <c r="B235" s="20">
        <v>140</v>
      </c>
      <c r="C235" s="25" t="s">
        <v>343</v>
      </c>
      <c r="D235" s="25"/>
      <c r="E235" s="15" t="str">
        <f t="shared" si="24"/>
        <v>23,1,03</v>
      </c>
      <c r="F235" s="21" t="s">
        <v>344</v>
      </c>
      <c r="G235" s="15" t="s">
        <v>339</v>
      </c>
      <c r="H235" s="56">
        <v>10</v>
      </c>
      <c r="I235" s="23"/>
      <c r="J235" s="81"/>
      <c r="K235" s="24"/>
      <c r="L235" s="24"/>
    </row>
    <row r="236" spans="1:12" s="12" customFormat="1" x14ac:dyDescent="0.25">
      <c r="A236" s="1"/>
      <c r="B236" s="13"/>
      <c r="C236" s="27">
        <v>23.2</v>
      </c>
      <c r="D236" s="27"/>
      <c r="E236" s="14">
        <f t="shared" si="24"/>
        <v>23.2</v>
      </c>
      <c r="F236" s="28" t="s">
        <v>345</v>
      </c>
      <c r="G236" s="27"/>
      <c r="H236" s="17"/>
      <c r="I236" s="18"/>
      <c r="J236" s="81"/>
      <c r="K236" s="24"/>
      <c r="L236" s="24"/>
    </row>
    <row r="237" spans="1:12" s="2" customFormat="1" ht="28.5" x14ac:dyDescent="0.25">
      <c r="A237" s="1"/>
      <c r="B237" s="20">
        <v>141</v>
      </c>
      <c r="C237" s="25" t="s">
        <v>346</v>
      </c>
      <c r="D237" s="25"/>
      <c r="E237" s="15" t="str">
        <f t="shared" si="24"/>
        <v>23.2.01</v>
      </c>
      <c r="F237" s="21" t="s">
        <v>347</v>
      </c>
      <c r="G237" s="15" t="s">
        <v>342</v>
      </c>
      <c r="H237" s="22">
        <v>87</v>
      </c>
      <c r="I237" s="23"/>
      <c r="J237" s="81"/>
      <c r="K237" s="24"/>
      <c r="L237" s="24"/>
    </row>
    <row r="238" spans="1:12" s="2" customFormat="1" ht="57" x14ac:dyDescent="0.25">
      <c r="A238" s="1"/>
      <c r="B238" s="20">
        <v>142</v>
      </c>
      <c r="C238" s="25" t="s">
        <v>348</v>
      </c>
      <c r="D238" s="25"/>
      <c r="E238" s="15" t="str">
        <f t="shared" si="24"/>
        <v>23.2.02</v>
      </c>
      <c r="F238" s="21" t="s">
        <v>349</v>
      </c>
      <c r="G238" s="15" t="s">
        <v>342</v>
      </c>
      <c r="H238" s="22">
        <v>20</v>
      </c>
      <c r="I238" s="23"/>
      <c r="J238" s="81"/>
      <c r="K238" s="24"/>
      <c r="L238" s="24"/>
    </row>
    <row r="239" spans="1:12" s="2" customFormat="1" ht="28.5" x14ac:dyDescent="0.25">
      <c r="A239" s="1"/>
      <c r="B239" s="20">
        <v>143</v>
      </c>
      <c r="C239" s="25" t="s">
        <v>350</v>
      </c>
      <c r="D239" s="25"/>
      <c r="E239" s="15" t="str">
        <f t="shared" si="24"/>
        <v>23.2.03</v>
      </c>
      <c r="F239" s="21" t="s">
        <v>351</v>
      </c>
      <c r="G239" s="15" t="s">
        <v>342</v>
      </c>
      <c r="H239" s="22">
        <v>100</v>
      </c>
      <c r="I239" s="23"/>
      <c r="J239" s="81"/>
      <c r="K239" s="24"/>
      <c r="L239" s="24"/>
    </row>
    <row r="240" spans="1:12" s="12" customFormat="1" x14ac:dyDescent="0.25">
      <c r="A240" s="1"/>
      <c r="B240" s="13"/>
      <c r="C240" s="51">
        <v>23.3</v>
      </c>
      <c r="D240" s="51"/>
      <c r="E240" s="52">
        <f t="shared" si="24"/>
        <v>23.3</v>
      </c>
      <c r="F240" s="53" t="s">
        <v>352</v>
      </c>
      <c r="G240" s="51"/>
      <c r="H240" s="54"/>
      <c r="I240" s="55"/>
      <c r="J240" s="81"/>
      <c r="K240" s="24"/>
      <c r="L240" s="24"/>
    </row>
    <row r="241" spans="1:12" s="2" customFormat="1" ht="42.75" x14ac:dyDescent="0.25">
      <c r="A241" s="1"/>
      <c r="B241" s="20">
        <v>144</v>
      </c>
      <c r="C241" s="25" t="s">
        <v>353</v>
      </c>
      <c r="D241" s="25"/>
      <c r="E241" s="15" t="str">
        <f t="shared" si="24"/>
        <v>23,3,01</v>
      </c>
      <c r="F241" s="21" t="s">
        <v>354</v>
      </c>
      <c r="G241" s="15" t="s">
        <v>342</v>
      </c>
      <c r="H241" s="22">
        <v>87</v>
      </c>
      <c r="I241" s="23"/>
      <c r="J241" s="81"/>
      <c r="K241" s="24"/>
      <c r="L241" s="24"/>
    </row>
    <row r="242" spans="1:12" s="2" customFormat="1" ht="42.75" x14ac:dyDescent="0.25">
      <c r="A242" s="1"/>
      <c r="B242" s="20">
        <v>145</v>
      </c>
      <c r="C242" s="25" t="s">
        <v>355</v>
      </c>
      <c r="D242" s="25"/>
      <c r="E242" s="15" t="str">
        <f t="shared" si="24"/>
        <v>23,3,02</v>
      </c>
      <c r="F242" s="21" t="s">
        <v>356</v>
      </c>
      <c r="G242" s="15" t="s">
        <v>342</v>
      </c>
      <c r="H242" s="22">
        <v>100</v>
      </c>
      <c r="I242" s="23"/>
      <c r="J242" s="81"/>
      <c r="K242" s="24"/>
      <c r="L242" s="24"/>
    </row>
    <row r="243" spans="1:12" s="2" customFormat="1" x14ac:dyDescent="0.25">
      <c r="A243" s="1"/>
      <c r="B243" s="20"/>
      <c r="C243" s="27">
        <v>23.4</v>
      </c>
      <c r="D243" s="25"/>
      <c r="E243" s="14">
        <f t="shared" si="24"/>
        <v>23.4</v>
      </c>
      <c r="F243" s="28" t="s">
        <v>357</v>
      </c>
      <c r="G243" s="25"/>
      <c r="H243" s="22"/>
      <c r="I243" s="23"/>
      <c r="J243" s="81"/>
      <c r="K243" s="24"/>
      <c r="L243" s="24"/>
    </row>
    <row r="244" spans="1:12" s="2" customFormat="1" ht="42.75" x14ac:dyDescent="0.25">
      <c r="A244" s="1"/>
      <c r="B244" s="20">
        <v>146</v>
      </c>
      <c r="C244" s="25" t="s">
        <v>358</v>
      </c>
      <c r="D244" s="25"/>
      <c r="E244" s="15" t="str">
        <f t="shared" si="24"/>
        <v>23,4,01</v>
      </c>
      <c r="F244" s="21" t="s">
        <v>359</v>
      </c>
      <c r="G244" s="15" t="s">
        <v>339</v>
      </c>
      <c r="H244" s="56">
        <v>1</v>
      </c>
      <c r="I244" s="23"/>
      <c r="J244" s="81"/>
      <c r="K244" s="24"/>
      <c r="L244" s="24"/>
    </row>
    <row r="245" spans="1:12" s="2" customFormat="1" ht="42.75" x14ac:dyDescent="0.25">
      <c r="A245" s="1"/>
      <c r="B245" s="20">
        <v>147</v>
      </c>
      <c r="C245" s="25" t="s">
        <v>360</v>
      </c>
      <c r="D245" s="25"/>
      <c r="E245" s="15" t="str">
        <f t="shared" si="24"/>
        <v>23,4,02</v>
      </c>
      <c r="F245" s="21" t="s">
        <v>361</v>
      </c>
      <c r="G245" s="15" t="s">
        <v>339</v>
      </c>
      <c r="H245" s="56">
        <v>1</v>
      </c>
      <c r="I245" s="23"/>
      <c r="J245" s="81"/>
      <c r="K245" s="24"/>
      <c r="L245" s="24"/>
    </row>
    <row r="246" spans="1:12" s="2" customFormat="1" ht="57" x14ac:dyDescent="0.25">
      <c r="A246" s="1"/>
      <c r="B246" s="20">
        <v>148</v>
      </c>
      <c r="C246" s="25" t="s">
        <v>362</v>
      </c>
      <c r="D246" s="25"/>
      <c r="E246" s="15" t="str">
        <f t="shared" si="24"/>
        <v>23,4,03</v>
      </c>
      <c r="F246" s="21" t="s">
        <v>363</v>
      </c>
      <c r="G246" s="15" t="s">
        <v>339</v>
      </c>
      <c r="H246" s="56">
        <v>1</v>
      </c>
      <c r="I246" s="23"/>
      <c r="J246" s="81"/>
      <c r="K246" s="24"/>
      <c r="L246" s="24"/>
    </row>
    <row r="247" spans="1:12" s="2" customFormat="1" ht="28.5" x14ac:dyDescent="0.25">
      <c r="A247" s="1"/>
      <c r="B247" s="20">
        <v>149</v>
      </c>
      <c r="C247" s="25" t="s">
        <v>364</v>
      </c>
      <c r="D247" s="25"/>
      <c r="E247" s="15" t="str">
        <f t="shared" si="24"/>
        <v>23,4,04</v>
      </c>
      <c r="F247" s="21" t="s">
        <v>365</v>
      </c>
      <c r="G247" s="15" t="s">
        <v>339</v>
      </c>
      <c r="H247" s="56">
        <v>1</v>
      </c>
      <c r="I247" s="23"/>
      <c r="J247" s="81"/>
      <c r="K247" s="24"/>
      <c r="L247" s="24"/>
    </row>
    <row r="248" spans="1:12" s="2" customFormat="1" ht="28.5" x14ac:dyDescent="0.25">
      <c r="A248" s="1"/>
      <c r="B248" s="20">
        <v>150</v>
      </c>
      <c r="C248" s="25" t="s">
        <v>366</v>
      </c>
      <c r="D248" s="25"/>
      <c r="E248" s="15" t="str">
        <f t="shared" si="24"/>
        <v>23,4,05</v>
      </c>
      <c r="F248" s="21" t="s">
        <v>367</v>
      </c>
      <c r="G248" s="15" t="s">
        <v>339</v>
      </c>
      <c r="H248" s="56">
        <v>3</v>
      </c>
      <c r="I248" s="23"/>
      <c r="J248" s="81"/>
      <c r="K248" s="24"/>
      <c r="L248" s="24"/>
    </row>
    <row r="249" spans="1:12" s="2" customFormat="1" ht="28.5" x14ac:dyDescent="0.25">
      <c r="A249" s="1"/>
      <c r="B249" s="20">
        <v>151</v>
      </c>
      <c r="C249" s="25" t="s">
        <v>368</v>
      </c>
      <c r="D249" s="25"/>
      <c r="E249" s="15" t="str">
        <f t="shared" si="24"/>
        <v>23,4,06</v>
      </c>
      <c r="F249" s="21" t="s">
        <v>369</v>
      </c>
      <c r="G249" s="15" t="s">
        <v>339</v>
      </c>
      <c r="H249" s="56">
        <v>8</v>
      </c>
      <c r="I249" s="23"/>
      <c r="J249" s="81"/>
      <c r="K249" s="24"/>
      <c r="L249" s="24"/>
    </row>
    <row r="250" spans="1:12" s="2" customFormat="1" ht="28.5" x14ac:dyDescent="0.25">
      <c r="A250" s="1"/>
      <c r="B250" s="20">
        <v>152</v>
      </c>
      <c r="C250" s="25" t="s">
        <v>370</v>
      </c>
      <c r="D250" s="25"/>
      <c r="E250" s="15" t="str">
        <f t="shared" si="24"/>
        <v>23,4,07</v>
      </c>
      <c r="F250" s="21" t="s">
        <v>371</v>
      </c>
      <c r="G250" s="15" t="s">
        <v>339</v>
      </c>
      <c r="H250" s="56">
        <v>8</v>
      </c>
      <c r="I250" s="23"/>
      <c r="J250" s="81"/>
      <c r="K250" s="24"/>
      <c r="L250" s="24"/>
    </row>
    <row r="251" spans="1:12" s="2" customFormat="1" ht="42.75" x14ac:dyDescent="0.25">
      <c r="A251" s="1"/>
      <c r="B251" s="20">
        <v>153</v>
      </c>
      <c r="C251" s="25" t="s">
        <v>372</v>
      </c>
      <c r="D251" s="25"/>
      <c r="E251" s="15" t="str">
        <f t="shared" si="24"/>
        <v>23,4,08</v>
      </c>
      <c r="F251" s="21" t="s">
        <v>373</v>
      </c>
      <c r="G251" s="15" t="s">
        <v>339</v>
      </c>
      <c r="H251" s="56">
        <v>1</v>
      </c>
      <c r="I251" s="23"/>
      <c r="J251" s="81"/>
      <c r="K251" s="24"/>
      <c r="L251" s="24"/>
    </row>
    <row r="252" spans="1:12" s="2" customFormat="1" x14ac:dyDescent="0.25">
      <c r="A252" s="1"/>
      <c r="B252" s="20"/>
      <c r="C252" s="27">
        <v>23.5</v>
      </c>
      <c r="D252" s="25"/>
      <c r="E252" s="14">
        <f t="shared" si="24"/>
        <v>23.5</v>
      </c>
      <c r="F252" s="28" t="s">
        <v>374</v>
      </c>
      <c r="G252" s="25"/>
      <c r="H252" s="22"/>
      <c r="I252" s="23"/>
      <c r="J252" s="81"/>
      <c r="K252" s="24"/>
      <c r="L252" s="24"/>
    </row>
    <row r="253" spans="1:12" s="2" customFormat="1" ht="57" x14ac:dyDescent="0.25">
      <c r="A253" s="1"/>
      <c r="B253" s="20">
        <v>154</v>
      </c>
      <c r="C253" s="25" t="s">
        <v>375</v>
      </c>
      <c r="D253" s="25"/>
      <c r="E253" s="15" t="str">
        <f t="shared" si="24"/>
        <v>23,5,01</v>
      </c>
      <c r="F253" s="21" t="s">
        <v>376</v>
      </c>
      <c r="G253" s="15" t="s">
        <v>339</v>
      </c>
      <c r="H253" s="56">
        <v>5</v>
      </c>
      <c r="I253" s="23"/>
      <c r="J253" s="81"/>
      <c r="K253" s="24"/>
      <c r="L253" s="24"/>
    </row>
    <row r="254" spans="1:12" s="2" customFormat="1" ht="57" x14ac:dyDescent="0.25">
      <c r="A254" s="1"/>
      <c r="B254" s="20">
        <v>155</v>
      </c>
      <c r="C254" s="25" t="s">
        <v>377</v>
      </c>
      <c r="D254" s="25"/>
      <c r="E254" s="15" t="str">
        <f t="shared" si="24"/>
        <v>23,5,02</v>
      </c>
      <c r="F254" s="21" t="s">
        <v>378</v>
      </c>
      <c r="G254" s="15" t="s">
        <v>339</v>
      </c>
      <c r="H254" s="56">
        <v>47</v>
      </c>
      <c r="I254" s="23"/>
      <c r="J254" s="81"/>
      <c r="K254" s="24"/>
      <c r="L254" s="24"/>
    </row>
    <row r="255" spans="1:12" s="2" customFormat="1" ht="57" x14ac:dyDescent="0.25">
      <c r="A255" s="1"/>
      <c r="B255" s="20">
        <v>156</v>
      </c>
      <c r="C255" s="25" t="s">
        <v>379</v>
      </c>
      <c r="D255" s="25"/>
      <c r="E255" s="15" t="str">
        <f t="shared" si="24"/>
        <v>23,5,03</v>
      </c>
      <c r="F255" s="21" t="s">
        <v>380</v>
      </c>
      <c r="G255" s="15" t="s">
        <v>339</v>
      </c>
      <c r="H255" s="56">
        <v>3</v>
      </c>
      <c r="I255" s="23"/>
      <c r="J255" s="81"/>
      <c r="K255" s="24"/>
      <c r="L255" s="24"/>
    </row>
    <row r="256" spans="1:12" s="2" customFormat="1" ht="57" x14ac:dyDescent="0.25">
      <c r="A256" s="1"/>
      <c r="B256" s="20">
        <v>157</v>
      </c>
      <c r="C256" s="25" t="s">
        <v>381</v>
      </c>
      <c r="D256" s="25"/>
      <c r="E256" s="15" t="str">
        <f t="shared" si="24"/>
        <v>23,5,04</v>
      </c>
      <c r="F256" s="21" t="s">
        <v>382</v>
      </c>
      <c r="G256" s="15" t="s">
        <v>339</v>
      </c>
      <c r="H256" s="56">
        <v>16</v>
      </c>
      <c r="I256" s="23"/>
      <c r="J256" s="81"/>
      <c r="K256" s="24"/>
      <c r="L256" s="24"/>
    </row>
    <row r="257" spans="1:12" s="2" customFormat="1" ht="57" x14ac:dyDescent="0.25">
      <c r="A257" s="1"/>
      <c r="B257" s="20">
        <v>158</v>
      </c>
      <c r="C257" s="25" t="s">
        <v>383</v>
      </c>
      <c r="D257" s="25"/>
      <c r="E257" s="15" t="str">
        <f t="shared" si="24"/>
        <v>23,5,05</v>
      </c>
      <c r="F257" s="21" t="s">
        <v>384</v>
      </c>
      <c r="G257" s="15" t="s">
        <v>339</v>
      </c>
      <c r="H257" s="56">
        <v>2</v>
      </c>
      <c r="I257" s="23"/>
      <c r="J257" s="81"/>
      <c r="K257" s="24"/>
      <c r="L257" s="24"/>
    </row>
    <row r="258" spans="1:12" s="2" customFormat="1" ht="71.25" x14ac:dyDescent="0.25">
      <c r="A258" s="1"/>
      <c r="B258" s="20">
        <v>159</v>
      </c>
      <c r="C258" s="25" t="s">
        <v>385</v>
      </c>
      <c r="D258" s="25"/>
      <c r="E258" s="15" t="str">
        <f t="shared" si="24"/>
        <v>23,5,06</v>
      </c>
      <c r="F258" s="21" t="s">
        <v>386</v>
      </c>
      <c r="G258" s="15" t="s">
        <v>339</v>
      </c>
      <c r="H258" s="56">
        <v>35</v>
      </c>
      <c r="I258" s="23"/>
      <c r="J258" s="81"/>
      <c r="K258" s="24"/>
      <c r="L258" s="24"/>
    </row>
    <row r="259" spans="1:12" s="2" customFormat="1" ht="71.25" x14ac:dyDescent="0.25">
      <c r="A259" s="1"/>
      <c r="B259" s="20">
        <v>160</v>
      </c>
      <c r="C259" s="25" t="s">
        <v>387</v>
      </c>
      <c r="D259" s="25"/>
      <c r="E259" s="15" t="str">
        <f t="shared" si="24"/>
        <v>23,5,07</v>
      </c>
      <c r="F259" s="21" t="s">
        <v>388</v>
      </c>
      <c r="G259" s="15" t="s">
        <v>339</v>
      </c>
      <c r="H259" s="56">
        <v>4</v>
      </c>
      <c r="I259" s="23"/>
      <c r="J259" s="81"/>
      <c r="K259" s="24"/>
      <c r="L259" s="24"/>
    </row>
    <row r="260" spans="1:12" s="2" customFormat="1" ht="99.75" x14ac:dyDescent="0.25">
      <c r="A260" s="1"/>
      <c r="B260" s="20">
        <v>161</v>
      </c>
      <c r="C260" s="25" t="s">
        <v>389</v>
      </c>
      <c r="D260" s="25"/>
      <c r="E260" s="15" t="str">
        <f t="shared" si="24"/>
        <v>23,5,08</v>
      </c>
      <c r="F260" s="21" t="s">
        <v>390</v>
      </c>
      <c r="G260" s="15" t="s">
        <v>339</v>
      </c>
      <c r="H260" s="56">
        <v>7</v>
      </c>
      <c r="I260" s="23"/>
      <c r="J260" s="81"/>
      <c r="K260" s="24"/>
      <c r="L260" s="24"/>
    </row>
    <row r="261" spans="1:12" s="2" customFormat="1" ht="114" x14ac:dyDescent="0.25">
      <c r="A261" s="1"/>
      <c r="B261" s="20">
        <v>162</v>
      </c>
      <c r="C261" s="25" t="s">
        <v>391</v>
      </c>
      <c r="D261" s="25"/>
      <c r="E261" s="15" t="str">
        <f t="shared" si="24"/>
        <v>23,5,09</v>
      </c>
      <c r="F261" s="21" t="s">
        <v>392</v>
      </c>
      <c r="G261" s="15" t="s">
        <v>339</v>
      </c>
      <c r="H261" s="56">
        <v>23</v>
      </c>
      <c r="I261" s="23"/>
      <c r="J261" s="81"/>
      <c r="K261" s="24"/>
      <c r="L261" s="24"/>
    </row>
    <row r="262" spans="1:12" s="2" customFormat="1" ht="57" x14ac:dyDescent="0.25">
      <c r="A262" s="1"/>
      <c r="B262" s="20">
        <v>163</v>
      </c>
      <c r="C262" s="25" t="s">
        <v>393</v>
      </c>
      <c r="D262" s="25"/>
      <c r="E262" s="15" t="str">
        <f t="shared" si="24"/>
        <v>23,5,10</v>
      </c>
      <c r="F262" s="21" t="s">
        <v>394</v>
      </c>
      <c r="G262" s="15" t="s">
        <v>339</v>
      </c>
      <c r="H262" s="56">
        <v>1</v>
      </c>
      <c r="I262" s="23"/>
      <c r="J262" s="81"/>
      <c r="K262" s="24"/>
      <c r="L262" s="24"/>
    </row>
    <row r="263" spans="1:12" s="12" customFormat="1" x14ac:dyDescent="0.25">
      <c r="A263" s="1"/>
      <c r="B263" s="13"/>
      <c r="C263" s="27">
        <v>23.6</v>
      </c>
      <c r="D263" s="27"/>
      <c r="E263" s="14">
        <f t="shared" si="24"/>
        <v>23.6</v>
      </c>
      <c r="F263" s="28" t="s">
        <v>395</v>
      </c>
      <c r="G263" s="27"/>
      <c r="H263" s="17"/>
      <c r="I263" s="18"/>
      <c r="J263" s="81"/>
      <c r="K263" s="24"/>
      <c r="L263" s="24"/>
    </row>
    <row r="264" spans="1:12" s="2" customFormat="1" ht="42.75" x14ac:dyDescent="0.25">
      <c r="A264" s="1"/>
      <c r="B264" s="20">
        <v>164</v>
      </c>
      <c r="C264" s="25" t="s">
        <v>396</v>
      </c>
      <c r="D264" s="25"/>
      <c r="E264" s="15" t="str">
        <f t="shared" si="24"/>
        <v>23,6,01</v>
      </c>
      <c r="F264" s="21" t="s">
        <v>397</v>
      </c>
      <c r="G264" s="15" t="s">
        <v>339</v>
      </c>
      <c r="H264" s="22">
        <v>4</v>
      </c>
      <c r="I264" s="23"/>
      <c r="J264" s="81"/>
      <c r="K264" s="24"/>
      <c r="L264" s="24"/>
    </row>
    <row r="265" spans="1:12" s="2" customFormat="1" x14ac:dyDescent="0.25">
      <c r="A265" s="1"/>
      <c r="B265" s="20">
        <v>165</v>
      </c>
      <c r="C265" s="25" t="s">
        <v>398</v>
      </c>
      <c r="D265" s="25"/>
      <c r="E265" s="15" t="str">
        <f t="shared" si="24"/>
        <v>23,6,02</v>
      </c>
      <c r="F265" s="21" t="s">
        <v>399</v>
      </c>
      <c r="G265" s="15" t="s">
        <v>339</v>
      </c>
      <c r="H265" s="22">
        <v>4</v>
      </c>
      <c r="I265" s="23"/>
      <c r="J265" s="81"/>
      <c r="K265" s="24"/>
      <c r="L265" s="24"/>
    </row>
    <row r="266" spans="1:12" ht="17.25" thickBot="1" x14ac:dyDescent="0.3">
      <c r="B266" s="29" t="s">
        <v>45</v>
      </c>
      <c r="C266" s="40"/>
      <c r="D266" s="40"/>
      <c r="E266" s="40"/>
      <c r="F266" s="41"/>
      <c r="G266" s="42"/>
      <c r="H266" s="88"/>
      <c r="I266" s="32"/>
      <c r="J266" s="82"/>
      <c r="K266" s="24"/>
      <c r="L266" s="24"/>
    </row>
    <row r="267" spans="1:12" s="58" customFormat="1" ht="24.6" customHeight="1" thickBot="1" x14ac:dyDescent="0.3">
      <c r="A267" s="57"/>
      <c r="B267" s="151" t="s">
        <v>400</v>
      </c>
      <c r="C267" s="152"/>
      <c r="D267" s="152"/>
      <c r="E267" s="152"/>
      <c r="F267" s="152"/>
      <c r="G267" s="152"/>
      <c r="H267" s="152"/>
      <c r="I267" s="153"/>
      <c r="J267" s="92"/>
      <c r="K267" s="24"/>
      <c r="L267" s="24"/>
    </row>
    <row r="268" spans="1:12" s="58" customFormat="1" ht="9" customHeight="1" thickBot="1" x14ac:dyDescent="0.3">
      <c r="A268" s="57"/>
      <c r="B268" s="59"/>
      <c r="C268" s="59"/>
      <c r="D268" s="59"/>
      <c r="E268" s="59"/>
      <c r="F268" s="60"/>
      <c r="G268" s="59"/>
      <c r="H268" s="59"/>
      <c r="I268" s="59"/>
      <c r="J268" s="61"/>
    </row>
    <row r="269" spans="1:12" s="58" customFormat="1" ht="15" x14ac:dyDescent="0.25">
      <c r="A269" s="57"/>
      <c r="B269" s="139" t="s">
        <v>405</v>
      </c>
      <c r="C269" s="140"/>
      <c r="D269" s="140"/>
      <c r="E269" s="140"/>
      <c r="F269" s="140"/>
      <c r="G269" s="140"/>
      <c r="H269" s="141"/>
      <c r="I269" s="117"/>
      <c r="J269" s="89"/>
    </row>
    <row r="270" spans="1:12" ht="16.5" customHeight="1" x14ac:dyDescent="0.25">
      <c r="B270" s="142" t="s">
        <v>406</v>
      </c>
      <c r="C270" s="143"/>
      <c r="D270" s="143"/>
      <c r="E270" s="143"/>
      <c r="F270" s="143"/>
      <c r="G270" s="143"/>
      <c r="H270" s="144"/>
      <c r="I270" s="118"/>
      <c r="J270" s="90"/>
    </row>
    <row r="271" spans="1:12" ht="16.5" customHeight="1" x14ac:dyDescent="0.25">
      <c r="B271" s="142" t="s">
        <v>407</v>
      </c>
      <c r="C271" s="143"/>
      <c r="D271" s="143"/>
      <c r="E271" s="143"/>
      <c r="F271" s="143"/>
      <c r="G271" s="143"/>
      <c r="H271" s="144"/>
      <c r="I271" s="118"/>
      <c r="J271" s="90"/>
    </row>
    <row r="272" spans="1:12" ht="17.25" customHeight="1" thickBot="1" x14ac:dyDescent="0.3">
      <c r="B272" s="145" t="s">
        <v>408</v>
      </c>
      <c r="C272" s="146"/>
      <c r="D272" s="146"/>
      <c r="E272" s="146"/>
      <c r="F272" s="146"/>
      <c r="G272" s="146"/>
      <c r="H272" s="147"/>
      <c r="I272" s="119"/>
      <c r="J272" s="91"/>
    </row>
    <row r="273" spans="2:10" ht="17.25" customHeight="1" thickBot="1" x14ac:dyDescent="0.3">
      <c r="B273" s="148" t="s">
        <v>401</v>
      </c>
      <c r="C273" s="149"/>
      <c r="D273" s="149"/>
      <c r="E273" s="149"/>
      <c r="F273" s="149"/>
      <c r="G273" s="149"/>
      <c r="H273" s="149"/>
      <c r="I273" s="150"/>
      <c r="J273" s="120"/>
    </row>
    <row r="274" spans="2:10" ht="19.899999999999999" customHeight="1" thickBot="1" x14ac:dyDescent="0.3">
      <c r="B274" s="126" t="s">
        <v>415</v>
      </c>
      <c r="C274" s="127"/>
      <c r="D274" s="127"/>
      <c r="E274" s="127"/>
      <c r="F274" s="127"/>
      <c r="G274" s="127"/>
      <c r="H274" s="127"/>
      <c r="I274" s="128"/>
      <c r="J274" s="121"/>
    </row>
    <row r="275" spans="2:10" ht="18.75" thickBot="1" x14ac:dyDescent="0.3">
      <c r="B275" s="126" t="s">
        <v>414</v>
      </c>
      <c r="C275" s="127"/>
      <c r="D275" s="127"/>
      <c r="E275" s="127"/>
      <c r="F275" s="127"/>
      <c r="G275" s="127"/>
      <c r="H275" s="127"/>
      <c r="I275" s="128"/>
      <c r="J275" s="121"/>
    </row>
  </sheetData>
  <mergeCells count="23">
    <mergeCell ref="B274:I274"/>
    <mergeCell ref="H16:H17"/>
    <mergeCell ref="B5:J5"/>
    <mergeCell ref="B6:J8"/>
    <mergeCell ref="B9:J9"/>
    <mergeCell ref="J16:J17"/>
    <mergeCell ref="B14:J15"/>
    <mergeCell ref="B275:I275"/>
    <mergeCell ref="B10:J11"/>
    <mergeCell ref="B12:G12"/>
    <mergeCell ref="B13:G13"/>
    <mergeCell ref="B269:H269"/>
    <mergeCell ref="B270:H270"/>
    <mergeCell ref="B271:H271"/>
    <mergeCell ref="B272:H272"/>
    <mergeCell ref="B273:I273"/>
    <mergeCell ref="B267:I267"/>
    <mergeCell ref="B16:B17"/>
    <mergeCell ref="C16:C17"/>
    <mergeCell ref="D16:E16"/>
    <mergeCell ref="F16:F17"/>
    <mergeCell ref="G16:G17"/>
    <mergeCell ref="I16:I17"/>
  </mergeCells>
  <conditionalFormatting sqref="AE1">
    <cfRule type="cellIs" dxfId="0" priority="2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CASTILLO TORRES</dc:creator>
  <cp:lastModifiedBy>SALIM HAMED CHAGUI FLOREZ</cp:lastModifiedBy>
  <dcterms:created xsi:type="dcterms:W3CDTF">2022-11-03T15:32:27Z</dcterms:created>
  <dcterms:modified xsi:type="dcterms:W3CDTF">2022-11-08T13:49:39Z</dcterms:modified>
</cp:coreProperties>
</file>