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"/>
    </mc:Choice>
  </mc:AlternateContent>
  <bookViews>
    <workbookView xWindow="0" yWindow="0" windowWidth="24000" windowHeight="9735"/>
  </bookViews>
  <sheets>
    <sheet name="PRESUPUESTO ESTIMADO FASE III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" localSheetId="0">#REF!</definedName>
    <definedName name="_">#REF!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FC">#REF!</definedName>
    <definedName name="__FOR1">#REF!</definedName>
    <definedName name="_42C">#REF!</definedName>
    <definedName name="_42D">#REF!</definedName>
    <definedName name="_42E">#REF!</definedName>
    <definedName name="_44">#REF!</definedName>
    <definedName name="_6">#REF!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C">#REF!</definedName>
    <definedName name="_xlnm._FilterDatabase" localSheetId="0" hidden="1">'PRESUPUESTO ESTIMADO FASE III '!$B$7:$G$398</definedName>
    <definedName name="_FOR1">#REF!</definedName>
    <definedName name="A.PVC">'[1]factores A.N.'!$M$7:$M$33</definedName>
    <definedName name="A_impresión_IM">#REF!</definedName>
    <definedName name="a1..056">#REF!</definedName>
    <definedName name="A1S">#REF!</definedName>
    <definedName name="A1XO56">#REF!</definedName>
    <definedName name="A2S">#REF!</definedName>
    <definedName name="AC">#REF!</definedName>
    <definedName name="ACER">#REF!</definedName>
    <definedName name="Apu">[2]Apu!$D$8:$AC$2207</definedName>
    <definedName name="AR">#REF!</definedName>
    <definedName name="AREA">#REF!</definedName>
    <definedName name="_xlnm.Print_Area" localSheetId="0">'PRESUPUESTO ESTIMADO FASE III '!$A$1:$G$398</definedName>
    <definedName name="ASD">#REF!</definedName>
    <definedName name="B.T1">#REF!</definedName>
    <definedName name="B_T1">#REF!</definedName>
    <definedName name="BASE">#REF!</definedName>
    <definedName name="bd" localSheetId="0">#REF!</definedName>
    <definedName name="bd">#REF!</definedName>
    <definedName name="Bd__2">#REF!</definedName>
    <definedName name="Bd_2">[3]FACTORES!#REF!</definedName>
    <definedName name="C.CLAV">#REF!</definedName>
    <definedName name="C.FON">#REF!</definedName>
    <definedName name="C.LOM">#REF!</definedName>
    <definedName name="C.RAS">#REF!</definedName>
    <definedName name="C.TERR">#REF!</definedName>
    <definedName name="C_LOM">#REF!</definedName>
    <definedName name="CAM_CAIDA">#REF!</definedName>
    <definedName name="CASQ">[4]FACTORES!#REF!</definedName>
    <definedName name="CILIND">[5]TUBERIA!$AE$10:$AE$14</definedName>
    <definedName name="CL">#REF!</definedName>
    <definedName name="Cll_4N__15_AE_40_San_Eduardo_II_Etapa._Tel_750372._Cúcuta_Colombia." localSheetId="0">'[6]INFOR. GENERAL'!#REF!</definedName>
    <definedName name="Cll_4N__15_AE_40_San_Eduardo_II_Etapa._Tel_750372._Cúcuta_Colombia.">'[6]INFOR. GENERAL'!#REF!</definedName>
    <definedName name="COM.LIM">#REF!</definedName>
    <definedName name="CON.FUN">#REF!</definedName>
    <definedName name="CON.LIM">#REF!</definedName>
    <definedName name="CON.POZ">#REF!</definedName>
    <definedName name="CON.TUB">[3]TUBERIA!#REF!</definedName>
    <definedName name="CONC">#REF!</definedName>
    <definedName name="CONCRETO">#REF!</definedName>
    <definedName name="CONCRETO_F.C_4">#REF!</definedName>
    <definedName name="concreto_FC_2.2">#REF!</definedName>
    <definedName name="CUE">#REF!</definedName>
    <definedName name="CUER">#REF!</definedName>
    <definedName name="CUERDA">#REF!</definedName>
    <definedName name="D_EXT">#REF!</definedName>
    <definedName name="D_INT">#REF!</definedName>
    <definedName name="d_percápita" localSheetId="0">#REF!</definedName>
    <definedName name="d_percápita">#REF!</definedName>
    <definedName name="D1S">#REF!</definedName>
    <definedName name="D2S">#REF!</definedName>
    <definedName name="D6.PVC">'[1]factores A.N.'!$N$8:$N$33</definedName>
    <definedName name="D61S">#REF!</definedName>
    <definedName name="D62S">#REF!</definedName>
    <definedName name="D6R">#REF!</definedName>
    <definedName name="D81S">#REF!</definedName>
    <definedName name="D82S">#REF!</definedName>
    <definedName name="D8R">#REF!</definedName>
    <definedName name="DARIPAVA_SOFTWARE_INC" localSheetId="0">'[6]INFOR. GENERAL'!#REF!</definedName>
    <definedName name="DARIPAVA_SOFTWARE_INC">'[6]INFOR. GENERAL'!#REF!</definedName>
    <definedName name="De">[4]FACTORES!#REF!</definedName>
    <definedName name="De_6">#REF!</definedName>
    <definedName name="De_8">#REF!</definedName>
    <definedName name="dem.pav">'[1]factores A.N.'!$E$15:$E$306</definedName>
    <definedName name="Dp" localSheetId="0">#REF!</definedName>
    <definedName name="Dp">#REF!</definedName>
    <definedName name="DR">#REF!</definedName>
    <definedName name="Dv" localSheetId="0">#REF!</definedName>
    <definedName name="Dv">#REF!</definedName>
    <definedName name="E">#REF!</definedName>
    <definedName name="ENT.A1">[7]CANT.5921!#REF!</definedName>
    <definedName name="ENT.ESP">[7]CANT.5921!#REF!</definedName>
    <definedName name="ENTIB">#REF!</definedName>
    <definedName name="ENTIBADO">[8]TUBERIA!#REF!</definedName>
    <definedName name="ESP_PAV">#REF!</definedName>
    <definedName name="ESP1S">#REF!</definedName>
    <definedName name="ESP2S">#REF!</definedName>
    <definedName name="ESPESOR">#REF!</definedName>
    <definedName name="ESPR">#REF!</definedName>
    <definedName name="EXC.POZ">#REF!</definedName>
    <definedName name="EXC.ZAN">#REF!</definedName>
    <definedName name="FECHAFSQ" localSheetId="0">#REF!</definedName>
    <definedName name="FECHAFSQ">#REF!</definedName>
    <definedName name="Generación_de_análisis_de_precios_Unitarios." localSheetId="0">'[6]INFOR. GENERAL'!#REF!</definedName>
    <definedName name="Generación_de_análisis_de_precios_Unitarios.">'[6]INFOR. GENERAL'!#REF!</definedName>
    <definedName name="GGG" localSheetId="0">#REF!</definedName>
    <definedName name="GGG">#REF!</definedName>
    <definedName name="_xlnm.Recorder" localSheetId="0">#REF!</definedName>
    <definedName name="_xlnm.Recorder">#REF!</definedName>
    <definedName name="h" localSheetId="0">#REF!</definedName>
    <definedName name="h">#REF!</definedName>
    <definedName name="h.EXC">#REF!</definedName>
    <definedName name="h.LOM">#REF!</definedName>
    <definedName name="H.LOMO">[9]TUBERIA!$S$10:$S$14</definedName>
    <definedName name="h.POZ">#REF!</definedName>
    <definedName name="hab___viv" localSheetId="0">#REF!</definedName>
    <definedName name="hab___viv">#REF!</definedName>
    <definedName name="HACER">#REF!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KK" localSheetId="0">#REF!</definedName>
    <definedName name="KKK">#REF!</definedName>
    <definedName name="L.CARCAMO">#REF!</definedName>
    <definedName name="L.CIL">#REF!</definedName>
    <definedName name="L_">#REF!</definedName>
    <definedName name="L_TUB">#REF!</definedName>
    <definedName name="LIMPIO">#REF!</definedName>
    <definedName name="LISTA" localSheetId="0">'PRESUPUESTO ESTIMADO FASE III '!#REF!</definedName>
    <definedName name="LISTA">#REF!</definedName>
    <definedName name="N" localSheetId="0">#REF!</definedName>
    <definedName name="N">#REF!</definedName>
    <definedName name="No." localSheetId="0">#REF!</definedName>
    <definedName name="No.">#REF!</definedName>
    <definedName name="OBSERV">#REF!</definedName>
    <definedName name="PER_PAV">#REF!</definedName>
    <definedName name="POZ">#REF!</definedName>
    <definedName name="POZO">#REF!</definedName>
    <definedName name="POZO1.2">#REF!</definedName>
    <definedName name="POZOS">#REF!</definedName>
    <definedName name="REP.PAV">'[1]factores A.N.'!$F$15:$F$69</definedName>
    <definedName name="resultado" localSheetId="0">#REF!</definedName>
    <definedName name="resultado">#REF!</definedName>
    <definedName name="S">#REF!</definedName>
    <definedName name="T.1_POZ">[10]TUBERIA!$AB$10:$AB$84</definedName>
    <definedName name="T.3">[7]CANT.5921!#REF!</definedName>
    <definedName name="T.VIA">'[1]factores A.N.'!$H$15:$H$306</definedName>
    <definedName name="T___2_.3_FC_2.2">#REF!</definedName>
    <definedName name="T1_">#REF!</definedName>
    <definedName name="T1__2_FC1_5">#REF!</definedName>
    <definedName name="T1__2_FC1_9">#REF!</definedName>
    <definedName name="T1__3__2_FC1_9">#REF!</definedName>
    <definedName name="T1_FC_1.5__.2">#REF!</definedName>
    <definedName name="T1_FC_1.9__.2">#REF!</definedName>
    <definedName name="T1_FC1_5">'[1]factores A.N.'!$H$8:$H$33</definedName>
    <definedName name="T1_FC1_9">'[1]factores A.N.'!$J$8:$J$33</definedName>
    <definedName name="T1_FC2.2">[11]FACTORES!$M$8:$M$23</definedName>
    <definedName name="T11SF15">#REF!</definedName>
    <definedName name="T11SF19">#REF!</definedName>
    <definedName name="T12SF15">#REF!</definedName>
    <definedName name="T12SF19">#REF!</definedName>
    <definedName name="T1RF15">#REF!</definedName>
    <definedName name="T1RF19">#REF!</definedName>
    <definedName name="T2.PVC">'[1]factores A.N.'!$P$8:$P$19</definedName>
    <definedName name="T2_">#REF!</definedName>
    <definedName name="T2_.3">#REF!</definedName>
    <definedName name="T2__2_FC1_5">#REF!</definedName>
    <definedName name="T2__3_FC1_9">#REF!</definedName>
    <definedName name="T2_FC_1.5__.3">#REF!</definedName>
    <definedName name="T2_FC_1.5__.3_.2">#REF!</definedName>
    <definedName name="T2_FC_1.9__.3">#REF!</definedName>
    <definedName name="T2_FC_1.9__.3_.2">#REF!</definedName>
    <definedName name="T2_FC1_5">'[1]factores A.N.'!$I$8:$I$33</definedName>
    <definedName name="T2_FC1_9">'[1]factores A.N.'!$K$8:$K$33</definedName>
    <definedName name="T2_POZ">#REF!</definedName>
    <definedName name="T2_RAS">#REF!</definedName>
    <definedName name="T21SF15">#REF!</definedName>
    <definedName name="T21SF19">#REF!</definedName>
    <definedName name="T22SF15">#REF!</definedName>
    <definedName name="T22SF19">#REF!</definedName>
    <definedName name="T2RF15">#REF!</definedName>
    <definedName name="T2RF19">#REF!</definedName>
    <definedName name="TIPO">#REF!</definedName>
    <definedName name="_xlnm.Print_Titles" localSheetId="0">'PRESUPUESTO ESTIMADO FASE III '!$1:$3</definedName>
    <definedName name="tot">#REF!</definedName>
    <definedName name="TRAMO">#REF!</definedName>
    <definedName name="TRIANG">#REF!</definedName>
    <definedName name="turbiedad" localSheetId="0">#REF!</definedName>
    <definedName name="turbiedad">#REF!</definedName>
    <definedName name="UU" localSheetId="0">#REF!</definedName>
    <definedName name="UU">#REF!</definedName>
    <definedName name="VI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2" i="1" l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54" i="1"/>
  <c r="G353" i="1"/>
  <c r="G351" i="1"/>
  <c r="G349" i="1"/>
  <c r="G348" i="1"/>
  <c r="G347" i="1"/>
  <c r="G345" i="1"/>
  <c r="G344" i="1"/>
  <c r="G341" i="1"/>
  <c r="G340" i="1"/>
  <c r="G339" i="1"/>
  <c r="G338" i="1"/>
  <c r="G336" i="1"/>
  <c r="G334" i="1"/>
  <c r="G333" i="1"/>
  <c r="G332" i="1"/>
  <c r="G330" i="1"/>
  <c r="G327" i="1"/>
  <c r="G325" i="1"/>
  <c r="G323" i="1"/>
  <c r="G321" i="1"/>
  <c r="G320" i="1"/>
  <c r="G318" i="1"/>
  <c r="G317" i="1"/>
  <c r="G316" i="1"/>
  <c r="G315" i="1"/>
  <c r="G313" i="1"/>
  <c r="G311" i="1"/>
  <c r="G310" i="1"/>
  <c r="G308" i="1"/>
  <c r="G306" i="1"/>
  <c r="G304" i="1"/>
  <c r="G303" i="1"/>
  <c r="G302" i="1"/>
  <c r="G301" i="1"/>
  <c r="G300" i="1"/>
  <c r="G298" i="1"/>
  <c r="G297" i="1"/>
  <c r="G295" i="1"/>
  <c r="G291" i="1"/>
  <c r="G290" i="1"/>
  <c r="G289" i="1"/>
  <c r="G288" i="1"/>
  <c r="G287" i="1"/>
  <c r="G285" i="1"/>
  <c r="G284" i="1"/>
  <c r="G282" i="1"/>
  <c r="G280" i="1"/>
  <c r="G277" i="1"/>
  <c r="G275" i="1"/>
  <c r="G274" i="1"/>
  <c r="G273" i="1"/>
  <c r="G271" i="1"/>
  <c r="G270" i="1"/>
  <c r="G268" i="1"/>
  <c r="G266" i="1"/>
  <c r="G265" i="1"/>
  <c r="G262" i="1"/>
  <c r="G260" i="1"/>
  <c r="G259" i="1"/>
  <c r="G257" i="1"/>
  <c r="G256" i="1"/>
  <c r="G255" i="1"/>
  <c r="G254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6" i="1"/>
  <c r="G235" i="1"/>
  <c r="G234" i="1"/>
  <c r="G232" i="1"/>
  <c r="G231" i="1"/>
  <c r="G228" i="1"/>
  <c r="G227" i="1"/>
  <c r="G225" i="1"/>
  <c r="G224" i="1"/>
  <c r="G222" i="1"/>
  <c r="G221" i="1"/>
  <c r="G220" i="1"/>
  <c r="G219" i="1"/>
  <c r="G218" i="1"/>
  <c r="G217" i="1"/>
  <c r="G216" i="1"/>
  <c r="G214" i="1"/>
  <c r="G213" i="1"/>
  <c r="G212" i="1"/>
  <c r="G211" i="1"/>
  <c r="G209" i="1"/>
  <c r="G208" i="1"/>
  <c r="G207" i="1"/>
  <c r="G206" i="1"/>
  <c r="G205" i="1"/>
  <c r="G204" i="1"/>
  <c r="G202" i="1"/>
  <c r="G200" i="1"/>
  <c r="G199" i="1"/>
  <c r="G196" i="1"/>
  <c r="G194" i="1"/>
  <c r="G193" i="1"/>
  <c r="G192" i="1"/>
  <c r="G191" i="1"/>
  <c r="G190" i="1"/>
  <c r="G189" i="1"/>
  <c r="G188" i="1"/>
  <c r="G187" i="1"/>
  <c r="G185" i="1"/>
  <c r="G184" i="1"/>
  <c r="G182" i="1"/>
  <c r="G181" i="1"/>
  <c r="G180" i="1"/>
  <c r="G179" i="1"/>
  <c r="G178" i="1"/>
  <c r="G177" i="1"/>
  <c r="G176" i="1"/>
  <c r="G175" i="1"/>
  <c r="G173" i="1"/>
  <c r="G172" i="1"/>
  <c r="G170" i="1"/>
  <c r="G169" i="1"/>
  <c r="G167" i="1"/>
  <c r="G166" i="1"/>
  <c r="G163" i="1"/>
  <c r="G162" i="1"/>
  <c r="G160" i="1"/>
  <c r="G158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39" i="1"/>
  <c r="G138" i="1"/>
  <c r="G137" i="1"/>
  <c r="G136" i="1"/>
  <c r="G135" i="1"/>
  <c r="G134" i="1"/>
  <c r="G133" i="1"/>
  <c r="G132" i="1"/>
  <c r="G130" i="1"/>
  <c r="G128" i="1"/>
  <c r="G127" i="1"/>
  <c r="G125" i="1"/>
  <c r="G124" i="1"/>
  <c r="G121" i="1"/>
  <c r="G119" i="1"/>
  <c r="G118" i="1"/>
  <c r="G117" i="1"/>
  <c r="G115" i="1"/>
  <c r="G114" i="1"/>
  <c r="G113" i="1"/>
  <c r="G112" i="1"/>
  <c r="G111" i="1"/>
  <c r="G110" i="1"/>
  <c r="G109" i="1"/>
  <c r="G108" i="1"/>
  <c r="G106" i="1"/>
  <c r="G105" i="1"/>
  <c r="G104" i="1"/>
  <c r="G103" i="1"/>
  <c r="G102" i="1"/>
  <c r="G101" i="1"/>
  <c r="G100" i="1"/>
  <c r="G99" i="1"/>
  <c r="G97" i="1"/>
  <c r="G96" i="1"/>
  <c r="G95" i="1"/>
  <c r="G94" i="1"/>
  <c r="G93" i="1"/>
  <c r="G92" i="1"/>
  <c r="G91" i="1"/>
  <c r="G90" i="1"/>
  <c r="G89" i="1"/>
  <c r="G88" i="1"/>
  <c r="G87" i="1"/>
  <c r="G86" i="1"/>
  <c r="G84" i="1"/>
  <c r="G82" i="1"/>
  <c r="G81" i="1"/>
  <c r="G80" i="1"/>
  <c r="G79" i="1"/>
  <c r="G77" i="1"/>
  <c r="G76" i="1"/>
  <c r="G73" i="1"/>
  <c r="G72" i="1"/>
  <c r="G70" i="1"/>
  <c r="G69" i="1"/>
  <c r="G68" i="1"/>
  <c r="G67" i="1"/>
  <c r="G66" i="1"/>
  <c r="G65" i="1"/>
  <c r="G64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4" i="1"/>
  <c r="G33" i="1"/>
  <c r="G31" i="1"/>
  <c r="G30" i="1"/>
  <c r="G29" i="1"/>
  <c r="G27" i="1"/>
  <c r="G26" i="1"/>
  <c r="G25" i="1"/>
  <c r="G24" i="1"/>
  <c r="G23" i="1"/>
  <c r="G21" i="1"/>
  <c r="G20" i="1"/>
  <c r="G19" i="1"/>
  <c r="G18" i="1"/>
  <c r="G17" i="1"/>
  <c r="G16" i="1"/>
  <c r="G15" i="1"/>
  <c r="G14" i="1"/>
  <c r="G13" i="1"/>
  <c r="G11" i="1"/>
  <c r="G356" i="1" l="1"/>
  <c r="G394" i="1"/>
  <c r="G357" i="1" l="1"/>
  <c r="G359" i="1" s="1"/>
  <c r="G398" i="1" s="1"/>
  <c r="G358" i="1"/>
  <c r="G395" i="1"/>
  <c r="G396" i="1" s="1"/>
</calcChain>
</file>

<file path=xl/sharedStrings.xml><?xml version="1.0" encoding="utf-8"?>
<sst xmlns="http://schemas.openxmlformats.org/spreadsheetml/2006/main" count="752" uniqueCount="360">
  <si>
    <t>PROYECTO: CONSTRUCCIÓN, AMPLIACIÓN Y OPTIMIZACIÓN DEL SISTEMA DE ALCANTARILLADO SANITARIO DE LA CABECERA MUNICIPAL DE MOMPOX</t>
  </si>
  <si>
    <t>PRESUPUESTO ESTIMADO FASE III</t>
  </si>
  <si>
    <t>CODIGO</t>
  </si>
  <si>
    <t>OBRA CIVIL</t>
  </si>
  <si>
    <t>ITEM</t>
  </si>
  <si>
    <t>DESCRIPCION</t>
  </si>
  <si>
    <t>UND</t>
  </si>
  <si>
    <t>CANTIDAD</t>
  </si>
  <si>
    <t>VALOR
UNITARIO</t>
  </si>
  <si>
    <t>VALOR TOTAL</t>
  </si>
  <si>
    <t>A</t>
  </si>
  <si>
    <t>REDES DE ALCANTARILLADO</t>
  </si>
  <si>
    <t>APR</t>
  </si>
  <si>
    <t>PRELIMINARES</t>
  </si>
  <si>
    <t/>
  </si>
  <si>
    <t>APR-002</t>
  </si>
  <si>
    <t>Localización y replanteo para redes de alcantarillado</t>
  </si>
  <si>
    <t>m</t>
  </si>
  <si>
    <t>AEX</t>
  </si>
  <si>
    <t>EXCAVACIÓN</t>
  </si>
  <si>
    <t>AEX-002</t>
  </si>
  <si>
    <t>Entibado tipo EC2 (formaleta madera 1/7 utilizaciones)</t>
  </si>
  <si>
    <t>m2</t>
  </si>
  <si>
    <t>Entibado tipo EC3 (formaleta metalica 1/7 utilizaciones)</t>
  </si>
  <si>
    <t>Retiro sobrantes de excavación</t>
  </si>
  <si>
    <t>m3</t>
  </si>
  <si>
    <t>Excavación Mecánica en material Común h &lt; 3.0m</t>
  </si>
  <si>
    <t>Excavación Mecánica en material Común &gt;3.0 m</t>
  </si>
  <si>
    <t>Excavación Manual pozos de inspeccion h &lt; 3.0m</t>
  </si>
  <si>
    <t>AEX-007</t>
  </si>
  <si>
    <t>Excavación Manual pozos de inspeccion h &gt; 3.0m</t>
  </si>
  <si>
    <t>AEX-012</t>
  </si>
  <si>
    <t>Excavación manual en material común h &lt; 1.50m</t>
  </si>
  <si>
    <t>AEX-018</t>
  </si>
  <si>
    <t>Control de aguas por métodos manuales (motobomba de 5HP-2")</t>
  </si>
  <si>
    <t>mes</t>
  </si>
  <si>
    <t>ARE</t>
  </si>
  <si>
    <t>RELLENOS</t>
  </si>
  <si>
    <t>ARE-001</t>
  </si>
  <si>
    <t>Relleno material seleccionado proveniente de la excavación (incluye compactación c/0.20m)</t>
  </si>
  <si>
    <t>Base triturada tamaño máximo 1 1/2" (incluye acarreo. conformación y compactación c/0.10m)</t>
  </si>
  <si>
    <t>Sumiistro e instalación  arena  IP&lt; 10% %  que pasa tamiz No.200 &lt; 25% (Incluye explote, cargue, acarreo)</t>
  </si>
  <si>
    <t>ARE-002</t>
  </si>
  <si>
    <t>Afirmado en material seleccionado tamaño máximo 2" (incluye explote, cargue, acarreo y conformación)</t>
  </si>
  <si>
    <t>ARE-003</t>
  </si>
  <si>
    <t>Suministro e instalación de geotextil no tejido</t>
  </si>
  <si>
    <t>ACD</t>
  </si>
  <si>
    <t>DEMOLICIONES</t>
  </si>
  <si>
    <t>ACD-001</t>
  </si>
  <si>
    <t>Corte de pavimento rígido</t>
  </si>
  <si>
    <t>ACD-002</t>
  </si>
  <si>
    <t>Demolición manual de pisos y andenes de hasta 0,2 m (incluye retiro de escombros)</t>
  </si>
  <si>
    <t>ACD-003</t>
  </si>
  <si>
    <t>Demolición de pavimento rígido de hasta 0,2 m (incluye retiro de escombros)</t>
  </si>
  <si>
    <t>AEC</t>
  </si>
  <si>
    <t>PAVIMENTOS</t>
  </si>
  <si>
    <t>AEC-001</t>
  </si>
  <si>
    <t>Pavimento rígido. concreto 3000 PSI elab. en obra (e=0.15m)</t>
  </si>
  <si>
    <t>AEC-034</t>
  </si>
  <si>
    <t>Acero de refuerzo 60.000 PSI. (incluye amarre y figuración)</t>
  </si>
  <si>
    <t>kg</t>
  </si>
  <si>
    <t>ATA</t>
  </si>
  <si>
    <t>TUBERIA Y ACCESORIOS ALCANTARILLADO</t>
  </si>
  <si>
    <t>ATA-049</t>
  </si>
  <si>
    <t>Instalación de tubería PVC para alcantarillados 8" (inc.union, nivelación de precisión)</t>
  </si>
  <si>
    <t>ATA-050</t>
  </si>
  <si>
    <t>Instalación de tubería PVC para alcantarillados 10" (inc.Union, nivelación de precisión)</t>
  </si>
  <si>
    <t>ATA-051</t>
  </si>
  <si>
    <t>Instalación de tubería PVC para alcantarillados 12" (inc. nivelación de precisión)</t>
  </si>
  <si>
    <t>ATA-052</t>
  </si>
  <si>
    <t>Instalación de tubería PVC para alcantarillados d=14" (inc.Union, nivelación de precisión)</t>
  </si>
  <si>
    <t>ATA-058</t>
  </si>
  <si>
    <t>Instalación de tubería PVC para alcantarillados d=16" (inc. Union nivelación de precisión)</t>
  </si>
  <si>
    <t>ATA-059</t>
  </si>
  <si>
    <t>Instalación de tubería PVC para alcantarillados d=18" (inc. Union nivelación de precisión)</t>
  </si>
  <si>
    <t>ATA-060</t>
  </si>
  <si>
    <t>Instalación de tubería PVC para alcantarillados 20" (inc. Union y nivelación de precisión)</t>
  </si>
  <si>
    <t>AEC-069</t>
  </si>
  <si>
    <t>Instalación de tubería PVC para alcantarillados d=24" (inc. unión y nivelación de precisión)</t>
  </si>
  <si>
    <t>ATA-041</t>
  </si>
  <si>
    <t>Instalación de tubería PVC para alcantarillados d=27" (inc. unión y nivelación de precisión)</t>
  </si>
  <si>
    <t>ATA-068</t>
  </si>
  <si>
    <t>Instalación de tubería PVC para alcantarillados d=30" (inc. unión y nivelación de precisión)</t>
  </si>
  <si>
    <t>AR-003</t>
  </si>
  <si>
    <t>Instalación de tubería PVC para alcantarillados d=33" (inc. unión y nivelación de precisión)</t>
  </si>
  <si>
    <t xml:space="preserve">Suministro e instalación de tubería metálica para paso en box coulvert según detalle 12" </t>
  </si>
  <si>
    <t>Instalación de Kit Silla Yee 8 x 6" de PVC para alcantarillados (incluye acondicionador y adhesivo)</t>
  </si>
  <si>
    <t>un</t>
  </si>
  <si>
    <t>Instalación de Kit Silla Yee 10 x 6" de PVC para alcantarillados (incluye acondicionador y adhesivo)</t>
  </si>
  <si>
    <t>Instalación de Kit Silla Yee 12 x 6" de PVC para alcantarillados (incluye acondicionador y adhesivo)</t>
  </si>
  <si>
    <t>Instalación de Silla Yee 14 x 6" de PVC para alcantarillados (incluye acondicionador y adhesivo)</t>
  </si>
  <si>
    <t>Instalación de Silla Yee 16 x 6" de PVC para alcantarillados (incluye acondicionador y adhesivo)</t>
  </si>
  <si>
    <t>Instalación de Silla Yee 18 x 6" de PVC para alcantarillados (incluye acondicionador y adhesivo)</t>
  </si>
  <si>
    <t>Instalación de Silla Yee 20 x 6" de PVC para alcantarillados (incluye acondicionador y adhesivo)</t>
  </si>
  <si>
    <t>Instalación de Silla Yee 24 x 6" de PVC para alcantarillados (incluye acondicionador y adhesivo)</t>
  </si>
  <si>
    <t>Instalación de Silla Yee 27 x 6" de PVC para alcantarillados (incluye acondicionador y adhesivo)</t>
  </si>
  <si>
    <t>Instalación de Silla Yee 30 x 6" de PVC para alcantarillados (incluye acondicionador y adhesivo)</t>
  </si>
  <si>
    <t>Instalación de Silla Yee 33 x 6" de PVC para alcantarillados (incluye acondicionador y adhesivo)</t>
  </si>
  <si>
    <t>Sellado de conexiones antiguas en mal estado con concreto</t>
  </si>
  <si>
    <t>Suministro e instalacion de empate para tuberia PVC - Acero</t>
  </si>
  <si>
    <t>Codo 90° en H.D. -Presión Trabajo 250PSI- extremo lisos para PVC/AC (12")</t>
  </si>
  <si>
    <t>Caja inspección 0.50x0.50m. Ladrillo tolete, elab.en obra. h=0.70m .(inc. excavación.)</t>
  </si>
  <si>
    <t>POZOS DE INSPECCIÓN</t>
  </si>
  <si>
    <t xml:space="preserve">Cilindro para pozo de Inspección D=1,20 m e=0,25 m (en Mamposteria-Incluye acero, escaleras y pañete).  </t>
  </si>
  <si>
    <t>Placa Circular Base - Pozo Inspección D=1.20 m (concreto f'c = 28MPa reforz. elab. en obra. e=0.20m)</t>
  </si>
  <si>
    <t>Placa Circular Cubierta - Pozo Inspección D=1.20 m (concreto f'c=21MPa reforz. elab. obra. e=0.20m. inc. arotapa+arobase)</t>
  </si>
  <si>
    <t>Cañuela pozo de inspección para tuberías entre 8" y 12" (concreto f'c = 28MPa elab. en obra)</t>
  </si>
  <si>
    <t>Cámara de caída para colectores de 8" a 20" (bajante 8"a 20". concreto simple f'c = 21MPa elab. obra)</t>
  </si>
  <si>
    <t>Cañuela pozo de inspección para tuberías entre 14" y 24" (concreto f'c = 28MPa elab. en obra)</t>
  </si>
  <si>
    <t>Cañuela pozo de inspección para tuberías entre 27" y 33" (concreto f'c = 28MPa elab. en obra)</t>
  </si>
  <si>
    <t>OBRAS CIVILES COMPLEMENTARIAS</t>
  </si>
  <si>
    <t>cerramiento perimetral</t>
  </si>
  <si>
    <t>Suministro e instalacion de anclajes para paso tuberia en box coulvert según detalle (incluye pernos y lamina de ajuste)</t>
  </si>
  <si>
    <t>B</t>
  </si>
  <si>
    <t>ESTACIÓN DE BOMBEO</t>
  </si>
  <si>
    <t>Localización y replanteo para estructuras hidráulicas</t>
  </si>
  <si>
    <t>Descapote manual</t>
  </si>
  <si>
    <t>EXCAVACIONES</t>
  </si>
  <si>
    <t>Recebo compactado</t>
  </si>
  <si>
    <t>Suministro e instalacion de niple de 6" BxB l=4,45m</t>
  </si>
  <si>
    <t>Suministro e instalacion de Pasamuro 6" BxB l=1,05m</t>
  </si>
  <si>
    <t>Suministro e Instalación de Codo Gran Radio 90° PVC -Presión Trabajo 200PSI- extremos unión mecanica x liso (6")</t>
  </si>
  <si>
    <t>Suministro e instalacion de Válvula de Cheque 6"</t>
  </si>
  <si>
    <t>Suministro e instalación de válvula compuerta elástica en H.D. 6" (incluye caja valv. y anclaje en concreto)</t>
  </si>
  <si>
    <t>Suministro e instalacion de Unión para montaje 6"</t>
  </si>
  <si>
    <t>Suministro e instalacion de Pasamuro 12" BxB L=1,25m</t>
  </si>
  <si>
    <t>Suministro e instalacion de Tee 12"</t>
  </si>
  <si>
    <t>Suministro e instalacion de Tapon de 12"</t>
  </si>
  <si>
    <t>Suministro e instalacion de Niple de 12" L=0,95 BxB</t>
  </si>
  <si>
    <t>Suministro e instalacion de Reducción 12"x6"</t>
  </si>
  <si>
    <t>Suministro e instalacion de Adaptador de 12"</t>
  </si>
  <si>
    <t>CONCRETOS Y MORTEROS</t>
  </si>
  <si>
    <t>Concreto impermeab. 4000 PSI para muros. elab. obra. elevaciones h&lt;3.0m (inc. formaleta 1/4 usos y colocación)</t>
  </si>
  <si>
    <t>Concreto impermeabilizado 4000 PSI para diafragmas, pantallas de distribución de desarenadores y otros</t>
  </si>
  <si>
    <t>Concreto impermeab. 4000 PSI para placa piso. elab. en obra (inc. formaleta 1/4 usos y colocación)</t>
  </si>
  <si>
    <t>Concreto de 4000 psi para escaleras</t>
  </si>
  <si>
    <t>Concreto 4000 PSI para placa entrepiso. elab. en obra. elevaciones h&lt;3.0m (inc. formaleta 1/4 usos y colocación)</t>
  </si>
  <si>
    <t>Concreto impermeab. 4000 PSI para placa cubierta. elab. en obra (inc. formaleta 1/4 usos y colocación)</t>
  </si>
  <si>
    <t>Concreto impermeab. 4000 PSI para vigas aereas, pantallas de distribucion desarenadores. elab. en obra (inc. formaleta 1/4 usos y colocación)</t>
  </si>
  <si>
    <t>Concreto ciclópeo 60% concreto simple f'c 21MPa + 40% piedra tamaño max. 3". para estructuras</t>
  </si>
  <si>
    <t>PLANTA DE TRATAMIENTO</t>
  </si>
  <si>
    <t>Suministro e instalacion de bomba sumergible 1200 GPM motor 40 HP</t>
  </si>
  <si>
    <t>Reja de Cribado Fino platinas de acero inoxidable de 1 1/2" x 3/8" por 1.45m separados 3 cm; incluido angulo de soporte 2" x 3/8" 0.1m</t>
  </si>
  <si>
    <t>Tapa en lamina de acero de 1,3x0,8m</t>
  </si>
  <si>
    <t>Escalera tubular 0.6m ancho</t>
  </si>
  <si>
    <t>Puerta corredera en madera de 1,5 x 2m</t>
  </si>
  <si>
    <t>Suministro e instalacion de Tuberia en Acero Carbon de 2"</t>
  </si>
  <si>
    <t>Instalacion monorriel (incluye gancho y funcionamiento)</t>
  </si>
  <si>
    <t>Suministro e instalacion de Tapas de 90cm de diametro</t>
  </si>
  <si>
    <t>OBRAS ARQUITECTONICAS</t>
  </si>
  <si>
    <t>Suministro e instalacion de ladrillo vitrificado</t>
  </si>
  <si>
    <t>Suministro e Insta. Ventanería en lámina calibre 18  Inc. Anticorr.</t>
  </si>
  <si>
    <t xml:space="preserve">Barandas en HD de Ø 1 1/4", altura de 0.90 mts. Con doble fila de tubos horizontales y tubos verticales cada 2 mts. (incluye soldadura pulida y platinas de 0.10 x 0.08 x 3/16" con pernos expansivos de 3/8" para union de tuberias).  </t>
  </si>
  <si>
    <t>ACERO DE REFUERZO</t>
  </si>
  <si>
    <t>C</t>
  </si>
  <si>
    <t>CASETA DE OPERACIÓN</t>
  </si>
  <si>
    <t>Concreto 3000 PSI para placa piso. elab. en obra (inc. formaleta 1/4 usos y colocación)</t>
  </si>
  <si>
    <t>Concreto 3000 PSI para vigas de cimentación. elab. en obra (inc. formaleta 1/4 usos y colocación)</t>
  </si>
  <si>
    <t>Concreto 3000 PSI para vigas aéreas. elab. en obra. elevaciones h&lt;3.0m (inc. formaleta 1/4 usos y colocación)</t>
  </si>
  <si>
    <t>Concreto 3000 PSI para columnas. elab. en obra. elevaciones h&lt;3.0m (inc. formaleta 1/4 usos y colocación)</t>
  </si>
  <si>
    <t>Concreto 3000 PSI para muros. elab. en obra. elevaciones h&lt;3.0m (inc. formaleta 1/4 usos y colocación)</t>
  </si>
  <si>
    <t>Pañete (mortero 1:5)</t>
  </si>
  <si>
    <t>Filos y dilataciones</t>
  </si>
  <si>
    <t>Muro en ladrillo prensado a la vista tipo Santafé 0.12</t>
  </si>
  <si>
    <t>columnetas (0,15X0,15m)</t>
  </si>
  <si>
    <t>Suministro e instalacion de cubierta termoacustica</t>
  </si>
  <si>
    <t>Suministro e Instalacion Puerta tipo P-1(0.98x2.10 mts)</t>
  </si>
  <si>
    <t>Suministro e Instalacion Puerta tipo P-2(1,02x2.10 mts)</t>
  </si>
  <si>
    <t>Suministro e Instalacion Puerta tipo P-3(0.77x2.10 mts)</t>
  </si>
  <si>
    <t>Suministro e Instalacion Puerta tipo P-4(0.65x2.10 mts)</t>
  </si>
  <si>
    <t>Afinado de Pisos</t>
  </si>
  <si>
    <t>Suministro e instalacion de Aparato Sanitario</t>
  </si>
  <si>
    <t>Suministro e instalacion Lavamanos (incluye griferia)</t>
  </si>
  <si>
    <t>Suministro e instalacion de Piso en tableta de gres</t>
  </si>
  <si>
    <t>Suministro e instalacion de Piso en ceramica blanca</t>
  </si>
  <si>
    <t>Suministro e instalacion de Guardaescoba</t>
  </si>
  <si>
    <t>Enchape en tableta porcelana para baños laboratorios</t>
  </si>
  <si>
    <t>Suministro e instalación Win Plastico</t>
  </si>
  <si>
    <t>OBRAS COMPLEMENTARIAS</t>
  </si>
  <si>
    <t>Aseo General del Edificio</t>
  </si>
  <si>
    <t>Gl</t>
  </si>
  <si>
    <t>ACEROS Y REFUERZOS</t>
  </si>
  <si>
    <t>OBRAS HIDROSANITARIAS</t>
  </si>
  <si>
    <t>Puntos Hidraulicos</t>
  </si>
  <si>
    <t>Puntos Sanitarios</t>
  </si>
  <si>
    <t>D</t>
  </si>
  <si>
    <t>LECHOS DE SECADO</t>
  </si>
  <si>
    <t>Suministro e instalación de tubería PVC para alcantarillados 4" (inc. nivelación de precisión)</t>
  </si>
  <si>
    <t>Suministro e instalación de tubería PVC para alcantarillados 4" CON ORIFICIOS DE 1 1/4" CADA 60 CM (inc. nivelación de precisión)</t>
  </si>
  <si>
    <t>Suministro e instalación de Kit Silla Tee 8 x 4" de PVC para alcantarillados (incluye acondicionador y adhesivo)</t>
  </si>
  <si>
    <t>Suministro e Instalación Codo Radio Corto 45° PVC -Presión Trabajo 200PSI- extremos unión mecanica x liso (4")</t>
  </si>
  <si>
    <t>Suministro e Instalación Codo Gran Radio 90° PVC -Presión Trabajo 200PSI- extremos unión mecanica x liso (4")</t>
  </si>
  <si>
    <t>Suministro e instalación de TEE PVC para Alcantarillado de 4"</t>
  </si>
  <si>
    <t>Suministro e instalación pasamuro HD ∅4" BxE L=0.40 m - z=0.28 m</t>
  </si>
  <si>
    <t>Suministro e instalación de válvula compuerta elástica en H.D. 4" (incluye caja valv. y anclaje en concreto)</t>
  </si>
  <si>
    <t>Concreto impermeab. 4000PSI para muros. elab. obra. elevaciones h&lt;3.0m (inc. formaleta 1/4 usos y colocación)</t>
  </si>
  <si>
    <t>Suministro e instalación de gravilla seleccionada malla 10 - 12 para medio filtrante</t>
  </si>
  <si>
    <t>Suministro e instalación de gravilla seleccionada 1/2" - 3/4" para medio filtrante</t>
  </si>
  <si>
    <t>Suministro e instalación de grava seleccionada 1" - 2" para medio filtrante</t>
  </si>
  <si>
    <t>Suministro e instalación de arena seleccionada. malla 30 - 40</t>
  </si>
  <si>
    <t>Suministro e instalación de arena seleccionada. GRUESA</t>
  </si>
  <si>
    <t>Compuerta en PRFV para el retiro de lodos de 1,55x1,55 con espesor de 5 cm incluye canal de lamina en Acero inoxidable</t>
  </si>
  <si>
    <t>14,18A</t>
  </si>
  <si>
    <t xml:space="preserve">Suministro e instalacion de bomba sumergible 400 GPM motor 5 HP 460 V </t>
  </si>
  <si>
    <t>E</t>
  </si>
  <si>
    <t>TRATAMIENTO PRELIMINAR DESARENADOR</t>
  </si>
  <si>
    <t>Suministro e instalacion NipleHD ∅2" L=0.20 m</t>
  </si>
  <si>
    <t>Suministro e instalacion NipleHD ∅2" L=0.10 m</t>
  </si>
  <si>
    <t>8,196A</t>
  </si>
  <si>
    <t>Suministro e instal. de válvula compuerta elástica H.D. 12" (inc. rueda manejo)</t>
  </si>
  <si>
    <t>Suministro e instal. tubería PVC unión mecánica - Presión Trabajo 160PSI- 3" (incluye instal. accesorios)</t>
  </si>
  <si>
    <t>Suministro e instal. tubería PVC unión mecánica - Presión Trabajo 200PSI- 12" (incluye instal accesorios)</t>
  </si>
  <si>
    <t>Suministro e Instalación Codo Gran Radio 90° PVC - Presión Trabajo 200PSI- extremos unión mecanica x liso (3")</t>
  </si>
  <si>
    <t>Concreto 2000 PSI para solados. elab. en obra (inc. formaleta 1/4 usos y colocación)</t>
  </si>
  <si>
    <t>Reja de Cribado Fino platinas de acero inoxidable de 1 1/2" x 3/8" por 1.45m separados 1 cm; incluido angulo de soporte 2" 3/8" 0.3m</t>
  </si>
  <si>
    <t>Reja de Cribado Fino platinas de acero inoxidable de 1 1/2" x 3/8" por 1.45m separados 3 cm; incluido angulo de soporte 2" 3/8" 0.1m</t>
  </si>
  <si>
    <t>Canal en Acero Inoxidable para guia compuertas aletas de 2"x3/8" con alma interna minimo de 2"</t>
  </si>
  <si>
    <t>Ladrillo tolete con agujeros</t>
  </si>
  <si>
    <t>Compuerta en PRFV para el retiro de lodos de 1,55x1,55 con espesor de 5 cm inlcuye canal de lamina en Acero inoxidable</t>
  </si>
  <si>
    <t>Lámina vertedero sutro Incluye guía metálica para apoyar la lámina 2.5 cm dentro del concreto</t>
  </si>
  <si>
    <t xml:space="preserve">Pasarela metalica para acceso a compuerta, angulo perimetral 1 1/2"x1/8con malla metalica </t>
  </si>
  <si>
    <t>Andenes en concreto de 3000 psi espesor 10cm</t>
  </si>
  <si>
    <t>Suministro e instalacion de malla electrosoldada 4 mmm 15 x 15</t>
  </si>
  <si>
    <t>F</t>
  </si>
  <si>
    <t>REACTOR UASB</t>
  </si>
  <si>
    <t xml:space="preserve">Suministro e instalación pasamuro HD ∅16" BxE L=0.15 m </t>
  </si>
  <si>
    <t xml:space="preserve">Suministro e instalación pasamuro HD ∅8" BxE L=0.15 m </t>
  </si>
  <si>
    <t>Suministro e Instalación Codo Gran Radio 90° PVC -Presión Trabajo 200PSI - extremos unión mecanica x liso (8")</t>
  </si>
  <si>
    <t>Suministro e instal. tubería PVC unión mecánica  - Presión Trabajo 200PSI- 8" (incluye instal. accesorios)</t>
  </si>
  <si>
    <t xml:space="preserve">Suministro e instalación pasamuro HD ∅8" BxE L=0.5 m </t>
  </si>
  <si>
    <t>Suministro e Instalación Tee HD -Presión Trabajo 250PSI- extremos lisos para PVC/AC (8x3")</t>
  </si>
  <si>
    <t>Suministro e intalacion de tuberia ϕ=3" con orificios de 1 1/4" cada 1.8 m</t>
  </si>
  <si>
    <t>ml</t>
  </si>
  <si>
    <t>Suministro e Instalación Tapón en H.D. -Presión Trabajo 250PSI- para PVC/AC (3")</t>
  </si>
  <si>
    <t>Suministro e instal. tubería PVC unión mecánica - Presión Trabajo 200PSI- 6" (incluye instal. accesorios)</t>
  </si>
  <si>
    <t>Suministro e Inst. Tee HD -Presión Trabajo 250PSI- extremos lisos para PVC/AC (6x6")</t>
  </si>
  <si>
    <t>Suministro e Instalación Codo Gran Radio 90° PVC -Presión Trabajo 200PSI- extremos unión mecanica x liso (6")</t>
  </si>
  <si>
    <t>Suministro e Inst. Tee PVC -Presión Trabajo 200PSI- extremos unión mecanica x liso (2x2x2")</t>
  </si>
  <si>
    <t>Suministro e Instalación Codo Gran Radio 90° PVC -Presión Trabajo 200PSI- extremos unión mecanica x liso (2")</t>
  </si>
  <si>
    <t xml:space="preserve">Suministro e instalación pasamuro HD ∅6" BxE L=0.5 m </t>
  </si>
  <si>
    <t>Suministro e instalacion canaleta</t>
  </si>
  <si>
    <t>G</t>
  </si>
  <si>
    <t>TRAMPA DE GRASAS</t>
  </si>
  <si>
    <t xml:space="preserve">Suministro e instalación pasamuro HD ∅16" BxE L=0.25 m </t>
  </si>
  <si>
    <t>8,196a</t>
  </si>
  <si>
    <t>H</t>
  </si>
  <si>
    <t>LÍNEA DE IMPULSIÓN</t>
  </si>
  <si>
    <t>Instalación Codo Gran Radio 11.25° PVC -Presión Trabajo 200PSI- extremos unión mecanica x liso (12")</t>
  </si>
  <si>
    <t xml:space="preserve"> Instalación Codo Gran Radio 22.5° PVC -Presión Trabajo 200PSI- extremos unión mecanica x liso (12")</t>
  </si>
  <si>
    <t>Instalación Codo Gran Radio 90° PVC -Presión Trabajo 200PSI- extremos unión mecanica x liso (12")</t>
  </si>
  <si>
    <t>Instalación Codo Gran Radio 45° PVC -Presión Trabajo 200PSI- extremos unión mecanica x liso (12")</t>
  </si>
  <si>
    <t>Instal. tubería PVC unión mecánica - Presión Trabajo 100PSI- 12" (incluye instal accesorios)</t>
  </si>
  <si>
    <t>I</t>
  </si>
  <si>
    <t>OBRA ELÉCTRICA</t>
  </si>
  <si>
    <t>I-1</t>
  </si>
  <si>
    <t>SUMINISTROS ILUMINACIÓN INTERNA Y DISPOSITIVOS ELÉCTRICOS DENTRO DE LAS EDIFICACIONES</t>
  </si>
  <si>
    <t>EQUIPO DE MEDIDA</t>
  </si>
  <si>
    <t>1.1</t>
  </si>
  <si>
    <t>Equipo de medida en baja tensión 50 A</t>
  </si>
  <si>
    <t>TABLEROS</t>
  </si>
  <si>
    <t>Tableros de distribución tipo TD1  para 18 circuitos 220V - 26,19A</t>
  </si>
  <si>
    <t>Tableros de distribución tipo TD2 para 18 circuitos 220V - 19,7A</t>
  </si>
  <si>
    <t>PROTECCIONES (MINI INTERRUPTOR)</t>
  </si>
  <si>
    <t>2,3,1</t>
  </si>
  <si>
    <t>MINI INTERRUPTOR 1X6A</t>
  </si>
  <si>
    <t>2,3,2</t>
  </si>
  <si>
    <t>MINI INTERRUPTOR 1X10A</t>
  </si>
  <si>
    <t>2,3,3</t>
  </si>
  <si>
    <t xml:space="preserve">MINI INTERRUPTOR 2X6A </t>
  </si>
  <si>
    <t>2,3,4</t>
  </si>
  <si>
    <t xml:space="preserve">MINI INTERRUPTOR 3X6A </t>
  </si>
  <si>
    <t>2,3,5</t>
  </si>
  <si>
    <t xml:space="preserve">MINI INTERRUPTOR 3X20A </t>
  </si>
  <si>
    <t>TOTALIZADORES TRANSFORMADOR Y GENERADOR (INTERRUPTOR TRIPOLAR INDUSTRIAL)</t>
  </si>
  <si>
    <t>INTERRUPTOR TRIPOLAR INDUSTRIAL 3X50A</t>
  </si>
  <si>
    <t>SISTEMA TRANSFERENCIA (ENCLAVAMIENTO MECÁNICO)</t>
  </si>
  <si>
    <t>Cuchilla Conmutable Tripolar 3X50</t>
  </si>
  <si>
    <t xml:space="preserve">ALAMBRES </t>
  </si>
  <si>
    <t>Conductor desnudo 4AWG (puesta a tierra)</t>
  </si>
  <si>
    <t>Conductor desnudo1X4 AWG</t>
  </si>
  <si>
    <t>CABLES</t>
  </si>
  <si>
    <t>Cable desde Transformador y planta de emergencia a Tablero de Distribución TD1  4X4 AWG THW</t>
  </si>
  <si>
    <t xml:space="preserve">SALIDAS LÁMPARAS (INCLUYE LÁMPARA) </t>
  </si>
  <si>
    <t>Lámpara Fluorescente de 2X28W</t>
  </si>
  <si>
    <t>Lámpara Fluorescente de 1X28W</t>
  </si>
  <si>
    <t>Lámpara Tipo Tortuga</t>
  </si>
  <si>
    <t>Lámpara Incandescente de 60W</t>
  </si>
  <si>
    <t>SALIDAS TOMAS</t>
  </si>
  <si>
    <t xml:space="preserve">Toma Doble Monofásica de 20 Amperios con Polo Puesta a Tierra </t>
  </si>
  <si>
    <t>Toma Doble monofásica con Protección (Tipo GFCI)</t>
  </si>
  <si>
    <t>PLANTAS DE EMERGENCIA</t>
  </si>
  <si>
    <t>Planta de emergencia 15 kVA - 220V</t>
  </si>
  <si>
    <t>PUESTA A TIERRA</t>
  </si>
  <si>
    <t>Varilla de Puesta a Tierra D5/8" L=1,2m</t>
  </si>
  <si>
    <t>CAJAS DE INSPECCIÓN</t>
  </si>
  <si>
    <t>Cajas de inspección AP274</t>
  </si>
  <si>
    <t>I-2</t>
  </si>
  <si>
    <t>MEDIA TENSIÓN Y TRANSFORMADOR DE MT A BT</t>
  </si>
  <si>
    <t>LÍNEA DE MEDIA TENSIÓN</t>
  </si>
  <si>
    <t>Cable de Media Tensión 4 ACSR</t>
  </si>
  <si>
    <t>POSTERÍA</t>
  </si>
  <si>
    <t>Poste de concreto 12m tipo línea (510 kg.  Carga de rotura)</t>
  </si>
  <si>
    <t>Poste de concreto 12m tipo línea (750 kg.  Carga de rotura)</t>
  </si>
  <si>
    <t>Poste de concreto 12m tipo línea (1050 kg.  Carga de rotura)</t>
  </si>
  <si>
    <t>TRANSFORMADOR</t>
  </si>
  <si>
    <t>Transformador 15 KVA 13200/220/127</t>
  </si>
  <si>
    <t>ESTRUCTURAS</t>
  </si>
  <si>
    <t>LA 202 Circuito Primario Sencillo Construcción Tangencial</t>
  </si>
  <si>
    <t>LA 203 Circuito Primario Sencillo Construcción Tangencial en ángulo</t>
  </si>
  <si>
    <t>LA 209 Circuito primario sencillo derivación a 90 con retención inferior</t>
  </si>
  <si>
    <t>LA 218 Circuito Primario Sencillo Terminal con Derivación Larga de Cable + Transformador</t>
  </si>
  <si>
    <t>I-3</t>
  </si>
  <si>
    <t>ILUMINACIÓN EXTERIOR</t>
  </si>
  <si>
    <t>CABLE AWG THW</t>
  </si>
  <si>
    <t>Cable 1X8 AWG THW</t>
  </si>
  <si>
    <t>Cable 1X4x8 AWG THW</t>
  </si>
  <si>
    <t>CONDUCTOR AWG DESNUDO</t>
  </si>
  <si>
    <t>Conductor 1X4x8AWG desnudo</t>
  </si>
  <si>
    <t>Conductor 1X3x8 AWG desnudo</t>
  </si>
  <si>
    <t>Conductor 1x3x10 AWG desnudo</t>
  </si>
  <si>
    <t>Cajas de inspeccion AP274</t>
  </si>
  <si>
    <t>CANALIZACIONES DE BANCO DE DUCTOS</t>
  </si>
  <si>
    <t>Canalización 4D2" - Cruce zona verde</t>
  </si>
  <si>
    <t>Canalización 1D2" - Cruce zona verde</t>
  </si>
  <si>
    <t xml:space="preserve">TOTAL COSTO DIRECTO OBRA CIVIL : </t>
  </si>
  <si>
    <t>AIU :</t>
  </si>
  <si>
    <t xml:space="preserve">IVA SOBRE LA UTILIDAD (16%): </t>
  </si>
  <si>
    <t xml:space="preserve"> PRESUPUESTO ESTIMADO FASE III - OBRA CIVIL : </t>
  </si>
  <si>
    <t>SUMINISTROS</t>
  </si>
  <si>
    <t>Suministro de tubería PVC para alcantarillados 8" (inc.union, nivelación de precisión)</t>
  </si>
  <si>
    <t>Suministro de tubería PVC para alcantarillados 10" (inc.Union, nivelación de precisión)</t>
  </si>
  <si>
    <t>Suministro de tubería PVC para alcantarillados 14" (inc.Union, nivelación de precisión)</t>
  </si>
  <si>
    <t>Suministro de tubería PVC para alcantarillados 16" (inc. Union nivelación de precisión)</t>
  </si>
  <si>
    <t>Suministro de tubería PVC para alcantarillados 18" (inc. Union nivelación de precisión)</t>
  </si>
  <si>
    <t>Suministro de tubería PVC para alcantarillados 20" (inc. Union y nivelación de precisión)</t>
  </si>
  <si>
    <t>Suministro de tubería PVC para alcantarillados d=24" (inc. unión y nivelación de precisión)</t>
  </si>
  <si>
    <t>Suministro de tubería PVC para alcantarillados d=27" (inc. unión y nivelación de precisión)</t>
  </si>
  <si>
    <t>Suministro de tubería PVC para alcantarillados d=30" (inc. unión y nivelación de precisión)</t>
  </si>
  <si>
    <t>Suministro de tubería PVC para alcantarillados d=33" (inc. unión y nivelación de precisión)</t>
  </si>
  <si>
    <t>Suministro  de Kit Silla Yee 8 x 6" de PVC para alcantarillados (incluye acondicionador y adhesivo)</t>
  </si>
  <si>
    <t>Suministro  de Kit Silla Yee 10 x 6" de PVC para alcantarillados (incluye acondicionador y adhesivo)</t>
  </si>
  <si>
    <t>Suministro de Kit Silla Yee 12 x 6" de PVC para alcantarillados (incluye acondicionador y adhesivo)</t>
  </si>
  <si>
    <t>Suministro  de Silla Yee 14 x 6" de PVC para alcantarillados (incluye acondicionador y adhesivo)</t>
  </si>
  <si>
    <t>Suministro  de Silla Yee 16 x 6" de PVC para alcantarillados (incluye acondicionador y adhesivo)</t>
  </si>
  <si>
    <t>Suministro de Silla Yee 18 x 6" de PVC para alcantarillados (incluye acondicionador y adhesivo)</t>
  </si>
  <si>
    <t>Suministro  de Silla Yee 20 x 6" de PVC para alcantarillados (incluye acondicionador y adhesivo)</t>
  </si>
  <si>
    <t>Suministro  de Silla Yee 24 x 6" de PVC para alcantarillados (incluye acondicionador y adhesivo)</t>
  </si>
  <si>
    <t>Suministro  de Silla Yee 27 x 6" de PVC para alcantarillados (incluye acondicionador y adhesivo)</t>
  </si>
  <si>
    <t>Suministro  de Silla Yee 30 x 6" de PVC para alcantarillados (incluye acondicionador y adhesivo)</t>
  </si>
  <si>
    <t>Suministro  de Silla Yee 33 x 6" de PVC para alcantarillados (incluye acondicionador y adhesivo)</t>
  </si>
  <si>
    <t>Suministro Codo Gran Radio 11.25° PVC -Presión Trabajo 200PSI- extremos unión mecanica x liso (12")</t>
  </si>
  <si>
    <t>Suministro  Codo Gran Radio 22.5° PVC -Presión Trabajo 200PSI- extremos unión mecanica x liso (12")</t>
  </si>
  <si>
    <t>Suministro Codo Gran Radio 90° PVC -Presión Trabajo 200PSI- extremos unión mecanica x liso (12")</t>
  </si>
  <si>
    <t>Suministro  Codo Gran Radio 45° PVC -Presión Trabajo 200PSI- extremos unión mecanica x liso (12")</t>
  </si>
  <si>
    <t>Suministro  tubería PVC unión mecánica - Presión Trabajo 100PSI- 12" (incluye instal accesorios)</t>
  </si>
  <si>
    <t xml:space="preserve">TOTAL COSTO DIRECTO SUMINISTROS : </t>
  </si>
  <si>
    <t xml:space="preserve">ADMINISTRACIÓN : </t>
  </si>
  <si>
    <t xml:space="preserve"> PRESUPUESTO ESTIMADO FASE III - SUMINISTROS: </t>
  </si>
  <si>
    <t>TOTAL PRESUPUESTO ESTIMADO FASE III:  (OBRA CIVIL + SUMINISTROS)</t>
  </si>
  <si>
    <t>Suministro de tubería PVC para alcantarillados 12" (inc. nivelación de precisión)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</si>
</sst>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\ * #,##0.00_);_(&quot;$&quot;\ * \(#,##0.00\);_(&quot;$&quot;\ * &quot;-&quot;??_);_(@_)"/>
    <numFmt numFmtId="164" formatCode="0.00_)"/>
    <numFmt numFmtId="165" formatCode="_ * #,##0.0_ ;_ * \-#,##0.0_ ;_ * &quot;-&quot;_ ;_ @_ "/>
    <numFmt numFmtId="166" formatCode="_ * #,##0.00_ ;_ * \-#,##0.00_ ;_ * &quot;-&quot;_ ;_ @_ "/>
    <numFmt numFmtId="167" formatCode="0.0000"/>
    <numFmt numFmtId="168" formatCode="0.000"/>
    <numFmt numFmtId="169" formatCode="0.0"/>
    <numFmt numFmtId="170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color theme="0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10"/>
      <name val="Book Antiqua"/>
      <family val="1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0"/>
      <name val="MS Sans Serif"/>
      <family val="2"/>
    </font>
    <font>
      <sz val="8"/>
      <name val="Arial Narrow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sz val="10"/>
      <name val="Arial"/>
      <family val="2"/>
    </font>
    <font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40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44" fontId="2" fillId="0" borderId="0" applyFont="0" applyFill="0" applyBorder="0" applyAlignment="0" applyProtection="0"/>
    <xf numFmtId="0" fontId="13" fillId="0" borderId="0"/>
  </cellStyleXfs>
  <cellXfs count="116">
    <xf numFmtId="0" fontId="0" fillId="0" borderId="0" xfId="0"/>
    <xf numFmtId="0" fontId="3" fillId="0" borderId="0" xfId="3" applyNumberFormat="1" applyFont="1" applyFill="1" applyAlignment="1" applyProtection="1">
      <alignment horizontal="center" vertical="center"/>
    </xf>
    <xf numFmtId="0" fontId="5" fillId="0" borderId="0" xfId="3" applyNumberFormat="1" applyFont="1" applyFill="1" applyAlignment="1" applyProtection="1">
      <alignment vertical="center"/>
    </xf>
    <xf numFmtId="0" fontId="5" fillId="0" borderId="0" xfId="3" applyNumberFormat="1" applyFont="1" applyFill="1" applyAlignment="1" applyProtection="1">
      <alignment horizontal="center" vertical="center"/>
    </xf>
    <xf numFmtId="0" fontId="4" fillId="0" borderId="7" xfId="4" applyFont="1" applyFill="1" applyBorder="1" applyAlignment="1" applyProtection="1">
      <alignment vertical="center" wrapText="1"/>
    </xf>
    <xf numFmtId="0" fontId="4" fillId="0" borderId="8" xfId="4" applyFont="1" applyFill="1" applyBorder="1" applyAlignment="1" applyProtection="1">
      <alignment vertical="center" wrapText="1"/>
    </xf>
    <xf numFmtId="0" fontId="4" fillId="0" borderId="9" xfId="4" applyFont="1" applyFill="1" applyBorder="1" applyAlignment="1" applyProtection="1">
      <alignment vertical="center" wrapText="1"/>
    </xf>
    <xf numFmtId="0" fontId="8" fillId="0" borderId="0" xfId="5" applyFont="1" applyFill="1" applyBorder="1" applyAlignment="1" applyProtection="1">
      <alignment horizontal="center" vertical="center"/>
    </xf>
    <xf numFmtId="0" fontId="5" fillId="0" borderId="0" xfId="5" applyFont="1" applyFill="1" applyAlignment="1" applyProtection="1">
      <alignment vertical="center"/>
    </xf>
    <xf numFmtId="0" fontId="3" fillId="0" borderId="0" xfId="3" applyNumberFormat="1" applyFont="1" applyFill="1" applyBorder="1" applyAlignment="1" applyProtection="1">
      <alignment horizontal="center" vertical="center"/>
    </xf>
    <xf numFmtId="0" fontId="4" fillId="4" borderId="4" xfId="3" applyNumberFormat="1" applyFont="1" applyFill="1" applyBorder="1" applyAlignment="1" applyProtection="1">
      <alignment horizontal="center" vertical="center"/>
    </xf>
    <xf numFmtId="0" fontId="4" fillId="4" borderId="5" xfId="3" applyNumberFormat="1" applyFont="1" applyFill="1" applyBorder="1" applyAlignment="1" applyProtection="1">
      <alignment horizontal="center" vertical="center" wrapText="1"/>
    </xf>
    <xf numFmtId="0" fontId="4" fillId="4" borderId="5" xfId="3" applyNumberFormat="1" applyFont="1" applyFill="1" applyBorder="1" applyAlignment="1" applyProtection="1">
      <alignment horizontal="center" vertical="center"/>
    </xf>
    <xf numFmtId="40" fontId="4" fillId="4" borderId="6" xfId="1" applyFont="1" applyFill="1" applyBorder="1" applyAlignment="1" applyProtection="1">
      <alignment horizontal="center" vertical="center" wrapText="1"/>
    </xf>
    <xf numFmtId="0" fontId="4" fillId="0" borderId="4" xfId="3" applyNumberFormat="1" applyFont="1" applyFill="1" applyBorder="1" applyAlignment="1" applyProtection="1">
      <alignment horizontal="center" vertical="center"/>
    </xf>
    <xf numFmtId="0" fontId="4" fillId="0" borderId="5" xfId="3" applyNumberFormat="1" applyFont="1" applyFill="1" applyBorder="1" applyAlignment="1" applyProtection="1">
      <alignment horizontal="center" vertical="center" wrapText="1"/>
    </xf>
    <xf numFmtId="0" fontId="4" fillId="0" borderId="5" xfId="3" applyNumberFormat="1" applyFont="1" applyFill="1" applyBorder="1" applyAlignment="1" applyProtection="1">
      <alignment horizontal="center" vertical="center"/>
    </xf>
    <xf numFmtId="40" fontId="4" fillId="0" borderId="6" xfId="1" applyFont="1" applyFill="1" applyBorder="1" applyAlignment="1" applyProtection="1">
      <alignment horizontal="center" vertical="center" wrapText="1"/>
    </xf>
    <xf numFmtId="0" fontId="4" fillId="4" borderId="4" xfId="5" applyNumberFormat="1" applyFont="1" applyFill="1" applyBorder="1" applyAlignment="1" applyProtection="1">
      <alignment horizontal="center" vertical="center"/>
    </xf>
    <xf numFmtId="0" fontId="4" fillId="4" borderId="5" xfId="5" applyFont="1" applyFill="1" applyBorder="1" applyAlignment="1" applyProtection="1">
      <alignment horizontal="center" vertical="center" wrapText="1"/>
    </xf>
    <xf numFmtId="0" fontId="10" fillId="4" borderId="5" xfId="5" applyFont="1" applyFill="1" applyBorder="1" applyAlignment="1" applyProtection="1">
      <alignment horizontal="center" vertical="center" wrapText="1"/>
    </xf>
    <xf numFmtId="165" fontId="10" fillId="4" borderId="5" xfId="5" applyNumberFormat="1" applyFont="1" applyFill="1" applyBorder="1" applyAlignment="1" applyProtection="1">
      <alignment horizontal="center" vertical="center"/>
    </xf>
    <xf numFmtId="44" fontId="10" fillId="4" borderId="5" xfId="6" applyFont="1" applyFill="1" applyBorder="1" applyAlignment="1" applyProtection="1">
      <alignment horizontal="right" vertical="center" wrapText="1"/>
    </xf>
    <xf numFmtId="44" fontId="4" fillId="4" borderId="6" xfId="6" applyNumberFormat="1" applyFont="1" applyFill="1" applyBorder="1" applyAlignment="1" applyProtection="1">
      <alignment horizontal="center" vertical="center" wrapText="1"/>
    </xf>
    <xf numFmtId="0" fontId="11" fillId="0" borderId="0" xfId="5" applyFont="1" applyFill="1" applyBorder="1" applyAlignment="1" applyProtection="1">
      <alignment horizontal="center" vertical="center"/>
    </xf>
    <xf numFmtId="0" fontId="4" fillId="0" borderId="4" xfId="5" applyNumberFormat="1" applyFont="1" applyFill="1" applyBorder="1" applyAlignment="1" applyProtection="1">
      <alignment horizontal="center" vertical="center"/>
    </xf>
    <xf numFmtId="0" fontId="10" fillId="0" borderId="5" xfId="5" applyFont="1" applyFill="1" applyBorder="1" applyAlignment="1" applyProtection="1">
      <alignment horizontal="left" vertical="center" wrapText="1"/>
    </xf>
    <xf numFmtId="0" fontId="10" fillId="0" borderId="5" xfId="5" applyFont="1" applyFill="1" applyBorder="1" applyAlignment="1" applyProtection="1">
      <alignment horizontal="center" vertical="center" wrapText="1"/>
    </xf>
    <xf numFmtId="165" fontId="10" fillId="0" borderId="5" xfId="5" applyNumberFormat="1" applyFont="1" applyFill="1" applyBorder="1" applyAlignment="1" applyProtection="1">
      <alignment horizontal="center" vertical="center"/>
    </xf>
    <xf numFmtId="44" fontId="10" fillId="0" borderId="5" xfId="6" applyFont="1" applyFill="1" applyBorder="1" applyAlignment="1" applyProtection="1">
      <alignment horizontal="right" vertical="center" wrapText="1"/>
    </xf>
    <xf numFmtId="44" fontId="4" fillId="0" borderId="6" xfId="6" applyNumberFormat="1" applyFont="1" applyFill="1" applyBorder="1" applyAlignment="1" applyProtection="1">
      <alignment horizontal="center" vertical="center" wrapText="1"/>
    </xf>
    <xf numFmtId="0" fontId="12" fillId="0" borderId="0" xfId="5" applyFont="1" applyFill="1" applyBorder="1" applyAlignment="1" applyProtection="1">
      <alignment horizontal="center" vertical="center"/>
    </xf>
    <xf numFmtId="0" fontId="10" fillId="0" borderId="4" xfId="5" applyNumberFormat="1" applyFont="1" applyFill="1" applyBorder="1" applyAlignment="1" applyProtection="1">
      <alignment horizontal="center" vertical="center"/>
    </xf>
    <xf numFmtId="4" fontId="10" fillId="0" borderId="5" xfId="5" applyNumberFormat="1" applyFont="1" applyFill="1" applyBorder="1" applyAlignment="1" applyProtection="1">
      <alignment horizontal="center" vertical="center"/>
    </xf>
    <xf numFmtId="44" fontId="10" fillId="0" borderId="5" xfId="6" applyNumberFormat="1" applyFont="1" applyFill="1" applyBorder="1" applyAlignment="1" applyProtection="1">
      <alignment horizontal="right" vertical="center" wrapText="1"/>
    </xf>
    <xf numFmtId="44" fontId="10" fillId="0" borderId="6" xfId="6" applyNumberFormat="1" applyFont="1" applyFill="1" applyBorder="1" applyAlignment="1" applyProtection="1">
      <alignment horizontal="center" vertical="center" wrapText="1"/>
    </xf>
    <xf numFmtId="166" fontId="10" fillId="0" borderId="5" xfId="5" applyNumberFormat="1" applyFont="1" applyFill="1" applyBorder="1" applyAlignment="1" applyProtection="1">
      <alignment horizontal="center" vertical="center"/>
    </xf>
    <xf numFmtId="166" fontId="10" fillId="0" borderId="5" xfId="6" applyNumberFormat="1" applyFont="1" applyFill="1" applyBorder="1" applyAlignment="1" applyProtection="1">
      <alignment horizontal="right" vertical="center" wrapText="1"/>
    </xf>
    <xf numFmtId="0" fontId="10" fillId="0" borderId="5" xfId="5" applyFont="1" applyFill="1" applyBorder="1" applyAlignment="1" applyProtection="1">
      <alignment horizontal="justify" vertical="center" wrapText="1"/>
    </xf>
    <xf numFmtId="44" fontId="5" fillId="0" borderId="0" xfId="5" applyNumberFormat="1" applyFont="1" applyFill="1" applyAlignment="1" applyProtection="1">
      <alignment vertical="center"/>
    </xf>
    <xf numFmtId="0" fontId="10" fillId="0" borderId="5" xfId="5" applyFont="1" applyFill="1" applyBorder="1" applyAlignment="1" applyProtection="1">
      <alignment horizontal="justify" vertical="justify" wrapText="1"/>
    </xf>
    <xf numFmtId="0" fontId="12" fillId="0" borderId="0" xfId="7" applyFont="1" applyFill="1" applyBorder="1" applyAlignment="1" applyProtection="1">
      <alignment horizontal="center" vertical="center" wrapText="1"/>
    </xf>
    <xf numFmtId="2" fontId="10" fillId="0" borderId="4" xfId="5" applyNumberFormat="1" applyFont="1" applyFill="1" applyBorder="1" applyAlignment="1" applyProtection="1">
      <alignment horizontal="center" vertical="center"/>
    </xf>
    <xf numFmtId="0" fontId="4" fillId="0" borderId="5" xfId="5" applyFont="1" applyFill="1" applyBorder="1" applyAlignment="1" applyProtection="1">
      <alignment horizontal="left" vertical="center" wrapText="1"/>
    </xf>
    <xf numFmtId="4" fontId="10" fillId="4" borderId="5" xfId="5" applyNumberFormat="1" applyFont="1" applyFill="1" applyBorder="1" applyAlignment="1" applyProtection="1">
      <alignment horizontal="center" vertical="center"/>
    </xf>
    <xf numFmtId="44" fontId="10" fillId="4" borderId="6" xfId="6" applyNumberFormat="1" applyFont="1" applyFill="1" applyBorder="1" applyAlignment="1" applyProtection="1">
      <alignment horizontal="center" vertical="center" wrapText="1"/>
    </xf>
    <xf numFmtId="1" fontId="4" fillId="0" borderId="4" xfId="5" applyNumberFormat="1" applyFont="1" applyFill="1" applyBorder="1" applyAlignment="1" applyProtection="1">
      <alignment horizontal="center" vertical="center"/>
    </xf>
    <xf numFmtId="0" fontId="4" fillId="0" borderId="5" xfId="5" applyFont="1" applyFill="1" applyBorder="1" applyAlignment="1" applyProtection="1">
      <alignment horizontal="justify" vertical="center" wrapText="1"/>
    </xf>
    <xf numFmtId="167" fontId="10" fillId="0" borderId="4" xfId="5" applyNumberFormat="1" applyFont="1" applyFill="1" applyBorder="1" applyAlignment="1" applyProtection="1">
      <alignment horizontal="center" vertical="center"/>
    </xf>
    <xf numFmtId="168" fontId="10" fillId="0" borderId="4" xfId="5" applyNumberFormat="1" applyFont="1" applyFill="1" applyBorder="1" applyAlignment="1" applyProtection="1">
      <alignment horizontal="center" vertical="center"/>
    </xf>
    <xf numFmtId="2" fontId="4" fillId="4" borderId="4" xfId="5" applyNumberFormat="1" applyFont="1" applyFill="1" applyBorder="1" applyAlignment="1" applyProtection="1">
      <alignment horizontal="center" vertical="center"/>
    </xf>
    <xf numFmtId="44" fontId="10" fillId="4" borderId="5" xfId="6" applyNumberFormat="1" applyFont="1" applyFill="1" applyBorder="1" applyAlignment="1" applyProtection="1">
      <alignment horizontal="right" vertical="center" wrapText="1"/>
    </xf>
    <xf numFmtId="2" fontId="4" fillId="4" borderId="10" xfId="5" applyNumberFormat="1" applyFont="1" applyFill="1" applyBorder="1" applyAlignment="1" applyProtection="1">
      <alignment horizontal="center" vertical="center" wrapText="1"/>
    </xf>
    <xf numFmtId="2" fontId="4" fillId="4" borderId="10" xfId="5" applyNumberFormat="1" applyFont="1" applyFill="1" applyBorder="1" applyAlignment="1" applyProtection="1">
      <alignment horizontal="justify" vertical="center" wrapText="1"/>
    </xf>
    <xf numFmtId="1" fontId="4" fillId="0" borderId="5" xfId="5" applyNumberFormat="1" applyFont="1" applyFill="1" applyBorder="1" applyAlignment="1" applyProtection="1">
      <alignment horizontal="center" vertical="center"/>
    </xf>
    <xf numFmtId="2" fontId="4" fillId="0" borderId="10" xfId="5" applyNumberFormat="1" applyFont="1" applyFill="1" applyBorder="1" applyAlignment="1" applyProtection="1">
      <alignment horizontal="justify" vertical="center" wrapText="1"/>
    </xf>
    <xf numFmtId="169" fontId="10" fillId="0" borderId="4" xfId="5" applyNumberFormat="1" applyFont="1" applyFill="1" applyBorder="1" applyAlignment="1" applyProtection="1">
      <alignment horizontal="center" vertical="center"/>
    </xf>
    <xf numFmtId="169" fontId="4" fillId="0" borderId="5" xfId="5" applyNumberFormat="1" applyFont="1" applyFill="1" applyBorder="1" applyAlignment="1" applyProtection="1">
      <alignment horizontal="center" vertical="center"/>
    </xf>
    <xf numFmtId="0" fontId="4" fillId="4" borderId="5" xfId="5" applyFont="1" applyFill="1" applyBorder="1" applyAlignment="1" applyProtection="1">
      <alignment horizontal="left" vertical="center" wrapText="1"/>
    </xf>
    <xf numFmtId="166" fontId="10" fillId="4" borderId="5" xfId="5" applyNumberFormat="1" applyFont="1" applyFill="1" applyBorder="1" applyAlignment="1" applyProtection="1">
      <alignment horizontal="center" vertical="center"/>
    </xf>
    <xf numFmtId="166" fontId="10" fillId="4" borderId="5" xfId="6" applyNumberFormat="1" applyFont="1" applyFill="1" applyBorder="1" applyAlignment="1" applyProtection="1">
      <alignment horizontal="right" vertical="center" wrapText="1"/>
    </xf>
    <xf numFmtId="44" fontId="4" fillId="3" borderId="6" xfId="6" applyNumberFormat="1" applyFont="1" applyFill="1" applyBorder="1" applyAlignment="1" applyProtection="1">
      <alignment horizontal="center" vertical="center" wrapText="1"/>
    </xf>
    <xf numFmtId="0" fontId="3" fillId="0" borderId="0" xfId="5" applyFont="1" applyFill="1" applyAlignment="1" applyProtection="1">
      <alignment horizontal="center" vertical="center"/>
    </xf>
    <xf numFmtId="44" fontId="5" fillId="0" borderId="0" xfId="2" applyFont="1" applyFill="1" applyAlignment="1" applyProtection="1">
      <alignment vertical="center"/>
    </xf>
    <xf numFmtId="9" fontId="5" fillId="0" borderId="0" xfId="5" applyNumberFormat="1" applyFont="1" applyFill="1" applyAlignment="1" applyProtection="1">
      <alignment vertical="center"/>
    </xf>
    <xf numFmtId="40" fontId="5" fillId="0" borderId="0" xfId="1" applyFont="1" applyFill="1" applyAlignment="1" applyProtection="1">
      <alignment vertical="center"/>
    </xf>
    <xf numFmtId="0" fontId="4" fillId="0" borderId="7" xfId="3" applyNumberFormat="1" applyFont="1" applyFill="1" applyBorder="1" applyAlignment="1" applyProtection="1">
      <alignment horizontal="right" vertical="center"/>
    </xf>
    <xf numFmtId="0" fontId="4" fillId="0" borderId="8" xfId="3" applyNumberFormat="1" applyFont="1" applyFill="1" applyBorder="1" applyAlignment="1" applyProtection="1">
      <alignment horizontal="right" vertical="center"/>
    </xf>
    <xf numFmtId="44" fontId="4" fillId="0" borderId="9" xfId="6" applyNumberFormat="1" applyFont="1" applyFill="1" applyBorder="1" applyAlignment="1" applyProtection="1">
      <alignment horizontal="center" vertical="center" wrapText="1"/>
    </xf>
    <xf numFmtId="0" fontId="5" fillId="0" borderId="0" xfId="3" applyNumberFormat="1" applyFont="1" applyFill="1" applyProtection="1"/>
    <xf numFmtId="0" fontId="4" fillId="0" borderId="11" xfId="3" applyNumberFormat="1" applyFont="1" applyFill="1" applyBorder="1" applyAlignment="1" applyProtection="1">
      <alignment horizontal="center" vertical="center"/>
    </xf>
    <xf numFmtId="40" fontId="4" fillId="0" borderId="10" xfId="1" applyFont="1" applyFill="1" applyBorder="1" applyAlignment="1" applyProtection="1">
      <alignment horizontal="center" vertical="center" wrapText="1"/>
    </xf>
    <xf numFmtId="0" fontId="4" fillId="4" borderId="5" xfId="4" applyFont="1" applyFill="1" applyBorder="1" applyAlignment="1" applyProtection="1">
      <alignment horizontal="center" vertical="center" wrapText="1"/>
    </xf>
    <xf numFmtId="0" fontId="4" fillId="4" borderId="5" xfId="4" applyFont="1" applyFill="1" applyBorder="1" applyAlignment="1" applyProtection="1">
      <alignment horizontal="left" vertical="center" wrapText="1"/>
    </xf>
    <xf numFmtId="0" fontId="4" fillId="4" borderId="5" xfId="4" applyFont="1" applyFill="1" applyBorder="1" applyAlignment="1" applyProtection="1">
      <alignment vertical="center" wrapText="1"/>
    </xf>
    <xf numFmtId="0" fontId="10" fillId="0" borderId="4" xfId="4" applyFont="1" applyFill="1" applyBorder="1" applyAlignment="1" applyProtection="1">
      <alignment horizontal="center" vertical="center" wrapText="1"/>
    </xf>
    <xf numFmtId="170" fontId="10" fillId="0" borderId="5" xfId="6" applyNumberFormat="1" applyFont="1" applyFill="1" applyBorder="1" applyAlignment="1" applyProtection="1">
      <alignment horizontal="center" vertical="center"/>
    </xf>
    <xf numFmtId="40" fontId="5" fillId="0" borderId="0" xfId="1" applyFont="1" applyFill="1" applyProtection="1"/>
    <xf numFmtId="44" fontId="5" fillId="0" borderId="0" xfId="3" applyNumberFormat="1" applyFont="1" applyFill="1" applyProtection="1"/>
    <xf numFmtId="0" fontId="10" fillId="0" borderId="5" xfId="4" applyFont="1" applyFill="1" applyBorder="1" applyAlignment="1" applyProtection="1">
      <alignment vertical="center" wrapText="1"/>
    </xf>
    <xf numFmtId="0" fontId="10" fillId="0" borderId="5" xfId="4" applyFont="1" applyFill="1" applyBorder="1" applyAlignment="1" applyProtection="1">
      <alignment horizontal="center" vertical="center" wrapText="1"/>
    </xf>
    <xf numFmtId="44" fontId="5" fillId="0" borderId="0" xfId="3" applyNumberFormat="1" applyFont="1" applyFill="1" applyAlignment="1" applyProtection="1">
      <alignment vertical="center"/>
    </xf>
    <xf numFmtId="44" fontId="4" fillId="0" borderId="9" xfId="4" applyNumberFormat="1" applyFont="1" applyFill="1" applyBorder="1" applyAlignment="1" applyProtection="1">
      <alignment vertical="center" wrapText="1"/>
    </xf>
    <xf numFmtId="0" fontId="5" fillId="0" borderId="0" xfId="5" applyFont="1" applyFill="1" applyAlignment="1" applyProtection="1">
      <alignment horizontal="center" vertical="center"/>
    </xf>
    <xf numFmtId="0" fontId="14" fillId="0" borderId="12" xfId="0" applyFont="1" applyBorder="1" applyProtection="1"/>
    <xf numFmtId="0" fontId="14" fillId="0" borderId="0" xfId="0" applyFont="1" applyBorder="1" applyProtection="1"/>
    <xf numFmtId="0" fontId="14" fillId="0" borderId="13" xfId="0" applyFont="1" applyBorder="1" applyProtection="1"/>
    <xf numFmtId="0" fontId="5" fillId="0" borderId="0" xfId="5" applyFont="1" applyFill="1" applyAlignment="1" applyProtection="1">
      <alignment horizontal="right" vertical="center"/>
    </xf>
    <xf numFmtId="3" fontId="5" fillId="0" borderId="0" xfId="5" applyNumberFormat="1" applyFont="1" applyFill="1" applyAlignment="1" applyProtection="1">
      <alignment vertical="center"/>
    </xf>
    <xf numFmtId="40" fontId="5" fillId="0" borderId="0" xfId="5" applyNumberFormat="1" applyFont="1" applyFill="1" applyAlignment="1" applyProtection="1">
      <alignment vertical="center"/>
    </xf>
    <xf numFmtId="0" fontId="10" fillId="2" borderId="5" xfId="5" applyFont="1" applyFill="1" applyBorder="1" applyAlignment="1" applyProtection="1">
      <alignment horizontal="justify" vertical="justify" wrapText="1"/>
    </xf>
    <xf numFmtId="0" fontId="10" fillId="2" borderId="5" xfId="5" applyFont="1" applyFill="1" applyBorder="1" applyAlignment="1" applyProtection="1">
      <alignment horizontal="center" vertical="center" wrapText="1"/>
    </xf>
    <xf numFmtId="4" fontId="10" fillId="2" borderId="5" xfId="5" applyNumberFormat="1" applyFont="1" applyFill="1" applyBorder="1" applyAlignment="1" applyProtection="1">
      <alignment horizontal="center" vertical="center"/>
    </xf>
    <xf numFmtId="44" fontId="10" fillId="2" borderId="5" xfId="6" applyNumberFormat="1" applyFont="1" applyFill="1" applyBorder="1" applyAlignment="1" applyProtection="1">
      <alignment horizontal="right" vertical="center" wrapText="1"/>
    </xf>
    <xf numFmtId="0" fontId="10" fillId="2" borderId="5" xfId="5" applyFont="1" applyFill="1" applyBorder="1" applyAlignment="1" applyProtection="1">
      <alignment horizontal="justify" vertical="center" wrapText="1"/>
    </xf>
    <xf numFmtId="44" fontId="4" fillId="2" borderId="6" xfId="6" applyNumberFormat="1" applyFont="1" applyFill="1" applyBorder="1" applyAlignment="1" applyProtection="1">
      <alignment horizontal="center" vertical="center" wrapText="1"/>
    </xf>
    <xf numFmtId="0" fontId="4" fillId="3" borderId="7" xfId="3" applyNumberFormat="1" applyFont="1" applyFill="1" applyBorder="1" applyAlignment="1" applyProtection="1">
      <alignment horizontal="center" vertical="center"/>
    </xf>
    <xf numFmtId="0" fontId="4" fillId="3" borderId="8" xfId="3" applyNumberFormat="1" applyFont="1" applyFill="1" applyBorder="1" applyAlignment="1" applyProtection="1">
      <alignment horizontal="center" vertical="center"/>
    </xf>
    <xf numFmtId="0" fontId="4" fillId="3" borderId="11" xfId="3" applyNumberFormat="1" applyFont="1" applyFill="1" applyBorder="1" applyAlignment="1" applyProtection="1">
      <alignment horizontal="center" vertical="center"/>
    </xf>
    <xf numFmtId="0" fontId="4" fillId="2" borderId="1" xfId="3" applyNumberFormat="1" applyFont="1" applyFill="1" applyBorder="1" applyAlignment="1" applyProtection="1">
      <alignment horizontal="center" vertical="center" wrapText="1"/>
    </xf>
    <xf numFmtId="0" fontId="4" fillId="2" borderId="2" xfId="3" applyNumberFormat="1" applyFont="1" applyFill="1" applyBorder="1" applyAlignment="1" applyProtection="1">
      <alignment horizontal="center" vertical="center" wrapText="1"/>
    </xf>
    <xf numFmtId="0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4" xfId="3" applyNumberFormat="1" applyFont="1" applyFill="1" applyBorder="1" applyAlignment="1" applyProtection="1">
      <alignment horizontal="center" vertical="center" wrapText="1"/>
    </xf>
    <xf numFmtId="0" fontId="4" fillId="2" borderId="5" xfId="3" applyNumberFormat="1" applyFont="1" applyFill="1" applyBorder="1" applyAlignment="1" applyProtection="1">
      <alignment horizontal="center" vertical="center" wrapText="1"/>
    </xf>
    <xf numFmtId="0" fontId="4" fillId="2" borderId="6" xfId="3" applyNumberFormat="1" applyFont="1" applyFill="1" applyBorder="1" applyAlignment="1" applyProtection="1">
      <alignment horizontal="center" vertical="center" wrapText="1"/>
    </xf>
    <xf numFmtId="0" fontId="4" fillId="3" borderId="4" xfId="3" applyNumberFormat="1" applyFont="1" applyFill="1" applyBorder="1" applyAlignment="1" applyProtection="1">
      <alignment horizontal="center" vertical="center"/>
    </xf>
    <xf numFmtId="0" fontId="4" fillId="3" borderId="5" xfId="3" quotePrefix="1" applyNumberFormat="1" applyFont="1" applyFill="1" applyBorder="1" applyAlignment="1" applyProtection="1">
      <alignment horizontal="center" vertical="center"/>
    </xf>
    <xf numFmtId="0" fontId="4" fillId="3" borderId="6" xfId="3" quotePrefix="1" applyNumberFormat="1" applyFont="1" applyFill="1" applyBorder="1" applyAlignment="1" applyProtection="1">
      <alignment horizontal="center" vertical="center"/>
    </xf>
    <xf numFmtId="0" fontId="4" fillId="4" borderId="7" xfId="5" applyFont="1" applyFill="1" applyBorder="1" applyAlignment="1" applyProtection="1">
      <alignment horizontal="center" vertical="center" wrapText="1"/>
    </xf>
    <xf numFmtId="0" fontId="4" fillId="4" borderId="8" xfId="5" applyFont="1" applyFill="1" applyBorder="1" applyAlignment="1" applyProtection="1">
      <alignment horizontal="center" vertical="center" wrapText="1"/>
    </xf>
    <xf numFmtId="0" fontId="4" fillId="4" borderId="9" xfId="5" applyFont="1" applyFill="1" applyBorder="1" applyAlignment="1" applyProtection="1">
      <alignment horizontal="center" vertical="center" wrapText="1"/>
    </xf>
    <xf numFmtId="0" fontId="4" fillId="3" borderId="4" xfId="3" applyNumberFormat="1" applyFont="1" applyFill="1" applyBorder="1" applyAlignment="1" applyProtection="1">
      <alignment horizontal="right" vertical="center"/>
    </xf>
    <xf numFmtId="0" fontId="4" fillId="3" borderId="5" xfId="3" applyNumberFormat="1" applyFont="1" applyFill="1" applyBorder="1" applyAlignment="1" applyProtection="1">
      <alignment horizontal="right" vertical="center"/>
    </xf>
    <xf numFmtId="0" fontId="4" fillId="0" borderId="7" xfId="3" applyNumberFormat="1" applyFont="1" applyFill="1" applyBorder="1" applyAlignment="1" applyProtection="1">
      <alignment horizontal="right" vertical="center" wrapText="1"/>
    </xf>
    <xf numFmtId="0" fontId="4" fillId="0" borderId="8" xfId="3" applyNumberFormat="1" applyFont="1" applyFill="1" applyBorder="1" applyAlignment="1" applyProtection="1">
      <alignment horizontal="right" vertical="center" wrapText="1"/>
    </xf>
    <xf numFmtId="0" fontId="4" fillId="0" borderId="11" xfId="3" applyNumberFormat="1" applyFont="1" applyFill="1" applyBorder="1" applyAlignment="1" applyProtection="1">
      <alignment horizontal="right" vertical="center" wrapText="1"/>
    </xf>
  </cellXfs>
  <cellStyles count="8">
    <cellStyle name="Millares" xfId="1" builtinId="3"/>
    <cellStyle name="Moneda" xfId="2" builtinId="4"/>
    <cellStyle name="Moneda 4" xfId="6"/>
    <cellStyle name="Normal" xfId="0" builtinId="0"/>
    <cellStyle name="Normal 2" xfId="3"/>
    <cellStyle name="Normal_FUNDADORES 3" xfId="4"/>
    <cellStyle name="Normal_HOJA DE DISEÑO" xfId="5"/>
    <cellStyle name="Normal_Xl0000022 2" xfId="7"/>
  </cellStyles>
  <dxfs count="7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TO%20641%20UT%20MAS\MODIFICACIONES\ACTA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il\c%20-%20yamil\Documents%20and%20Settings\Yamil%20Sabbagh\Configuraci&#243;n%20local\Temp\Directorio%20temporal%205%20para%20sergio%20bar.zip\Mis%20documentos\ACTAS\ACTA%2013\SAN%20BASILIO%20NEGR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M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uis%20J%20Ramirez\Mis%20documentos\Consorcio%20Cantalejo\Obra\Ppto\Obra\MatrizPpt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Z.OTROS\OBRAS\ENGATIVA\MODIFICACIONES\MODIFICACI&#224;N%204\VILLA%20SAGRARIO%20LLUVIAS%20mo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BALANCE\resumen%20japon%20lluvias%202.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VILLA%20SAGRARIO%20NEGRAS%2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yectos3\Users\GUSTAVO%20RAMBAUTH\ADESA\A&#209;O%202009\COLECTOR%20SINCELEJITO\Otros\Mis%20Apus\Partidimetro%20Actualizado%20ADESA%20(01-09-2007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IUDAD%20BOLIVAR\FRENTE%201CB\replanteos\MARLO\CB%205\5921.FLORIDA%20PRUEB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il\c%20-%20yamil\Documents%20and%20Settings\Yamil%20Sabbagh\Configuraci&#243;n%20local\Temp\Directorio%20temporal%205%20para%20sergio%20bar.zip\Mis%20documentos\ACTAS\ACTA%2015\VILLA%20SAGRARIO%20NEGR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il\c%20-%20yamil\Documents%20and%20Settings\Yamil%20Sabbagh\Configuraci&#243;n%20local\Temp\Directorio%20temporal%205%20para%20sergio%20bar.zip\WINDOWS\TEMP\VILLA%20SAGRARIO%20NEGRAS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 A.N."/>
      <sheetName val="SOPORTES A.N."/>
      <sheetName val="DOMI.STA.CECILIA II"/>
      <sheetName val="ACTA"/>
      <sheetName val="BALANCE FINANCIERO"/>
      <sheetName val="AVANCE"/>
      <sheetName val="E.MERCANCIA"/>
      <sheetName val="tuberia"/>
      <sheetName val="CONT INSP Y ENSAYO"/>
    </sheetNames>
    <sheetDataSet>
      <sheetData sheetId="0" refreshError="1">
        <row r="15">
          <cell r="I15">
            <v>0.54751813668079397</v>
          </cell>
        </row>
        <row r="16">
          <cell r="I16">
            <v>0.67002611682034363</v>
          </cell>
        </row>
        <row r="17">
          <cell r="I17">
            <v>0.80535562905411928</v>
          </cell>
        </row>
        <row r="18">
          <cell r="I18">
            <v>0.89811116639918487</v>
          </cell>
        </row>
        <row r="19">
          <cell r="I19">
            <v>0.9744774270287262</v>
          </cell>
        </row>
        <row r="20">
          <cell r="I20">
            <v>1.1239471251137785</v>
          </cell>
        </row>
        <row r="21">
          <cell r="I21">
            <v>1.2825432987340994</v>
          </cell>
        </row>
        <row r="22">
          <cell r="I22">
            <v>1.4530556979861888</v>
          </cell>
        </row>
        <row r="23">
          <cell r="I23">
            <v>1.6392553722877783</v>
          </cell>
        </row>
        <row r="24">
          <cell r="I24">
            <v>1.8401475946639425</v>
          </cell>
        </row>
        <row r="25">
          <cell r="I25">
            <v>2.4052561673438118</v>
          </cell>
        </row>
        <row r="28">
          <cell r="I28">
            <v>3.6230056809750879</v>
          </cell>
        </row>
        <row r="29">
          <cell r="I29">
            <v>4.2349131863889973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 con"/>
      <sheetName val="FACTORES"/>
      <sheetName val="ACOMETIDAS"/>
      <sheetName val="SUMA TUBERIA"/>
      <sheetName val="TUBERIA"/>
      <sheetName val="CONST DOM"/>
      <sheetName val="PAVIMENTO"/>
      <sheetName val="dem poz"/>
      <sheetName val="RESUMEN"/>
      <sheetName val="SAN BASILIO N"/>
    </sheetNames>
    <sheetDataSet>
      <sheetData sheetId="0"/>
      <sheetData sheetId="1"/>
      <sheetData sheetId="2"/>
      <sheetData sheetId="3"/>
      <sheetData sheetId="4" refreshError="1">
        <row r="10">
          <cell r="AB10">
            <v>0</v>
          </cell>
        </row>
        <row r="14">
          <cell r="AB14">
            <v>0.56999999999999995</v>
          </cell>
        </row>
        <row r="15">
          <cell r="AB15">
            <v>0</v>
          </cell>
        </row>
        <row r="19">
          <cell r="AB19">
            <v>0.56999999999999995</v>
          </cell>
        </row>
        <row r="20">
          <cell r="AB20">
            <v>0</v>
          </cell>
        </row>
        <row r="24">
          <cell r="AB24">
            <v>0.56999999999999995</v>
          </cell>
        </row>
        <row r="25">
          <cell r="AB25">
            <v>0</v>
          </cell>
        </row>
        <row r="29">
          <cell r="AB29">
            <v>0.56999999999999995</v>
          </cell>
        </row>
        <row r="30">
          <cell r="AB30">
            <v>0</v>
          </cell>
        </row>
        <row r="34">
          <cell r="AB34">
            <v>0.56999999999999995</v>
          </cell>
        </row>
        <row r="35">
          <cell r="AB35">
            <v>0</v>
          </cell>
        </row>
        <row r="39">
          <cell r="AB39">
            <v>0</v>
          </cell>
        </row>
        <row r="40">
          <cell r="AB40">
            <v>0</v>
          </cell>
        </row>
        <row r="44">
          <cell r="AB44">
            <v>0.56999999999999995</v>
          </cell>
        </row>
        <row r="45">
          <cell r="AB45">
            <v>0</v>
          </cell>
        </row>
        <row r="49">
          <cell r="AB49">
            <v>0.56999999999999995</v>
          </cell>
        </row>
        <row r="50">
          <cell r="AB50">
            <v>0</v>
          </cell>
        </row>
        <row r="54">
          <cell r="AB54">
            <v>0.56999999999999995</v>
          </cell>
        </row>
        <row r="55">
          <cell r="AB55">
            <v>0</v>
          </cell>
        </row>
        <row r="59">
          <cell r="AB59">
            <v>0.56999999999999995</v>
          </cell>
        </row>
        <row r="60">
          <cell r="AB60">
            <v>0</v>
          </cell>
        </row>
        <row r="64">
          <cell r="AB64">
            <v>0.56999999999999995</v>
          </cell>
        </row>
        <row r="65">
          <cell r="AB65">
            <v>0</v>
          </cell>
        </row>
        <row r="69">
          <cell r="AB69">
            <v>0.56999999999999995</v>
          </cell>
        </row>
        <row r="70">
          <cell r="AB70">
            <v>0</v>
          </cell>
        </row>
        <row r="74">
          <cell r="AB74">
            <v>0.56999999999999995</v>
          </cell>
        </row>
        <row r="75">
          <cell r="AB75">
            <v>0</v>
          </cell>
        </row>
        <row r="79">
          <cell r="AB79">
            <v>0.56999999999999995</v>
          </cell>
        </row>
        <row r="80">
          <cell r="AB80">
            <v>0</v>
          </cell>
        </row>
        <row r="84">
          <cell r="AB84">
            <v>0.56999999999999995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TUBERIA"/>
    </sheetNames>
    <sheetDataSet>
      <sheetData sheetId="0" refreshError="1">
        <row r="8">
          <cell r="M8">
            <v>1.6584571641407996E-2</v>
          </cell>
        </row>
        <row r="9">
          <cell r="M9">
            <v>2.2426467938538669E-2</v>
          </cell>
        </row>
        <row r="10">
          <cell r="M10">
            <v>2.8274936599466664E-2</v>
          </cell>
        </row>
        <row r="11">
          <cell r="M11">
            <v>3.829661593736533E-2</v>
          </cell>
        </row>
        <row r="12">
          <cell r="M12">
            <v>4.5516980430421336E-2</v>
          </cell>
        </row>
        <row r="13">
          <cell r="M13">
            <v>5.3258333226048005E-2</v>
          </cell>
        </row>
        <row r="14">
          <cell r="M14">
            <v>6.1634517528832006E-2</v>
          </cell>
        </row>
        <row r="15">
          <cell r="M15">
            <v>7.0733394045866677E-2</v>
          </cell>
        </row>
        <row r="16">
          <cell r="M16">
            <v>9.5576087426047993E-2</v>
          </cell>
        </row>
        <row r="17">
          <cell r="M17">
            <v>0.12212833482117867</v>
          </cell>
        </row>
        <row r="18">
          <cell r="M18">
            <v>0.14359225586346663</v>
          </cell>
        </row>
        <row r="19">
          <cell r="M19">
            <v>0.17174652128076801</v>
          </cell>
        </row>
        <row r="20">
          <cell r="M20">
            <v>0.20882594236319996</v>
          </cell>
        </row>
        <row r="21">
          <cell r="M21">
            <v>0.24948355910860801</v>
          </cell>
        </row>
        <row r="22">
          <cell r="M22">
            <v>0.29331212464947198</v>
          </cell>
        </row>
        <row r="23">
          <cell r="M23">
            <v>0.50414299258879991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"/>
      <sheetName val="Insum"/>
      <sheetName val="Apu"/>
      <sheetName val="Ppto"/>
      <sheetName val="PreciosApto"/>
      <sheetName val="InsAct"/>
      <sheetName val="Ejecut"/>
      <sheetName val="Hoja2"/>
      <sheetName val="Hoja3"/>
    </sheetNames>
    <sheetDataSet>
      <sheetData sheetId="0" refreshError="1"/>
      <sheetData sheetId="1" refreshError="1"/>
      <sheetData sheetId="2" refreshError="1">
        <row r="8">
          <cell r="N8" t="str">
            <v>Vr. MATERIALES</v>
          </cell>
          <cell r="O8" t="str">
            <v>Vr. M.O</v>
          </cell>
          <cell r="P8" t="str">
            <v>Vr. VARIOS</v>
          </cell>
          <cell r="Q8" t="str">
            <v>Vr. A.I.U</v>
          </cell>
          <cell r="R8" t="str">
            <v>EQUIPO</v>
          </cell>
          <cell r="S8" t="str">
            <v>REPOSICION</v>
          </cell>
          <cell r="T8" t="str">
            <v>REPUESTOS</v>
          </cell>
          <cell r="U8" t="str">
            <v>MANTENIMIENTO</v>
          </cell>
          <cell r="V8" t="str">
            <v>COMBUSTIBLE</v>
          </cell>
          <cell r="W8" t="str">
            <v>OPERADOR</v>
          </cell>
          <cell r="X8">
            <v>2288419024.0599999</v>
          </cell>
          <cell r="AA8" t="str">
            <v>Vr. MATERIALES</v>
          </cell>
          <cell r="AB8" t="str">
            <v>Vr. M.O</v>
          </cell>
          <cell r="AC8" t="str">
            <v>Vr. VARIOS</v>
          </cell>
        </row>
        <row r="9">
          <cell r="E9" t="str">
            <v>ITEM</v>
          </cell>
        </row>
        <row r="10">
          <cell r="D10" t="str">
            <v>TPCAMPA</v>
          </cell>
          <cell r="E10" t="str">
            <v>Campamento alquilado</v>
          </cell>
          <cell r="G10" t="str">
            <v>UN.</v>
          </cell>
          <cell r="H10" t="str">
            <v>Un</v>
          </cell>
          <cell r="I10" t="e">
            <v>#N/A</v>
          </cell>
          <cell r="K10">
            <v>0</v>
          </cell>
          <cell r="L10" t="e">
            <v>#N/A</v>
          </cell>
          <cell r="N10">
            <v>46364</v>
          </cell>
          <cell r="O10" t="e">
            <v>#N/A</v>
          </cell>
          <cell r="P10">
            <v>660000</v>
          </cell>
          <cell r="Q10" t="e">
            <v>#N/A</v>
          </cell>
          <cell r="X10" t="e">
            <v>#N/A</v>
          </cell>
          <cell r="Z10" t="e">
            <v>#VALUE!</v>
          </cell>
          <cell r="AA10" t="e">
            <v>#VALUE!</v>
          </cell>
          <cell r="AB10" t="e">
            <v>#VALUE!</v>
          </cell>
          <cell r="AC10" t="e">
            <v>#VALUE!</v>
          </cell>
        </row>
        <row r="12">
          <cell r="D12" t="str">
            <v>CODIGO</v>
          </cell>
          <cell r="E12" t="str">
            <v>DESCRIPCION</v>
          </cell>
          <cell r="F12" t="str">
            <v>UN</v>
          </cell>
          <cell r="G12" t="str">
            <v>CANT</v>
          </cell>
          <cell r="H12" t="str">
            <v>V/UNIT.</v>
          </cell>
          <cell r="I12" t="str">
            <v>V/TOTAL</v>
          </cell>
          <cell r="K12" t="str">
            <v>CANT TOTAL</v>
          </cell>
          <cell r="L12" t="str">
            <v>Vr TOTAL</v>
          </cell>
          <cell r="Y12" t="str">
            <v>CANT.</v>
          </cell>
          <cell r="Z12" t="str">
            <v>V/TOTAL</v>
          </cell>
        </row>
        <row r="13">
          <cell r="E13" t="str">
            <v>MATERIALES</v>
          </cell>
          <cell r="I13">
            <v>46364</v>
          </cell>
          <cell r="L13">
            <v>0</v>
          </cell>
          <cell r="Z13" t="e">
            <v>#VALUE!</v>
          </cell>
        </row>
        <row r="14">
          <cell r="D14" t="str">
            <v>MA25DURM</v>
          </cell>
          <cell r="E14" t="str">
            <v>Durmiente</v>
          </cell>
          <cell r="F14" t="str">
            <v>Un</v>
          </cell>
          <cell r="G14">
            <v>10</v>
          </cell>
          <cell r="H14">
            <v>2000</v>
          </cell>
          <cell r="I14">
            <v>20000</v>
          </cell>
          <cell r="J14">
            <v>0</v>
          </cell>
          <cell r="K14">
            <v>0</v>
          </cell>
          <cell r="L14">
            <v>0</v>
          </cell>
          <cell r="Y14" t="e">
            <v>#VALUE!</v>
          </cell>
          <cell r="Z14" t="e">
            <v>#VALUE!</v>
          </cell>
        </row>
        <row r="15">
          <cell r="D15" t="str">
            <v>MA19PC25</v>
          </cell>
          <cell r="E15" t="str">
            <v>Puntilla con cabeza 2,5"</v>
          </cell>
          <cell r="F15" t="str">
            <v>Lb</v>
          </cell>
          <cell r="G15">
            <v>4</v>
          </cell>
          <cell r="H15">
            <v>1216</v>
          </cell>
          <cell r="I15">
            <v>4864</v>
          </cell>
          <cell r="J15">
            <v>0</v>
          </cell>
          <cell r="K15">
            <v>0</v>
          </cell>
          <cell r="L15">
            <v>0</v>
          </cell>
          <cell r="Y15" t="e">
            <v>#VALUE!</v>
          </cell>
          <cell r="Z15" t="e">
            <v>#VALUE!</v>
          </cell>
        </row>
        <row r="16">
          <cell r="D16" t="str">
            <v>MA17CAND</v>
          </cell>
          <cell r="E16" t="str">
            <v>Candado</v>
          </cell>
          <cell r="F16" t="str">
            <v>Un</v>
          </cell>
          <cell r="G16">
            <v>1</v>
          </cell>
          <cell r="H16">
            <v>9000</v>
          </cell>
          <cell r="I16">
            <v>9000</v>
          </cell>
          <cell r="J16">
            <v>0</v>
          </cell>
          <cell r="K16">
            <v>0</v>
          </cell>
          <cell r="L16">
            <v>0</v>
          </cell>
          <cell r="Y16" t="e">
            <v>#VALUE!</v>
          </cell>
          <cell r="Z16" t="e">
            <v>#VALUE!</v>
          </cell>
        </row>
        <row r="17">
          <cell r="D17" t="str">
            <v>MA17CADE1</v>
          </cell>
          <cell r="E17" t="str">
            <v>Cadena 1"</v>
          </cell>
          <cell r="F17" t="str">
            <v>Ml</v>
          </cell>
          <cell r="G17">
            <v>5</v>
          </cell>
          <cell r="H17">
            <v>2500</v>
          </cell>
          <cell r="I17">
            <v>12500</v>
          </cell>
          <cell r="J17">
            <v>0</v>
          </cell>
          <cell r="K17">
            <v>0</v>
          </cell>
          <cell r="L17">
            <v>0</v>
          </cell>
          <cell r="Y17" t="e">
            <v>#VALUE!</v>
          </cell>
          <cell r="Z17" t="e">
            <v>#VALUE!</v>
          </cell>
        </row>
        <row r="20">
          <cell r="E20" t="str">
            <v>MANO DE OBRA</v>
          </cell>
          <cell r="I20" t="e">
            <v>#N/A</v>
          </cell>
          <cell r="L20" t="e">
            <v>#N/A</v>
          </cell>
          <cell r="Z20" t="e">
            <v>#VALUE!</v>
          </cell>
        </row>
        <row r="21">
          <cell r="D21" t="str">
            <v>MOTPICAMP</v>
          </cell>
          <cell r="E21" t="e">
            <v>#N/A</v>
          </cell>
          <cell r="F21" t="e">
            <v>#N/A</v>
          </cell>
          <cell r="G21">
            <v>1</v>
          </cell>
          <cell r="H21" t="e">
            <v>#N/A</v>
          </cell>
          <cell r="I21" t="e">
            <v>#N/A</v>
          </cell>
          <cell r="J21" t="e">
            <v>#N/A</v>
          </cell>
          <cell r="K21">
            <v>0</v>
          </cell>
          <cell r="L21" t="e">
            <v>#N/A</v>
          </cell>
          <cell r="Y21" t="e">
            <v>#VALUE!</v>
          </cell>
          <cell r="Z21" t="e">
            <v>#VALUE!</v>
          </cell>
        </row>
        <row r="23">
          <cell r="E23" t="str">
            <v>VARIOS</v>
          </cell>
          <cell r="I23">
            <v>660000</v>
          </cell>
          <cell r="L23">
            <v>0</v>
          </cell>
          <cell r="Z23" t="e">
            <v>#VALUE!</v>
          </cell>
        </row>
        <row r="24">
          <cell r="D24" t="str">
            <v>AL03CAMPA</v>
          </cell>
          <cell r="E24" t="str">
            <v>Alquiler campamento</v>
          </cell>
          <cell r="F24" t="str">
            <v>mes</v>
          </cell>
          <cell r="G24">
            <v>7</v>
          </cell>
          <cell r="H24">
            <v>80000</v>
          </cell>
          <cell r="I24">
            <v>560000</v>
          </cell>
          <cell r="J24">
            <v>0</v>
          </cell>
          <cell r="K24">
            <v>0</v>
          </cell>
          <cell r="L24">
            <v>0</v>
          </cell>
          <cell r="Y24" t="e">
            <v>#VALUE!</v>
          </cell>
          <cell r="Z24" t="e">
            <v>#VALUE!</v>
          </cell>
        </row>
        <row r="25">
          <cell r="D25" t="str">
            <v>TC60TCAMP</v>
          </cell>
          <cell r="E25" t="str">
            <v>Transporte campamento</v>
          </cell>
          <cell r="F25" t="str">
            <v>Un</v>
          </cell>
          <cell r="G25">
            <v>1</v>
          </cell>
          <cell r="H25">
            <v>100000</v>
          </cell>
          <cell r="I25">
            <v>100000</v>
          </cell>
          <cell r="J25">
            <v>0</v>
          </cell>
          <cell r="K25">
            <v>0</v>
          </cell>
          <cell r="L25">
            <v>0</v>
          </cell>
          <cell r="Y25" t="e">
            <v>#VALUE!</v>
          </cell>
          <cell r="Z25" t="e">
            <v>#VALUE!</v>
          </cell>
        </row>
        <row r="27">
          <cell r="E27" t="str">
            <v>SUBTOTAL</v>
          </cell>
          <cell r="I27" t="e">
            <v>#N/A</v>
          </cell>
          <cell r="L27" t="e">
            <v>#N/A</v>
          </cell>
          <cell r="Z27" t="e">
            <v>#VALUE!</v>
          </cell>
        </row>
        <row r="28">
          <cell r="E28" t="str">
            <v>A.I.U</v>
          </cell>
          <cell r="I28" t="e">
            <v>#N/A</v>
          </cell>
          <cell r="L28" t="e">
            <v>#N/A</v>
          </cell>
          <cell r="Z28" t="e">
            <v>#N/A</v>
          </cell>
        </row>
        <row r="29">
          <cell r="D29" t="str">
            <v>AIUAADMON</v>
          </cell>
          <cell r="E29" t="str">
            <v>Admon</v>
          </cell>
          <cell r="F29">
            <v>0</v>
          </cell>
          <cell r="I29" t="e">
            <v>#N/A</v>
          </cell>
          <cell r="J29">
            <v>0</v>
          </cell>
          <cell r="L29" t="e">
            <v>#N/A</v>
          </cell>
          <cell r="Z29" t="e">
            <v>#N/A</v>
          </cell>
        </row>
        <row r="30">
          <cell r="D30" t="str">
            <v>AIUAIMPRE</v>
          </cell>
          <cell r="E30" t="str">
            <v>Imprevistos</v>
          </cell>
          <cell r="F30">
            <v>0</v>
          </cell>
          <cell r="I30" t="e">
            <v>#N/A</v>
          </cell>
          <cell r="J30">
            <v>0</v>
          </cell>
          <cell r="L30" t="e">
            <v>#N/A</v>
          </cell>
          <cell r="Z30" t="e">
            <v>#N/A</v>
          </cell>
        </row>
        <row r="31">
          <cell r="D31" t="str">
            <v>AIUAUTILI</v>
          </cell>
          <cell r="E31" t="str">
            <v>Utilidad</v>
          </cell>
          <cell r="F31">
            <v>0</v>
          </cell>
          <cell r="I31" t="e">
            <v>#N/A</v>
          </cell>
          <cell r="J31">
            <v>0</v>
          </cell>
          <cell r="L31" t="e">
            <v>#N/A</v>
          </cell>
          <cell r="Z31" t="e">
            <v>#N/A</v>
          </cell>
        </row>
        <row r="32">
          <cell r="D32" t="str">
            <v>AIUAIVAUTI</v>
          </cell>
          <cell r="E32" t="str">
            <v>IVA utilidad</v>
          </cell>
          <cell r="F32">
            <v>0</v>
          </cell>
          <cell r="I32" t="e">
            <v>#N/A</v>
          </cell>
          <cell r="J32">
            <v>0</v>
          </cell>
          <cell r="L32" t="e">
            <v>#N/A</v>
          </cell>
          <cell r="Z32" t="e">
            <v>#N/A</v>
          </cell>
        </row>
        <row r="34">
          <cell r="E34" t="str">
            <v>ITEM</v>
          </cell>
        </row>
        <row r="35">
          <cell r="D35" t="str">
            <v>TPCAMP</v>
          </cell>
          <cell r="E35" t="str">
            <v xml:space="preserve">Campamento </v>
          </cell>
          <cell r="G35" t="str">
            <v>UN.</v>
          </cell>
          <cell r="H35" t="str">
            <v>M2</v>
          </cell>
          <cell r="I35" t="e">
            <v>#N/A</v>
          </cell>
          <cell r="K35">
            <v>0</v>
          </cell>
          <cell r="L35" t="e">
            <v>#N/A</v>
          </cell>
          <cell r="N35">
            <v>4205.4799999999996</v>
          </cell>
          <cell r="O35" t="e">
            <v>#N/A</v>
          </cell>
          <cell r="P35" t="e">
            <v>#N/A</v>
          </cell>
          <cell r="Q35" t="e">
            <v>#N/A</v>
          </cell>
          <cell r="X35" t="e">
            <v>#N/A</v>
          </cell>
          <cell r="Z35" t="e">
            <v>#VALUE!</v>
          </cell>
          <cell r="AA35" t="e">
            <v>#VALUE!</v>
          </cell>
          <cell r="AB35" t="e">
            <v>#VALUE!</v>
          </cell>
          <cell r="AC35" t="e">
            <v>#VALUE!</v>
          </cell>
        </row>
        <row r="37">
          <cell r="D37" t="str">
            <v>CODIGO</v>
          </cell>
          <cell r="E37" t="str">
            <v>DESCRIPCION</v>
          </cell>
          <cell r="F37" t="str">
            <v>UN</v>
          </cell>
          <cell r="G37" t="str">
            <v>CANT</v>
          </cell>
          <cell r="H37" t="str">
            <v>V/UNIT.</v>
          </cell>
          <cell r="I37" t="str">
            <v>V/TOTAL</v>
          </cell>
          <cell r="K37" t="str">
            <v>CANT TOTAL</v>
          </cell>
          <cell r="L37" t="str">
            <v>Vr TOTAL</v>
          </cell>
          <cell r="Y37" t="str">
            <v>CANT.</v>
          </cell>
          <cell r="Z37" t="str">
            <v>V/TOTAL</v>
          </cell>
        </row>
        <row r="38">
          <cell r="E38" t="str">
            <v>MATERIALES</v>
          </cell>
          <cell r="I38">
            <v>4205.4799999999996</v>
          </cell>
          <cell r="L38">
            <v>0</v>
          </cell>
          <cell r="Z38" t="e">
            <v>#VALUE!</v>
          </cell>
        </row>
        <row r="39">
          <cell r="D39" t="str">
            <v>MA25DURM</v>
          </cell>
          <cell r="E39" t="str">
            <v>Durmiente</v>
          </cell>
          <cell r="F39" t="str">
            <v>Un</v>
          </cell>
          <cell r="G39">
            <v>2</v>
          </cell>
          <cell r="H39">
            <v>2000</v>
          </cell>
          <cell r="I39">
            <v>4000</v>
          </cell>
          <cell r="J39">
            <v>0</v>
          </cell>
          <cell r="K39">
            <v>0</v>
          </cell>
          <cell r="L39">
            <v>0</v>
          </cell>
          <cell r="Y39" t="e">
            <v>#VALUE!</v>
          </cell>
          <cell r="Z39" t="e">
            <v>#VALUE!</v>
          </cell>
        </row>
        <row r="40">
          <cell r="D40" t="str">
            <v>MA19PC25</v>
          </cell>
          <cell r="E40" t="str">
            <v>Puntilla con cabeza 2,5"</v>
          </cell>
          <cell r="F40" t="str">
            <v>Lb</v>
          </cell>
          <cell r="G40">
            <v>0.03</v>
          </cell>
          <cell r="H40">
            <v>1216</v>
          </cell>
          <cell r="I40">
            <v>36.479999999999997</v>
          </cell>
          <cell r="J40">
            <v>0</v>
          </cell>
          <cell r="K40">
            <v>0</v>
          </cell>
          <cell r="L40">
            <v>0</v>
          </cell>
          <cell r="Y40" t="e">
            <v>#VALUE!</v>
          </cell>
          <cell r="Z40" t="e">
            <v>#VALUE!</v>
          </cell>
        </row>
        <row r="41">
          <cell r="D41" t="str">
            <v>MA17CAND</v>
          </cell>
          <cell r="E41" t="str">
            <v>Candado</v>
          </cell>
          <cell r="F41" t="str">
            <v>Un</v>
          </cell>
          <cell r="G41">
            <v>1.6E-2</v>
          </cell>
          <cell r="H41">
            <v>9000</v>
          </cell>
          <cell r="I41">
            <v>144</v>
          </cell>
          <cell r="J41">
            <v>0</v>
          </cell>
          <cell r="K41">
            <v>0</v>
          </cell>
          <cell r="L41">
            <v>0</v>
          </cell>
          <cell r="Y41" t="e">
            <v>#VALUE!</v>
          </cell>
          <cell r="Z41" t="e">
            <v>#VALUE!</v>
          </cell>
        </row>
        <row r="42">
          <cell r="D42" t="str">
            <v>MA17CADE1</v>
          </cell>
          <cell r="E42" t="str">
            <v>Cadena 1"</v>
          </cell>
          <cell r="F42" t="str">
            <v>Ml</v>
          </cell>
          <cell r="G42">
            <v>0.01</v>
          </cell>
          <cell r="H42">
            <v>2500</v>
          </cell>
          <cell r="I42">
            <v>25</v>
          </cell>
          <cell r="J42">
            <v>0</v>
          </cell>
          <cell r="K42">
            <v>0</v>
          </cell>
          <cell r="L42">
            <v>0</v>
          </cell>
          <cell r="Y42" t="e">
            <v>#VALUE!</v>
          </cell>
          <cell r="Z42" t="e">
            <v>#VALUE!</v>
          </cell>
        </row>
        <row r="45">
          <cell r="E45" t="str">
            <v>MANO DE OBRA</v>
          </cell>
          <cell r="I45" t="e">
            <v>#N/A</v>
          </cell>
          <cell r="L45" t="e">
            <v>#N/A</v>
          </cell>
          <cell r="Z45" t="e">
            <v>#VALUE!</v>
          </cell>
        </row>
        <row r="46">
          <cell r="D46" t="str">
            <v>MOTPICAMP</v>
          </cell>
          <cell r="E46" t="e">
            <v>#N/A</v>
          </cell>
          <cell r="F46" t="e">
            <v>#N/A</v>
          </cell>
          <cell r="G46">
            <v>0</v>
          </cell>
          <cell r="H46" t="e">
            <v>#N/A</v>
          </cell>
          <cell r="I46" t="e">
            <v>#N/A</v>
          </cell>
          <cell r="J46" t="e">
            <v>#N/A</v>
          </cell>
          <cell r="K46">
            <v>0</v>
          </cell>
          <cell r="L46" t="e">
            <v>#N/A</v>
          </cell>
          <cell r="Y46" t="e">
            <v>#VALUE!</v>
          </cell>
          <cell r="Z46" t="e">
            <v>#VALUE!</v>
          </cell>
        </row>
        <row r="48">
          <cell r="E48" t="str">
            <v>VARIOS</v>
          </cell>
          <cell r="I48" t="e">
            <v>#N/A</v>
          </cell>
          <cell r="L48" t="e">
            <v>#N/A</v>
          </cell>
          <cell r="Z48" t="e">
            <v>#VALUE!</v>
          </cell>
        </row>
        <row r="49">
          <cell r="D49" t="str">
            <v>TC03CAMP</v>
          </cell>
          <cell r="E49" t="e">
            <v>#N/A</v>
          </cell>
          <cell r="F49" t="e">
            <v>#N/A</v>
          </cell>
          <cell r="G49">
            <v>1</v>
          </cell>
          <cell r="H49" t="e">
            <v>#N/A</v>
          </cell>
          <cell r="I49" t="e">
            <v>#N/A</v>
          </cell>
          <cell r="J49" t="e">
            <v>#N/A</v>
          </cell>
          <cell r="K49">
            <v>0</v>
          </cell>
          <cell r="L49" t="e">
            <v>#N/A</v>
          </cell>
          <cell r="Y49" t="e">
            <v>#VALUE!</v>
          </cell>
          <cell r="Z49" t="e">
            <v>#VALUE!</v>
          </cell>
        </row>
        <row r="52">
          <cell r="E52" t="str">
            <v>SUBTOTAL</v>
          </cell>
          <cell r="I52" t="e">
            <v>#N/A</v>
          </cell>
          <cell r="L52" t="e">
            <v>#N/A</v>
          </cell>
          <cell r="Z52" t="e">
            <v>#VALUE!</v>
          </cell>
        </row>
        <row r="53">
          <cell r="E53" t="str">
            <v>A.I.U</v>
          </cell>
          <cell r="I53" t="e">
            <v>#N/A</v>
          </cell>
          <cell r="L53" t="e">
            <v>#N/A</v>
          </cell>
          <cell r="Z53" t="e">
            <v>#N/A</v>
          </cell>
        </row>
        <row r="54">
          <cell r="D54" t="str">
            <v>AIUAADMON</v>
          </cell>
          <cell r="E54" t="str">
            <v>Admon</v>
          </cell>
          <cell r="F54">
            <v>0</v>
          </cell>
          <cell r="I54" t="e">
            <v>#N/A</v>
          </cell>
          <cell r="J54">
            <v>0</v>
          </cell>
          <cell r="L54" t="e">
            <v>#N/A</v>
          </cell>
          <cell r="Z54" t="e">
            <v>#N/A</v>
          </cell>
        </row>
        <row r="55">
          <cell r="D55" t="str">
            <v>AIUAIMPRE</v>
          </cell>
          <cell r="E55" t="str">
            <v>Imprevistos</v>
          </cell>
          <cell r="F55">
            <v>0</v>
          </cell>
          <cell r="I55" t="e">
            <v>#N/A</v>
          </cell>
          <cell r="J55">
            <v>0</v>
          </cell>
          <cell r="L55" t="e">
            <v>#N/A</v>
          </cell>
          <cell r="Z55" t="e">
            <v>#N/A</v>
          </cell>
        </row>
        <row r="56">
          <cell r="D56" t="str">
            <v>AIUAUTILI</v>
          </cell>
          <cell r="E56" t="str">
            <v>Utilidad</v>
          </cell>
          <cell r="F56">
            <v>0</v>
          </cell>
          <cell r="I56" t="e">
            <v>#N/A</v>
          </cell>
          <cell r="J56">
            <v>0</v>
          </cell>
          <cell r="L56" t="e">
            <v>#N/A</v>
          </cell>
          <cell r="Z56" t="e">
            <v>#N/A</v>
          </cell>
        </row>
        <row r="57">
          <cell r="D57" t="str">
            <v>AIUAIVAUTI</v>
          </cell>
          <cell r="E57" t="str">
            <v>IVA utilidad</v>
          </cell>
          <cell r="F57">
            <v>0</v>
          </cell>
          <cell r="I57" t="e">
            <v>#N/A</v>
          </cell>
          <cell r="J57">
            <v>0</v>
          </cell>
          <cell r="L57" t="e">
            <v>#N/A</v>
          </cell>
          <cell r="Z57" t="e">
            <v>#N/A</v>
          </cell>
        </row>
        <row r="59">
          <cell r="E59" t="str">
            <v>ITEM</v>
          </cell>
        </row>
        <row r="60">
          <cell r="D60" t="str">
            <v>TPCLZ</v>
          </cell>
          <cell r="E60" t="str">
            <v>Cerramiento Lámina de Zinc H=2,00 m</v>
          </cell>
          <cell r="G60" t="str">
            <v>UN.</v>
          </cell>
          <cell r="H60" t="str">
            <v>Ml</v>
          </cell>
          <cell r="I60" t="e">
            <v>#N/A</v>
          </cell>
          <cell r="K60">
            <v>0</v>
          </cell>
          <cell r="L60" t="e">
            <v>#N/A</v>
          </cell>
          <cell r="N60" t="e">
            <v>#N/A</v>
          </cell>
          <cell r="O60">
            <v>2000</v>
          </cell>
          <cell r="P60" t="e">
            <v>#N/A</v>
          </cell>
          <cell r="Q60" t="e">
            <v>#N/A</v>
          </cell>
          <cell r="X60" t="e">
            <v>#N/A</v>
          </cell>
          <cell r="Z60" t="e">
            <v>#VALUE!</v>
          </cell>
          <cell r="AA60" t="e">
            <v>#VALUE!</v>
          </cell>
          <cell r="AB60" t="e">
            <v>#VALUE!</v>
          </cell>
          <cell r="AC60" t="e">
            <v>#VALUE!</v>
          </cell>
        </row>
        <row r="62">
          <cell r="D62" t="str">
            <v>CODIGO</v>
          </cell>
          <cell r="E62" t="str">
            <v>DESCRIPCION</v>
          </cell>
          <cell r="F62" t="str">
            <v>UN</v>
          </cell>
          <cell r="G62" t="str">
            <v>CANT</v>
          </cell>
          <cell r="H62" t="str">
            <v>V/UNIT.</v>
          </cell>
          <cell r="I62" t="str">
            <v>V/TOTAL</v>
          </cell>
          <cell r="K62" t="str">
            <v>CANT TOTAL</v>
          </cell>
          <cell r="L62" t="str">
            <v>Vr TOTAL</v>
          </cell>
          <cell r="Y62" t="str">
            <v>CANT.</v>
          </cell>
          <cell r="Z62" t="str">
            <v>V/TOTAL</v>
          </cell>
        </row>
        <row r="63">
          <cell r="E63" t="str">
            <v>MATERIALES</v>
          </cell>
          <cell r="I63" t="e">
            <v>#N/A</v>
          </cell>
          <cell r="L63" t="e">
            <v>#N/A</v>
          </cell>
          <cell r="Z63" t="e">
            <v>#VALUE!</v>
          </cell>
        </row>
        <row r="64">
          <cell r="D64" t="str">
            <v>MA29TZ</v>
          </cell>
          <cell r="E64" t="e">
            <v>#N/A</v>
          </cell>
          <cell r="F64" t="e">
            <v>#N/A</v>
          </cell>
          <cell r="G64">
            <v>1.5</v>
          </cell>
          <cell r="H64" t="e">
            <v>#N/A</v>
          </cell>
          <cell r="I64" t="e">
            <v>#N/A</v>
          </cell>
          <cell r="J64" t="e">
            <v>#N/A</v>
          </cell>
          <cell r="K64">
            <v>0</v>
          </cell>
          <cell r="L64" t="e">
            <v>#N/A</v>
          </cell>
          <cell r="Y64" t="e">
            <v>#VALUE!</v>
          </cell>
          <cell r="Z64" t="e">
            <v>#VALUE!</v>
          </cell>
        </row>
        <row r="65">
          <cell r="D65" t="str">
            <v>MA19PC25</v>
          </cell>
          <cell r="E65" t="str">
            <v>Puntilla con cabeza 2,5"</v>
          </cell>
          <cell r="F65" t="str">
            <v>Lb</v>
          </cell>
          <cell r="G65">
            <v>0.05</v>
          </cell>
          <cell r="H65">
            <v>1216</v>
          </cell>
          <cell r="I65">
            <v>60.800000000000004</v>
          </cell>
          <cell r="J65">
            <v>0</v>
          </cell>
          <cell r="K65">
            <v>0</v>
          </cell>
          <cell r="L65">
            <v>0</v>
          </cell>
          <cell r="Y65" t="e">
            <v>#VALUE!</v>
          </cell>
          <cell r="Z65" t="e">
            <v>#VALUE!</v>
          </cell>
        </row>
        <row r="66">
          <cell r="D66" t="str">
            <v>MA25VL6</v>
          </cell>
          <cell r="E66" t="str">
            <v>Vara Limaton 6m Diametro 12-15</v>
          </cell>
          <cell r="F66" t="str">
            <v>Un</v>
          </cell>
          <cell r="G66">
            <v>0.5</v>
          </cell>
          <cell r="H66">
            <v>18560</v>
          </cell>
          <cell r="I66">
            <v>9280</v>
          </cell>
          <cell r="J66">
            <v>0</v>
          </cell>
          <cell r="K66">
            <v>0</v>
          </cell>
          <cell r="L66">
            <v>0</v>
          </cell>
          <cell r="Y66" t="e">
            <v>#VALUE!</v>
          </cell>
          <cell r="Z66" t="e">
            <v>#VALUE!</v>
          </cell>
        </row>
        <row r="67">
          <cell r="D67" t="str">
            <v>MA29CTZ</v>
          </cell>
          <cell r="E67" t="e">
            <v>#N/A</v>
          </cell>
          <cell r="F67" t="e">
            <v>#N/A</v>
          </cell>
          <cell r="G67">
            <v>0.09</v>
          </cell>
          <cell r="H67" t="e">
            <v>#N/A</v>
          </cell>
          <cell r="I67" t="e">
            <v>#N/A</v>
          </cell>
          <cell r="J67" t="e">
            <v>#N/A</v>
          </cell>
          <cell r="K67">
            <v>0</v>
          </cell>
          <cell r="L67" t="e">
            <v>#N/A</v>
          </cell>
          <cell r="Y67" t="e">
            <v>#VALUE!</v>
          </cell>
          <cell r="Z67" t="e">
            <v>#VALUE!</v>
          </cell>
        </row>
        <row r="70">
          <cell r="E70" t="str">
            <v>MANO DE OBRA</v>
          </cell>
          <cell r="I70">
            <v>2000</v>
          </cell>
          <cell r="L70">
            <v>0</v>
          </cell>
          <cell r="Z70" t="e">
            <v>#VALUE!</v>
          </cell>
        </row>
        <row r="71">
          <cell r="D71" t="str">
            <v>MOTPCZ</v>
          </cell>
          <cell r="E71" t="str">
            <v>M.O. Cerramiento Teja Zinc</v>
          </cell>
          <cell r="F71" t="str">
            <v>Ml</v>
          </cell>
          <cell r="G71">
            <v>1</v>
          </cell>
          <cell r="H71">
            <v>2000</v>
          </cell>
          <cell r="I71">
            <v>2000</v>
          </cell>
          <cell r="J71">
            <v>0</v>
          </cell>
          <cell r="K71">
            <v>0</v>
          </cell>
          <cell r="L71">
            <v>0</v>
          </cell>
          <cell r="Y71" t="e">
            <v>#VALUE!</v>
          </cell>
          <cell r="Z71" t="e">
            <v>#VALUE!</v>
          </cell>
        </row>
        <row r="73">
          <cell r="E73" t="str">
            <v>VARIOS</v>
          </cell>
          <cell r="I73" t="e">
            <v>#N/A</v>
          </cell>
          <cell r="L73" t="e">
            <v>#N/A</v>
          </cell>
          <cell r="Z73" t="e">
            <v>#VALUE!</v>
          </cell>
        </row>
        <row r="74">
          <cell r="D74" t="str">
            <v>TC46VTEJ</v>
          </cell>
          <cell r="E74" t="e">
            <v>#N/A</v>
          </cell>
          <cell r="F74" t="e">
            <v>#N/A</v>
          </cell>
          <cell r="G74">
            <v>2</v>
          </cell>
          <cell r="H74" t="e">
            <v>#N/A</v>
          </cell>
          <cell r="I74" t="e">
            <v>#N/A</v>
          </cell>
          <cell r="J74" t="e">
            <v>#N/A</v>
          </cell>
          <cell r="K74">
            <v>0</v>
          </cell>
          <cell r="L74" t="e">
            <v>#N/A</v>
          </cell>
          <cell r="Y74" t="e">
            <v>#VALUE!</v>
          </cell>
          <cell r="Z74" t="e">
            <v>#VALUE!</v>
          </cell>
        </row>
        <row r="75">
          <cell r="D75" t="str">
            <v>TC07H500</v>
          </cell>
          <cell r="E75" t="str">
            <v>Herramienta y Varios</v>
          </cell>
          <cell r="F75" t="str">
            <v>Gb</v>
          </cell>
          <cell r="G75">
            <v>1</v>
          </cell>
          <cell r="H75">
            <v>500</v>
          </cell>
          <cell r="I75">
            <v>500</v>
          </cell>
          <cell r="J75">
            <v>0</v>
          </cell>
          <cell r="K75">
            <v>0</v>
          </cell>
          <cell r="L75">
            <v>0</v>
          </cell>
          <cell r="Y75" t="e">
            <v>#VALUE!</v>
          </cell>
          <cell r="Z75" t="e">
            <v>#VALUE!</v>
          </cell>
        </row>
        <row r="77">
          <cell r="E77" t="str">
            <v>SUBTOTAL</v>
          </cell>
          <cell r="I77" t="e">
            <v>#N/A</v>
          </cell>
          <cell r="L77" t="e">
            <v>#N/A</v>
          </cell>
          <cell r="Z77" t="e">
            <v>#VALUE!</v>
          </cell>
        </row>
        <row r="78">
          <cell r="E78" t="str">
            <v>A.I.U</v>
          </cell>
          <cell r="I78" t="e">
            <v>#N/A</v>
          </cell>
          <cell r="L78" t="e">
            <v>#N/A</v>
          </cell>
          <cell r="Z78" t="e">
            <v>#N/A</v>
          </cell>
        </row>
        <row r="79">
          <cell r="D79" t="str">
            <v>AIUAADMON</v>
          </cell>
          <cell r="E79" t="str">
            <v>Admon</v>
          </cell>
          <cell r="F79">
            <v>0</v>
          </cell>
          <cell r="I79" t="e">
            <v>#N/A</v>
          </cell>
          <cell r="J79">
            <v>0</v>
          </cell>
          <cell r="L79" t="e">
            <v>#N/A</v>
          </cell>
          <cell r="Z79" t="e">
            <v>#N/A</v>
          </cell>
        </row>
        <row r="80">
          <cell r="D80" t="str">
            <v>AIUAIMPRE</v>
          </cell>
          <cell r="E80" t="str">
            <v>Imprevistos</v>
          </cell>
          <cell r="F80">
            <v>0</v>
          </cell>
          <cell r="I80" t="e">
            <v>#N/A</v>
          </cell>
          <cell r="J80">
            <v>0</v>
          </cell>
          <cell r="L80" t="e">
            <v>#N/A</v>
          </cell>
          <cell r="Z80" t="e">
            <v>#N/A</v>
          </cell>
        </row>
        <row r="81">
          <cell r="D81" t="str">
            <v>AIUAUTILI</v>
          </cell>
          <cell r="E81" t="str">
            <v>Utilidad</v>
          </cell>
          <cell r="F81">
            <v>0</v>
          </cell>
          <cell r="I81" t="e">
            <v>#N/A</v>
          </cell>
          <cell r="J81">
            <v>0</v>
          </cell>
          <cell r="L81" t="e">
            <v>#N/A</v>
          </cell>
          <cell r="Z81" t="e">
            <v>#N/A</v>
          </cell>
        </row>
        <row r="82">
          <cell r="D82" t="str">
            <v>AIUAIVAUTI</v>
          </cell>
          <cell r="E82" t="str">
            <v>IVA utilidad</v>
          </cell>
          <cell r="F82">
            <v>0</v>
          </cell>
          <cell r="I82" t="e">
            <v>#N/A</v>
          </cell>
          <cell r="J82">
            <v>0</v>
          </cell>
          <cell r="L82" t="e">
            <v>#N/A</v>
          </cell>
          <cell r="Z82" t="e">
            <v>#N/A</v>
          </cell>
        </row>
        <row r="84">
          <cell r="E84" t="str">
            <v>ITEM</v>
          </cell>
        </row>
        <row r="85">
          <cell r="D85" t="str">
            <v>TPCMP</v>
          </cell>
          <cell r="E85" t="str">
            <v>Cerramiento Malla Protección</v>
          </cell>
          <cell r="G85" t="str">
            <v>UN.</v>
          </cell>
          <cell r="H85" t="str">
            <v>Ml</v>
          </cell>
          <cell r="I85" t="e">
            <v>#N/A</v>
          </cell>
          <cell r="K85">
            <v>0</v>
          </cell>
          <cell r="L85" t="e">
            <v>#N/A</v>
          </cell>
          <cell r="N85" t="e">
            <v>#N/A</v>
          </cell>
          <cell r="O85">
            <v>2000</v>
          </cell>
          <cell r="P85">
            <v>500</v>
          </cell>
          <cell r="Q85" t="e">
            <v>#N/A</v>
          </cell>
          <cell r="X85" t="e">
            <v>#N/A</v>
          </cell>
          <cell r="Z85" t="e">
            <v>#VALUE!</v>
          </cell>
          <cell r="AA85" t="e">
            <v>#VALUE!</v>
          </cell>
          <cell r="AB85" t="e">
            <v>#VALUE!</v>
          </cell>
          <cell r="AC85" t="e">
            <v>#VALUE!</v>
          </cell>
        </row>
        <row r="87">
          <cell r="D87" t="str">
            <v>CODIGO</v>
          </cell>
          <cell r="E87" t="str">
            <v>DESCRIPCION</v>
          </cell>
          <cell r="F87" t="str">
            <v>UN</v>
          </cell>
          <cell r="G87" t="str">
            <v>CANT</v>
          </cell>
          <cell r="H87" t="str">
            <v>V/UNIT.</v>
          </cell>
          <cell r="I87" t="str">
            <v>V/TOTAL</v>
          </cell>
          <cell r="K87" t="str">
            <v>CANT TOTAL</v>
          </cell>
          <cell r="L87" t="str">
            <v>Vr TOTAL</v>
          </cell>
          <cell r="Y87" t="str">
            <v>CANT.</v>
          </cell>
          <cell r="Z87" t="str">
            <v>V/TOTAL</v>
          </cell>
        </row>
        <row r="88">
          <cell r="E88" t="str">
            <v>MATERIALES</v>
          </cell>
          <cell r="I88" t="e">
            <v>#N/A</v>
          </cell>
          <cell r="L88" t="e">
            <v>#N/A</v>
          </cell>
          <cell r="Z88" t="e">
            <v>#VALUE!</v>
          </cell>
        </row>
        <row r="89">
          <cell r="D89" t="str">
            <v>MA17MP</v>
          </cell>
          <cell r="E89" t="e">
            <v>#N/A</v>
          </cell>
          <cell r="F89" t="e">
            <v>#N/A</v>
          </cell>
          <cell r="G89">
            <v>4</v>
          </cell>
          <cell r="H89" t="e">
            <v>#N/A</v>
          </cell>
          <cell r="I89" t="e">
            <v>#N/A</v>
          </cell>
          <cell r="J89" t="e">
            <v>#N/A</v>
          </cell>
          <cell r="K89">
            <v>0</v>
          </cell>
          <cell r="L89" t="e">
            <v>#N/A</v>
          </cell>
          <cell r="Y89" t="e">
            <v>#VALUE!</v>
          </cell>
          <cell r="Z89" t="e">
            <v>#VALUE!</v>
          </cell>
        </row>
        <row r="90">
          <cell r="D90" t="str">
            <v>MA19PC25</v>
          </cell>
          <cell r="E90" t="str">
            <v>Puntilla con cabeza 2,5"</v>
          </cell>
          <cell r="F90" t="str">
            <v>Lb</v>
          </cell>
          <cell r="G90">
            <v>0.05</v>
          </cell>
          <cell r="H90">
            <v>1216</v>
          </cell>
          <cell r="I90">
            <v>60.800000000000004</v>
          </cell>
          <cell r="J90">
            <v>0</v>
          </cell>
          <cell r="K90">
            <v>0</v>
          </cell>
          <cell r="L90">
            <v>0</v>
          </cell>
          <cell r="Y90" t="e">
            <v>#VALUE!</v>
          </cell>
          <cell r="Z90" t="e">
            <v>#VALUE!</v>
          </cell>
        </row>
        <row r="91">
          <cell r="D91" t="str">
            <v>MA25VC6</v>
          </cell>
          <cell r="E91" t="str">
            <v>Vara de Corredor 6 ml</v>
          </cell>
          <cell r="F91" t="str">
            <v>Un</v>
          </cell>
          <cell r="G91">
            <v>0.34</v>
          </cell>
          <cell r="H91">
            <v>6900</v>
          </cell>
          <cell r="I91">
            <v>2346</v>
          </cell>
          <cell r="J91">
            <v>0</v>
          </cell>
          <cell r="K91">
            <v>0</v>
          </cell>
          <cell r="L91">
            <v>0</v>
          </cell>
          <cell r="Y91" t="e">
            <v>#VALUE!</v>
          </cell>
          <cell r="Z91" t="e">
            <v>#VALUE!</v>
          </cell>
        </row>
        <row r="92">
          <cell r="D92" t="str">
            <v>MA17APU</v>
          </cell>
          <cell r="E92" t="e">
            <v>#N/A</v>
          </cell>
          <cell r="F92" t="e">
            <v>#N/A</v>
          </cell>
          <cell r="G92">
            <v>2.7E-2</v>
          </cell>
          <cell r="H92" t="e">
            <v>#N/A</v>
          </cell>
          <cell r="I92" t="e">
            <v>#N/A</v>
          </cell>
          <cell r="J92" t="e">
            <v>#N/A</v>
          </cell>
          <cell r="K92">
            <v>0</v>
          </cell>
          <cell r="L92" t="e">
            <v>#N/A</v>
          </cell>
          <cell r="Y92" t="e">
            <v>#VALUE!</v>
          </cell>
          <cell r="Z92" t="e">
            <v>#VALUE!</v>
          </cell>
        </row>
        <row r="93">
          <cell r="D93" t="str">
            <v>MA17GAP</v>
          </cell>
          <cell r="E93" t="e">
            <v>#N/A</v>
          </cell>
          <cell r="F93" t="e">
            <v>#N/A</v>
          </cell>
          <cell r="G93">
            <v>0.03</v>
          </cell>
          <cell r="H93" t="e">
            <v>#N/A</v>
          </cell>
          <cell r="I93" t="e">
            <v>#N/A</v>
          </cell>
          <cell r="J93" t="e">
            <v>#N/A</v>
          </cell>
          <cell r="K93">
            <v>0</v>
          </cell>
          <cell r="L93" t="e">
            <v>#N/A</v>
          </cell>
          <cell r="Y93" t="e">
            <v>#VALUE!</v>
          </cell>
          <cell r="Z93" t="e">
            <v>#VALUE!</v>
          </cell>
        </row>
        <row r="94">
          <cell r="I94">
            <v>0</v>
          </cell>
          <cell r="J94">
            <v>0</v>
          </cell>
          <cell r="K94">
            <v>0</v>
          </cell>
          <cell r="L94">
            <v>0</v>
          </cell>
          <cell r="Z94">
            <v>0</v>
          </cell>
        </row>
        <row r="95">
          <cell r="E95" t="str">
            <v>MANO DE OBRA</v>
          </cell>
          <cell r="I95">
            <v>2000</v>
          </cell>
          <cell r="L95">
            <v>0</v>
          </cell>
          <cell r="Z95" t="e">
            <v>#VALUE!</v>
          </cell>
        </row>
        <row r="96">
          <cell r="D96" t="str">
            <v>MOTPCMP</v>
          </cell>
          <cell r="E96" t="str">
            <v>M.O. Cerramiento Malla Protección</v>
          </cell>
          <cell r="F96" t="str">
            <v>Ml</v>
          </cell>
          <cell r="G96">
            <v>1</v>
          </cell>
          <cell r="H96">
            <v>2000</v>
          </cell>
          <cell r="I96">
            <v>2000</v>
          </cell>
          <cell r="J96">
            <v>0</v>
          </cell>
          <cell r="K96">
            <v>0</v>
          </cell>
          <cell r="L96">
            <v>0</v>
          </cell>
          <cell r="Y96" t="e">
            <v>#VALUE!</v>
          </cell>
          <cell r="Z96" t="e">
            <v>#VALUE!</v>
          </cell>
        </row>
        <row r="98">
          <cell r="E98" t="str">
            <v>VARIOS</v>
          </cell>
          <cell r="I98">
            <v>500</v>
          </cell>
          <cell r="L98">
            <v>0</v>
          </cell>
          <cell r="Z98" t="e">
            <v>#VALUE!</v>
          </cell>
        </row>
        <row r="99">
          <cell r="D99" t="str">
            <v>TC07H500</v>
          </cell>
          <cell r="E99" t="str">
            <v>Herramienta y Varios</v>
          </cell>
          <cell r="F99" t="str">
            <v>Gb</v>
          </cell>
          <cell r="G99">
            <v>1</v>
          </cell>
          <cell r="H99">
            <v>500</v>
          </cell>
          <cell r="I99">
            <v>500</v>
          </cell>
          <cell r="J99">
            <v>0</v>
          </cell>
          <cell r="K99">
            <v>0</v>
          </cell>
          <cell r="L99">
            <v>0</v>
          </cell>
          <cell r="Y99" t="e">
            <v>#VALUE!</v>
          </cell>
          <cell r="Z99" t="e">
            <v>#VALUE!</v>
          </cell>
        </row>
        <row r="102">
          <cell r="E102" t="str">
            <v>SUBTOTAL</v>
          </cell>
          <cell r="I102" t="e">
            <v>#N/A</v>
          </cell>
          <cell r="L102" t="e">
            <v>#N/A</v>
          </cell>
          <cell r="Z102" t="e">
            <v>#VALUE!</v>
          </cell>
        </row>
        <row r="103">
          <cell r="E103" t="str">
            <v>A.I.U</v>
          </cell>
          <cell r="I103" t="e">
            <v>#N/A</v>
          </cell>
          <cell r="L103" t="e">
            <v>#N/A</v>
          </cell>
          <cell r="Z103" t="e">
            <v>#N/A</v>
          </cell>
        </row>
        <row r="104">
          <cell r="D104" t="str">
            <v>AIUAADMON</v>
          </cell>
          <cell r="E104" t="str">
            <v>Admon</v>
          </cell>
          <cell r="F104">
            <v>0</v>
          </cell>
          <cell r="I104" t="e">
            <v>#N/A</v>
          </cell>
          <cell r="J104">
            <v>0</v>
          </cell>
          <cell r="L104" t="e">
            <v>#N/A</v>
          </cell>
          <cell r="Z104" t="e">
            <v>#N/A</v>
          </cell>
        </row>
        <row r="105">
          <cell r="D105" t="str">
            <v>AIUAIMPRE</v>
          </cell>
          <cell r="E105" t="str">
            <v>Imprevistos</v>
          </cell>
          <cell r="F105">
            <v>0</v>
          </cell>
          <cell r="I105" t="e">
            <v>#N/A</v>
          </cell>
          <cell r="J105">
            <v>0</v>
          </cell>
          <cell r="L105" t="e">
            <v>#N/A</v>
          </cell>
          <cell r="Z105" t="e">
            <v>#N/A</v>
          </cell>
        </row>
        <row r="106">
          <cell r="D106" t="str">
            <v>AIUAUTILI</v>
          </cell>
          <cell r="E106" t="str">
            <v>Utilidad</v>
          </cell>
          <cell r="F106">
            <v>0</v>
          </cell>
          <cell r="I106" t="e">
            <v>#N/A</v>
          </cell>
          <cell r="J106">
            <v>0</v>
          </cell>
          <cell r="L106" t="e">
            <v>#N/A</v>
          </cell>
          <cell r="Z106" t="e">
            <v>#N/A</v>
          </cell>
        </row>
        <row r="107">
          <cell r="D107" t="str">
            <v>AIUAIVAUTI</v>
          </cell>
          <cell r="E107" t="str">
            <v>IVA utilidad</v>
          </cell>
          <cell r="F107">
            <v>0</v>
          </cell>
          <cell r="I107" t="e">
            <v>#N/A</v>
          </cell>
          <cell r="J107">
            <v>0</v>
          </cell>
          <cell r="L107" t="e">
            <v>#N/A</v>
          </cell>
          <cell r="Z107" t="e">
            <v>#N/A</v>
          </cell>
        </row>
        <row r="110">
          <cell r="E110" t="str">
            <v>ITEM</v>
          </cell>
        </row>
        <row r="111">
          <cell r="D111" t="str">
            <v>MTEMRT</v>
          </cell>
          <cell r="E111" t="str">
            <v>Excavacion Manual y Relleno Tuberia</v>
          </cell>
          <cell r="G111" t="str">
            <v>UN.</v>
          </cell>
          <cell r="H111" t="str">
            <v>M3</v>
          </cell>
          <cell r="I111">
            <v>7280</v>
          </cell>
          <cell r="K111">
            <v>0</v>
          </cell>
          <cell r="L111">
            <v>0</v>
          </cell>
          <cell r="N111">
            <v>0</v>
          </cell>
          <cell r="O111">
            <v>6500</v>
          </cell>
          <cell r="P111">
            <v>780</v>
          </cell>
          <cell r="Q111">
            <v>0</v>
          </cell>
          <cell r="X111">
            <v>0</v>
          </cell>
          <cell r="Z111" t="e">
            <v>#VALUE!</v>
          </cell>
          <cell r="AA111">
            <v>0</v>
          </cell>
          <cell r="AB111" t="e">
            <v>#VALUE!</v>
          </cell>
          <cell r="AC111" t="e">
            <v>#VALUE!</v>
          </cell>
        </row>
        <row r="113">
          <cell r="D113" t="str">
            <v>CODIGO</v>
          </cell>
          <cell r="E113" t="str">
            <v>DESCRIPCION</v>
          </cell>
          <cell r="F113" t="str">
            <v>UN</v>
          </cell>
          <cell r="G113" t="str">
            <v>CANT</v>
          </cell>
          <cell r="H113" t="str">
            <v>V/UNIT.</v>
          </cell>
          <cell r="I113" t="str">
            <v>V/TOTAL</v>
          </cell>
          <cell r="K113" t="str">
            <v>CANT TOTAL</v>
          </cell>
          <cell r="L113" t="str">
            <v>Vr TOTAL</v>
          </cell>
          <cell r="Y113" t="str">
            <v>CANT.</v>
          </cell>
          <cell r="Z113" t="str">
            <v>V/TOTAL</v>
          </cell>
        </row>
        <row r="114">
          <cell r="E114" t="str">
            <v>MATERIALES</v>
          </cell>
          <cell r="I114">
            <v>0</v>
          </cell>
          <cell r="L114">
            <v>0</v>
          </cell>
          <cell r="Z114">
            <v>0</v>
          </cell>
        </row>
        <row r="118">
          <cell r="E118" t="str">
            <v>MANO DE OBRA</v>
          </cell>
          <cell r="I118">
            <v>6500</v>
          </cell>
          <cell r="L118">
            <v>0</v>
          </cell>
          <cell r="Z118" t="e">
            <v>#VALUE!</v>
          </cell>
        </row>
        <row r="119">
          <cell r="D119" t="str">
            <v>MOMTEM</v>
          </cell>
          <cell r="E119" t="str">
            <v>Excavacion a Mano</v>
          </cell>
          <cell r="F119" t="str">
            <v>M3</v>
          </cell>
          <cell r="G119">
            <v>1</v>
          </cell>
          <cell r="H119">
            <v>4500</v>
          </cell>
          <cell r="I119">
            <v>4500</v>
          </cell>
          <cell r="J119">
            <v>0</v>
          </cell>
          <cell r="K119">
            <v>0</v>
          </cell>
          <cell r="L119">
            <v>0</v>
          </cell>
          <cell r="Y119" t="e">
            <v>#VALUE!</v>
          </cell>
          <cell r="Z119" t="e">
            <v>#VALUE!</v>
          </cell>
        </row>
        <row r="120">
          <cell r="D120" t="str">
            <v>MOMTRETU</v>
          </cell>
          <cell r="E120" t="str">
            <v xml:space="preserve">Recubrimiento Tuberia </v>
          </cell>
          <cell r="F120" t="str">
            <v>M3</v>
          </cell>
          <cell r="G120">
            <v>1</v>
          </cell>
          <cell r="H120">
            <v>2000</v>
          </cell>
          <cell r="I120">
            <v>2000</v>
          </cell>
          <cell r="J120">
            <v>0</v>
          </cell>
          <cell r="K120">
            <v>0</v>
          </cell>
          <cell r="L120">
            <v>0</v>
          </cell>
          <cell r="Y120" t="e">
            <v>#VALUE!</v>
          </cell>
          <cell r="Z120" t="e">
            <v>#VALUE!</v>
          </cell>
        </row>
        <row r="121">
          <cell r="E121" t="str">
            <v>VARIOS</v>
          </cell>
          <cell r="I121">
            <v>780</v>
          </cell>
          <cell r="L121">
            <v>0</v>
          </cell>
          <cell r="Z121" t="e">
            <v>#VALUE!</v>
          </cell>
        </row>
        <row r="122">
          <cell r="D122" t="str">
            <v>AL04APIS</v>
          </cell>
          <cell r="E122" t="str">
            <v>Apisonador</v>
          </cell>
          <cell r="F122" t="str">
            <v>Dia</v>
          </cell>
          <cell r="G122">
            <v>0.01</v>
          </cell>
          <cell r="H122">
            <v>33000</v>
          </cell>
          <cell r="I122">
            <v>330</v>
          </cell>
          <cell r="J122">
            <v>0</v>
          </cell>
          <cell r="K122">
            <v>0</v>
          </cell>
          <cell r="L122">
            <v>0</v>
          </cell>
          <cell r="Y122" t="e">
            <v>#VALUE!</v>
          </cell>
          <cell r="Z122" t="e">
            <v>#VALUE!</v>
          </cell>
        </row>
        <row r="123">
          <cell r="D123" t="str">
            <v>TC07h450</v>
          </cell>
          <cell r="E123" t="str">
            <v>Herramienta</v>
          </cell>
          <cell r="F123" t="str">
            <v>Gb</v>
          </cell>
          <cell r="G123">
            <v>1</v>
          </cell>
          <cell r="H123">
            <v>450</v>
          </cell>
          <cell r="I123">
            <v>450</v>
          </cell>
          <cell r="J123">
            <v>0</v>
          </cell>
          <cell r="K123">
            <v>0</v>
          </cell>
          <cell r="L123">
            <v>0</v>
          </cell>
          <cell r="Y123" t="e">
            <v>#VALUE!</v>
          </cell>
          <cell r="Z123" t="e">
            <v>#VALUE!</v>
          </cell>
        </row>
        <row r="125">
          <cell r="E125" t="str">
            <v>SUBTOTAL</v>
          </cell>
          <cell r="I125">
            <v>7280</v>
          </cell>
          <cell r="L125">
            <v>0</v>
          </cell>
          <cell r="Z125" t="e">
            <v>#VALUE!</v>
          </cell>
        </row>
        <row r="126">
          <cell r="E126" t="str">
            <v>A.I.U</v>
          </cell>
          <cell r="I126">
            <v>0</v>
          </cell>
          <cell r="L126">
            <v>0</v>
          </cell>
          <cell r="Z126">
            <v>0</v>
          </cell>
        </row>
        <row r="127">
          <cell r="D127" t="str">
            <v>AIUAADMON</v>
          </cell>
          <cell r="E127" t="str">
            <v>Admon</v>
          </cell>
          <cell r="F127">
            <v>0</v>
          </cell>
          <cell r="I127">
            <v>0</v>
          </cell>
          <cell r="J127">
            <v>0</v>
          </cell>
          <cell r="L127">
            <v>0</v>
          </cell>
          <cell r="Z127">
            <v>0</v>
          </cell>
        </row>
        <row r="128">
          <cell r="D128" t="str">
            <v>AIUAIMPRE</v>
          </cell>
          <cell r="E128" t="str">
            <v>Imprevistos</v>
          </cell>
          <cell r="F128">
            <v>0</v>
          </cell>
          <cell r="I128">
            <v>0</v>
          </cell>
          <cell r="J128">
            <v>0</v>
          </cell>
          <cell r="L128">
            <v>0</v>
          </cell>
          <cell r="Z128">
            <v>0</v>
          </cell>
        </row>
        <row r="129">
          <cell r="D129" t="str">
            <v>AIUAUTILI</v>
          </cell>
          <cell r="E129" t="str">
            <v>Utilidad</v>
          </cell>
          <cell r="F129">
            <v>0</v>
          </cell>
          <cell r="I129">
            <v>0</v>
          </cell>
          <cell r="J129">
            <v>0</v>
          </cell>
          <cell r="L129">
            <v>0</v>
          </cell>
          <cell r="Z129">
            <v>0</v>
          </cell>
        </row>
        <row r="130">
          <cell r="D130" t="str">
            <v>AIUAIVAUTI</v>
          </cell>
          <cell r="E130" t="str">
            <v>IVA utilidad</v>
          </cell>
          <cell r="F130">
            <v>0</v>
          </cell>
          <cell r="I130">
            <v>0</v>
          </cell>
          <cell r="J130">
            <v>0</v>
          </cell>
          <cell r="L130">
            <v>0</v>
          </cell>
          <cell r="Z130">
            <v>0</v>
          </cell>
        </row>
        <row r="132">
          <cell r="E132" t="str">
            <v>ITEM</v>
          </cell>
        </row>
        <row r="133">
          <cell r="D133" t="str">
            <v>MTERETROG</v>
          </cell>
          <cell r="E133" t="str">
            <v>Excavación Retro Oruga Grande</v>
          </cell>
          <cell r="G133" t="str">
            <v>UN.</v>
          </cell>
          <cell r="H133" t="str">
            <v>Hr</v>
          </cell>
          <cell r="I133">
            <v>90000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90000</v>
          </cell>
          <cell r="Q133">
            <v>0</v>
          </cell>
          <cell r="X133">
            <v>0</v>
          </cell>
          <cell r="Z133" t="e">
            <v>#VALUE!</v>
          </cell>
          <cell r="AA133">
            <v>0</v>
          </cell>
          <cell r="AB133">
            <v>0</v>
          </cell>
          <cell r="AC133" t="e">
            <v>#VALUE!</v>
          </cell>
        </row>
        <row r="135">
          <cell r="D135" t="str">
            <v>CODIGO</v>
          </cell>
          <cell r="E135" t="str">
            <v>DESCRIPCION</v>
          </cell>
          <cell r="F135" t="str">
            <v>UN</v>
          </cell>
          <cell r="G135" t="str">
            <v>CANT</v>
          </cell>
          <cell r="H135" t="str">
            <v>V/UNIT.</v>
          </cell>
          <cell r="I135" t="str">
            <v>V/TOTAL</v>
          </cell>
          <cell r="K135" t="str">
            <v>CANT TOTAL</v>
          </cell>
          <cell r="L135" t="str">
            <v>Vr TOTAL</v>
          </cell>
          <cell r="Y135" t="str">
            <v>CANT.</v>
          </cell>
          <cell r="Z135" t="str">
            <v>V/TOTAL</v>
          </cell>
        </row>
        <row r="136">
          <cell r="E136" t="str">
            <v>HERRAMIENTA</v>
          </cell>
          <cell r="I136">
            <v>0</v>
          </cell>
          <cell r="L136">
            <v>0</v>
          </cell>
          <cell r="Z136">
            <v>0</v>
          </cell>
        </row>
        <row r="137"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Z137">
            <v>0</v>
          </cell>
        </row>
        <row r="139">
          <cell r="E139" t="str">
            <v>MANO DE OBRA</v>
          </cell>
          <cell r="I139">
            <v>0</v>
          </cell>
          <cell r="L139">
            <v>0</v>
          </cell>
          <cell r="Z139">
            <v>0</v>
          </cell>
        </row>
        <row r="140"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Z140">
            <v>0</v>
          </cell>
        </row>
        <row r="142">
          <cell r="E142" t="str">
            <v>VARIOS</v>
          </cell>
          <cell r="I142">
            <v>90000</v>
          </cell>
          <cell r="L142">
            <v>0</v>
          </cell>
          <cell r="Z142" t="e">
            <v>#VALUE!</v>
          </cell>
        </row>
        <row r="143">
          <cell r="D143" t="str">
            <v>AL04RETROG</v>
          </cell>
          <cell r="E143" t="str">
            <v>Retro Oruga 320</v>
          </cell>
          <cell r="F143" t="str">
            <v>Hr</v>
          </cell>
          <cell r="G143">
            <v>1</v>
          </cell>
          <cell r="H143">
            <v>90000</v>
          </cell>
          <cell r="I143">
            <v>90000</v>
          </cell>
          <cell r="J143">
            <v>0</v>
          </cell>
          <cell r="K143">
            <v>0</v>
          </cell>
          <cell r="L143">
            <v>0</v>
          </cell>
          <cell r="Y143" t="e">
            <v>#VALUE!</v>
          </cell>
          <cell r="Z143" t="e">
            <v>#VALUE!</v>
          </cell>
        </row>
        <row r="145">
          <cell r="E145" t="str">
            <v>SUBTOTAL</v>
          </cell>
          <cell r="I145">
            <v>90000</v>
          </cell>
          <cell r="L145">
            <v>0</v>
          </cell>
          <cell r="Z145" t="e">
            <v>#VALUE!</v>
          </cell>
        </row>
        <row r="146">
          <cell r="E146" t="str">
            <v>A.I.U</v>
          </cell>
          <cell r="I146">
            <v>0</v>
          </cell>
          <cell r="L146">
            <v>0</v>
          </cell>
          <cell r="Z146">
            <v>0</v>
          </cell>
        </row>
        <row r="147">
          <cell r="D147" t="str">
            <v>AIUAADMON</v>
          </cell>
          <cell r="E147" t="str">
            <v>Admon</v>
          </cell>
          <cell r="F147">
            <v>0</v>
          </cell>
          <cell r="I147">
            <v>0</v>
          </cell>
          <cell r="J147">
            <v>0</v>
          </cell>
          <cell r="L147">
            <v>0</v>
          </cell>
          <cell r="Z147">
            <v>0</v>
          </cell>
        </row>
        <row r="148">
          <cell r="D148" t="str">
            <v>AIUAIMPRE</v>
          </cell>
          <cell r="E148" t="str">
            <v>Imprevistos</v>
          </cell>
          <cell r="F148">
            <v>0</v>
          </cell>
          <cell r="I148">
            <v>0</v>
          </cell>
          <cell r="J148">
            <v>0</v>
          </cell>
          <cell r="L148">
            <v>0</v>
          </cell>
          <cell r="Z148">
            <v>0</v>
          </cell>
        </row>
        <row r="149">
          <cell r="D149" t="str">
            <v>AIUAUTILI</v>
          </cell>
          <cell r="E149" t="str">
            <v>Utilidad</v>
          </cell>
          <cell r="F149">
            <v>0</v>
          </cell>
          <cell r="I149">
            <v>0</v>
          </cell>
          <cell r="J149">
            <v>0</v>
          </cell>
          <cell r="L149">
            <v>0</v>
          </cell>
          <cell r="Z149">
            <v>0</v>
          </cell>
        </row>
        <row r="150">
          <cell r="D150" t="str">
            <v>AIUAIVAUTI</v>
          </cell>
          <cell r="E150" t="str">
            <v>IVA utilidad</v>
          </cell>
          <cell r="F150">
            <v>0</v>
          </cell>
          <cell r="I150">
            <v>0</v>
          </cell>
          <cell r="J150">
            <v>0</v>
          </cell>
          <cell r="L150">
            <v>0</v>
          </cell>
          <cell r="Z150">
            <v>0</v>
          </cell>
        </row>
        <row r="152">
          <cell r="E152" t="str">
            <v>ITEM</v>
          </cell>
        </row>
        <row r="153">
          <cell r="D153" t="str">
            <v>MTERETRO</v>
          </cell>
          <cell r="E153" t="str">
            <v>Excavación Retro Oruga</v>
          </cell>
          <cell r="G153" t="str">
            <v>UN.</v>
          </cell>
          <cell r="H153" t="str">
            <v>Hr</v>
          </cell>
          <cell r="I153">
            <v>60000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60000</v>
          </cell>
          <cell r="Q153">
            <v>0</v>
          </cell>
          <cell r="X153">
            <v>0</v>
          </cell>
          <cell r="Z153" t="e">
            <v>#VALUE!</v>
          </cell>
          <cell r="AA153">
            <v>0</v>
          </cell>
          <cell r="AB153">
            <v>0</v>
          </cell>
          <cell r="AC153" t="e">
            <v>#VALUE!</v>
          </cell>
        </row>
        <row r="155">
          <cell r="D155" t="str">
            <v>CODIGO</v>
          </cell>
          <cell r="E155" t="str">
            <v>DESCRIPCION</v>
          </cell>
          <cell r="F155" t="str">
            <v>UN</v>
          </cell>
          <cell r="G155" t="str">
            <v>CANT</v>
          </cell>
          <cell r="H155" t="str">
            <v>V/UNIT.</v>
          </cell>
          <cell r="I155" t="str">
            <v>V/TOTAL</v>
          </cell>
          <cell r="K155" t="str">
            <v>CANT TOTAL</v>
          </cell>
          <cell r="L155" t="str">
            <v>Vr TOTAL</v>
          </cell>
          <cell r="Y155" t="str">
            <v>CANT.</v>
          </cell>
          <cell r="Z155" t="str">
            <v>V/TOTAL</v>
          </cell>
        </row>
        <row r="156">
          <cell r="E156" t="str">
            <v>HERRAMIENTA</v>
          </cell>
          <cell r="I156">
            <v>0</v>
          </cell>
          <cell r="L156">
            <v>0</v>
          </cell>
          <cell r="Z156">
            <v>0</v>
          </cell>
        </row>
        <row r="157"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Z157">
            <v>0</v>
          </cell>
        </row>
        <row r="159">
          <cell r="E159" t="str">
            <v>MANO DE OBRA</v>
          </cell>
          <cell r="I159">
            <v>0</v>
          </cell>
          <cell r="L159">
            <v>0</v>
          </cell>
          <cell r="Z159">
            <v>0</v>
          </cell>
        </row>
        <row r="160"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Z160">
            <v>0</v>
          </cell>
        </row>
        <row r="162">
          <cell r="E162" t="str">
            <v>VARIOS</v>
          </cell>
          <cell r="I162">
            <v>60000</v>
          </cell>
          <cell r="L162">
            <v>0</v>
          </cell>
          <cell r="Z162" t="e">
            <v>#VALUE!</v>
          </cell>
        </row>
        <row r="163">
          <cell r="D163" t="str">
            <v>AL04RETROE</v>
          </cell>
          <cell r="E163" t="str">
            <v>Retro Oruga</v>
          </cell>
          <cell r="F163" t="str">
            <v>Hr</v>
          </cell>
          <cell r="G163">
            <v>1</v>
          </cell>
          <cell r="H163">
            <v>60000</v>
          </cell>
          <cell r="I163">
            <v>60000</v>
          </cell>
          <cell r="J163">
            <v>0</v>
          </cell>
          <cell r="K163">
            <v>0</v>
          </cell>
          <cell r="L163">
            <v>0</v>
          </cell>
          <cell r="Y163" t="e">
            <v>#VALUE!</v>
          </cell>
          <cell r="Z163" t="e">
            <v>#VALUE!</v>
          </cell>
        </row>
        <row r="165">
          <cell r="E165" t="str">
            <v>SUBTOTAL</v>
          </cell>
          <cell r="I165">
            <v>60000</v>
          </cell>
          <cell r="L165">
            <v>0</v>
          </cell>
          <cell r="Z165" t="e">
            <v>#VALUE!</v>
          </cell>
        </row>
        <row r="166">
          <cell r="E166" t="str">
            <v>A.I.U</v>
          </cell>
          <cell r="I166">
            <v>0</v>
          </cell>
          <cell r="L166">
            <v>0</v>
          </cell>
          <cell r="Z166">
            <v>0</v>
          </cell>
        </row>
        <row r="167">
          <cell r="D167" t="str">
            <v>AIUAADMON</v>
          </cell>
          <cell r="E167" t="str">
            <v>Admon</v>
          </cell>
          <cell r="F167">
            <v>0</v>
          </cell>
          <cell r="I167">
            <v>0</v>
          </cell>
          <cell r="J167">
            <v>0</v>
          </cell>
          <cell r="L167">
            <v>0</v>
          </cell>
          <cell r="Z167">
            <v>0</v>
          </cell>
        </row>
        <row r="168">
          <cell r="D168" t="str">
            <v>AIUAIMPRE</v>
          </cell>
          <cell r="E168" t="str">
            <v>Imprevistos</v>
          </cell>
          <cell r="F168">
            <v>0</v>
          </cell>
          <cell r="I168">
            <v>0</v>
          </cell>
          <cell r="J168">
            <v>0</v>
          </cell>
          <cell r="L168">
            <v>0</v>
          </cell>
          <cell r="Z168">
            <v>0</v>
          </cell>
        </row>
        <row r="169">
          <cell r="D169" t="str">
            <v>AIUAUTILI</v>
          </cell>
          <cell r="E169" t="str">
            <v>Utilidad</v>
          </cell>
          <cell r="F169">
            <v>0</v>
          </cell>
          <cell r="I169">
            <v>0</v>
          </cell>
          <cell r="J169">
            <v>0</v>
          </cell>
          <cell r="L169">
            <v>0</v>
          </cell>
          <cell r="Z169">
            <v>0</v>
          </cell>
        </row>
        <row r="170">
          <cell r="D170" t="str">
            <v>AIUAIVAUTI</v>
          </cell>
          <cell r="E170" t="str">
            <v>IVA utilidad</v>
          </cell>
          <cell r="F170">
            <v>0</v>
          </cell>
          <cell r="I170">
            <v>0</v>
          </cell>
          <cell r="J170">
            <v>0</v>
          </cell>
          <cell r="L170">
            <v>0</v>
          </cell>
          <cell r="Z170">
            <v>0</v>
          </cell>
        </row>
        <row r="172">
          <cell r="E172" t="str">
            <v>ITEM</v>
          </cell>
        </row>
        <row r="173">
          <cell r="D173" t="str">
            <v>MTRETUREMA</v>
          </cell>
          <cell r="E173" t="str">
            <v>Recubrimento Tuberia en Recebo a Mano</v>
          </cell>
          <cell r="G173" t="str">
            <v>UN.</v>
          </cell>
          <cell r="H173" t="str">
            <v>M3</v>
          </cell>
          <cell r="I173">
            <v>29260</v>
          </cell>
          <cell r="K173">
            <v>7270.15</v>
          </cell>
          <cell r="L173">
            <v>212724589</v>
          </cell>
          <cell r="N173">
            <v>24510</v>
          </cell>
          <cell r="O173">
            <v>2000</v>
          </cell>
          <cell r="P173">
            <v>2750</v>
          </cell>
          <cell r="Q173">
            <v>0</v>
          </cell>
          <cell r="X173">
            <v>212724589</v>
          </cell>
          <cell r="Z173" t="e">
            <v>#N/A</v>
          </cell>
          <cell r="AA173" t="e">
            <v>#VALUE!</v>
          </cell>
          <cell r="AB173" t="e">
            <v>#VALUE!</v>
          </cell>
          <cell r="AC173" t="e">
            <v>#N/A</v>
          </cell>
        </row>
        <row r="175">
          <cell r="D175" t="str">
            <v>CODIGO</v>
          </cell>
          <cell r="E175" t="str">
            <v>DESCRIPCION</v>
          </cell>
          <cell r="F175" t="str">
            <v>UN</v>
          </cell>
          <cell r="G175" t="str">
            <v>CANT</v>
          </cell>
          <cell r="H175" t="str">
            <v>V/UNIT.</v>
          </cell>
          <cell r="I175" t="str">
            <v>V/TOTAL</v>
          </cell>
          <cell r="K175" t="str">
            <v>CANT TOTAL</v>
          </cell>
          <cell r="L175" t="str">
            <v>Vr TOTAL</v>
          </cell>
          <cell r="Y175" t="str">
            <v>CANT.</v>
          </cell>
          <cell r="Z175" t="str">
            <v>V/TOTAL</v>
          </cell>
        </row>
        <row r="176">
          <cell r="E176" t="str">
            <v>MATERIALES</v>
          </cell>
          <cell r="I176">
            <v>24510</v>
          </cell>
          <cell r="L176">
            <v>178191376.5</v>
          </cell>
          <cell r="Z176" t="e">
            <v>#VALUE!</v>
          </cell>
        </row>
        <row r="177">
          <cell r="D177" t="str">
            <v>MA02RMC</v>
          </cell>
          <cell r="E177" t="str">
            <v>Recebo en Cantera</v>
          </cell>
          <cell r="F177" t="str">
            <v>M3</v>
          </cell>
          <cell r="G177">
            <v>1.25</v>
          </cell>
          <cell r="H177">
            <v>6000</v>
          </cell>
          <cell r="I177">
            <v>7500</v>
          </cell>
          <cell r="J177">
            <v>0</v>
          </cell>
          <cell r="K177">
            <v>9087.6875</v>
          </cell>
          <cell r="L177">
            <v>54526125</v>
          </cell>
          <cell r="Y177" t="e">
            <v>#VALUE!</v>
          </cell>
          <cell r="Z177" t="e">
            <v>#VALUE!</v>
          </cell>
        </row>
        <row r="178">
          <cell r="D178" t="str">
            <v>TC09TR</v>
          </cell>
          <cell r="E178" t="str">
            <v>Transporte Recebo</v>
          </cell>
          <cell r="F178" t="str">
            <v>Vj</v>
          </cell>
          <cell r="G178">
            <v>0.21</v>
          </cell>
          <cell r="H178">
            <v>81000</v>
          </cell>
          <cell r="I178">
            <v>17010</v>
          </cell>
          <cell r="J178">
            <v>0</v>
          </cell>
          <cell r="K178">
            <v>1526.7314999999999</v>
          </cell>
          <cell r="L178">
            <v>123665251.49999999</v>
          </cell>
          <cell r="Y178" t="e">
            <v>#VALUE!</v>
          </cell>
          <cell r="Z178" t="e">
            <v>#VALUE!</v>
          </cell>
        </row>
        <row r="180">
          <cell r="E180" t="str">
            <v>MANO DE OBRA</v>
          </cell>
          <cell r="I180">
            <v>2000</v>
          </cell>
          <cell r="L180">
            <v>14540300</v>
          </cell>
          <cell r="Z180" t="e">
            <v>#VALUE!</v>
          </cell>
        </row>
        <row r="181">
          <cell r="D181" t="str">
            <v>MOMTRETU</v>
          </cell>
          <cell r="E181" t="str">
            <v xml:space="preserve">Recubrimiento Tuberia </v>
          </cell>
          <cell r="F181" t="str">
            <v>M3</v>
          </cell>
          <cell r="G181">
            <v>1</v>
          </cell>
          <cell r="H181">
            <v>2000</v>
          </cell>
          <cell r="I181">
            <v>2000</v>
          </cell>
          <cell r="J181">
            <v>0</v>
          </cell>
          <cell r="K181">
            <v>7270.15</v>
          </cell>
          <cell r="L181">
            <v>14540300</v>
          </cell>
          <cell r="Y181" t="e">
            <v>#VALUE!</v>
          </cell>
          <cell r="Z181" t="e">
            <v>#VALUE!</v>
          </cell>
        </row>
        <row r="183">
          <cell r="E183" t="str">
            <v>VARIOS</v>
          </cell>
          <cell r="I183">
            <v>2750</v>
          </cell>
          <cell r="L183">
            <v>19992912.5</v>
          </cell>
          <cell r="Z183" t="e">
            <v>#N/A</v>
          </cell>
        </row>
        <row r="184">
          <cell r="D184" t="str">
            <v>AL04BENIT</v>
          </cell>
          <cell r="E184" t="str">
            <v>Benitin</v>
          </cell>
          <cell r="F184" t="str">
            <v>Dia</v>
          </cell>
          <cell r="G184">
            <v>1.6E-2</v>
          </cell>
          <cell r="H184">
            <v>150000</v>
          </cell>
          <cell r="I184">
            <v>2400</v>
          </cell>
          <cell r="J184">
            <v>0</v>
          </cell>
          <cell r="K184">
            <v>116.3224</v>
          </cell>
          <cell r="L184">
            <v>17448360</v>
          </cell>
          <cell r="Y184" t="e">
            <v>#N/A</v>
          </cell>
          <cell r="Z184" t="e">
            <v>#N/A</v>
          </cell>
        </row>
        <row r="185">
          <cell r="D185" t="str">
            <v>TC07H150</v>
          </cell>
          <cell r="E185" t="str">
            <v>Herramienta</v>
          </cell>
          <cell r="F185" t="str">
            <v>Gb</v>
          </cell>
          <cell r="G185">
            <v>1</v>
          </cell>
          <cell r="H185">
            <v>350</v>
          </cell>
          <cell r="I185">
            <v>350</v>
          </cell>
          <cell r="J185">
            <v>0</v>
          </cell>
          <cell r="K185">
            <v>7270.15</v>
          </cell>
          <cell r="L185">
            <v>2544552.5</v>
          </cell>
          <cell r="Y185" t="e">
            <v>#N/A</v>
          </cell>
          <cell r="Z185" t="e">
            <v>#N/A</v>
          </cell>
        </row>
        <row r="186">
          <cell r="E186" t="str">
            <v>SUBTOTAL</v>
          </cell>
          <cell r="I186">
            <v>29260</v>
          </cell>
          <cell r="L186">
            <v>212724589</v>
          </cell>
          <cell r="Z186" t="e">
            <v>#N/A</v>
          </cell>
        </row>
        <row r="187">
          <cell r="E187" t="str">
            <v>A.I.U</v>
          </cell>
          <cell r="I187">
            <v>0</v>
          </cell>
          <cell r="L187">
            <v>0</v>
          </cell>
          <cell r="Z187">
            <v>0</v>
          </cell>
        </row>
        <row r="188">
          <cell r="D188" t="str">
            <v>AIUAADMON</v>
          </cell>
          <cell r="E188" t="str">
            <v>Admon</v>
          </cell>
          <cell r="F188">
            <v>0</v>
          </cell>
          <cell r="I188">
            <v>0</v>
          </cell>
          <cell r="J188">
            <v>0</v>
          </cell>
          <cell r="L188">
            <v>0</v>
          </cell>
          <cell r="Z188">
            <v>0</v>
          </cell>
        </row>
        <row r="189">
          <cell r="D189" t="str">
            <v>AIUAIMPRE</v>
          </cell>
          <cell r="E189" t="str">
            <v>Imprevistos</v>
          </cell>
          <cell r="F189">
            <v>0</v>
          </cell>
          <cell r="I189">
            <v>0</v>
          </cell>
          <cell r="J189">
            <v>0</v>
          </cell>
          <cell r="L189">
            <v>0</v>
          </cell>
          <cell r="Z189">
            <v>0</v>
          </cell>
        </row>
        <row r="190">
          <cell r="D190" t="str">
            <v>AIUAUTILI</v>
          </cell>
          <cell r="E190" t="str">
            <v>Utilidad</v>
          </cell>
          <cell r="F190">
            <v>0</v>
          </cell>
          <cell r="I190">
            <v>0</v>
          </cell>
          <cell r="J190">
            <v>0</v>
          </cell>
          <cell r="L190">
            <v>0</v>
          </cell>
          <cell r="Z190">
            <v>0</v>
          </cell>
        </row>
        <row r="191">
          <cell r="D191" t="str">
            <v>AIUAIVAUTI</v>
          </cell>
          <cell r="E191" t="str">
            <v>IVA utilidad</v>
          </cell>
          <cell r="F191">
            <v>0</v>
          </cell>
          <cell r="I191">
            <v>0</v>
          </cell>
          <cell r="J191">
            <v>0</v>
          </cell>
          <cell r="L191">
            <v>0</v>
          </cell>
          <cell r="Z191">
            <v>0</v>
          </cell>
        </row>
        <row r="193">
          <cell r="E193" t="str">
            <v>ITEM</v>
          </cell>
        </row>
        <row r="194">
          <cell r="D194" t="str">
            <v>MTRTRI</v>
          </cell>
          <cell r="E194" t="str">
            <v>Relleno Gravilla o Triturado</v>
          </cell>
          <cell r="G194" t="str">
            <v>UN.</v>
          </cell>
          <cell r="H194" t="str">
            <v>M3</v>
          </cell>
          <cell r="I194">
            <v>29070</v>
          </cell>
          <cell r="K194">
            <v>4144</v>
          </cell>
          <cell r="L194">
            <v>120466080</v>
          </cell>
          <cell r="N194">
            <v>29070</v>
          </cell>
          <cell r="O194">
            <v>0</v>
          </cell>
          <cell r="P194">
            <v>0</v>
          </cell>
          <cell r="Q194">
            <v>0</v>
          </cell>
          <cell r="X194">
            <v>120466080</v>
          </cell>
          <cell r="Z194" t="e">
            <v>#N/A</v>
          </cell>
          <cell r="AA194" t="e">
            <v>#N/A</v>
          </cell>
          <cell r="AB194">
            <v>0</v>
          </cell>
          <cell r="AC194">
            <v>0</v>
          </cell>
        </row>
        <row r="196">
          <cell r="D196" t="str">
            <v>CODIGO</v>
          </cell>
          <cell r="E196" t="str">
            <v>DESCRIPCION</v>
          </cell>
          <cell r="F196" t="str">
            <v>UN</v>
          </cell>
          <cell r="G196" t="str">
            <v>CANT</v>
          </cell>
          <cell r="H196" t="str">
            <v>V/UNIT.</v>
          </cell>
          <cell r="I196" t="str">
            <v>V/TOTAL</v>
          </cell>
          <cell r="K196" t="str">
            <v>CANT TOTAL</v>
          </cell>
          <cell r="L196" t="str">
            <v>Vr TOTAL</v>
          </cell>
          <cell r="Y196" t="str">
            <v>CANT.</v>
          </cell>
          <cell r="Z196" t="str">
            <v>V/TOTAL</v>
          </cell>
        </row>
        <row r="197">
          <cell r="E197" t="str">
            <v>MATERIALES</v>
          </cell>
          <cell r="I197">
            <v>29070</v>
          </cell>
          <cell r="L197">
            <v>120466080</v>
          </cell>
          <cell r="Z197" t="e">
            <v>#N/A</v>
          </cell>
        </row>
        <row r="198">
          <cell r="D198" t="str">
            <v>MA02TRITU</v>
          </cell>
          <cell r="E198" t="str">
            <v>Triturado</v>
          </cell>
          <cell r="F198" t="str">
            <v>m3</v>
          </cell>
          <cell r="G198">
            <v>1.02</v>
          </cell>
          <cell r="H198">
            <v>28500</v>
          </cell>
          <cell r="I198">
            <v>29070</v>
          </cell>
          <cell r="J198">
            <v>0</v>
          </cell>
          <cell r="K198">
            <v>4226.88</v>
          </cell>
          <cell r="L198">
            <v>120466080</v>
          </cell>
          <cell r="Y198" t="e">
            <v>#N/A</v>
          </cell>
          <cell r="Z198" t="e">
            <v>#N/A</v>
          </cell>
        </row>
        <row r="199"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Y199">
            <v>0</v>
          </cell>
          <cell r="Z199">
            <v>0</v>
          </cell>
        </row>
        <row r="201">
          <cell r="E201" t="str">
            <v>MANO DE OBRA</v>
          </cell>
          <cell r="I201">
            <v>0</v>
          </cell>
          <cell r="L201">
            <v>0</v>
          </cell>
          <cell r="Z201">
            <v>0</v>
          </cell>
        </row>
        <row r="202"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Y202">
            <v>0</v>
          </cell>
          <cell r="Z202">
            <v>0</v>
          </cell>
        </row>
        <row r="204">
          <cell r="E204" t="str">
            <v>VARIOS</v>
          </cell>
          <cell r="I204">
            <v>0</v>
          </cell>
          <cell r="L204">
            <v>0</v>
          </cell>
          <cell r="Z204">
            <v>0</v>
          </cell>
        </row>
        <row r="205"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Y205">
            <v>0</v>
          </cell>
          <cell r="Z205">
            <v>0</v>
          </cell>
        </row>
        <row r="206"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Y206">
            <v>0</v>
          </cell>
          <cell r="Z206">
            <v>0</v>
          </cell>
        </row>
        <row r="207">
          <cell r="E207" t="str">
            <v>SUBTOTAL</v>
          </cell>
          <cell r="I207">
            <v>29070</v>
          </cell>
          <cell r="L207">
            <v>120466080</v>
          </cell>
          <cell r="Z207" t="e">
            <v>#N/A</v>
          </cell>
        </row>
        <row r="208">
          <cell r="E208" t="str">
            <v>A.I.U</v>
          </cell>
          <cell r="I208">
            <v>0</v>
          </cell>
          <cell r="L208">
            <v>0</v>
          </cell>
          <cell r="Z208">
            <v>0</v>
          </cell>
        </row>
        <row r="209">
          <cell r="D209" t="str">
            <v>AIUAADMON</v>
          </cell>
          <cell r="E209" t="str">
            <v>Admon</v>
          </cell>
          <cell r="F209">
            <v>0</v>
          </cell>
          <cell r="I209">
            <v>0</v>
          </cell>
          <cell r="J209">
            <v>0</v>
          </cell>
          <cell r="L209">
            <v>0</v>
          </cell>
          <cell r="Z209">
            <v>0</v>
          </cell>
        </row>
        <row r="210">
          <cell r="D210" t="str">
            <v>AIUAIMPRE</v>
          </cell>
          <cell r="E210" t="str">
            <v>Imprevistos</v>
          </cell>
          <cell r="F210">
            <v>0</v>
          </cell>
          <cell r="I210">
            <v>0</v>
          </cell>
          <cell r="J210">
            <v>0</v>
          </cell>
          <cell r="L210">
            <v>0</v>
          </cell>
          <cell r="Z210">
            <v>0</v>
          </cell>
        </row>
        <row r="211">
          <cell r="D211" t="str">
            <v>AIUAUTILI</v>
          </cell>
          <cell r="E211" t="str">
            <v>Utilidad</v>
          </cell>
          <cell r="F211">
            <v>0</v>
          </cell>
          <cell r="I211">
            <v>0</v>
          </cell>
          <cell r="J211">
            <v>0</v>
          </cell>
          <cell r="L211">
            <v>0</v>
          </cell>
          <cell r="Z211">
            <v>0</v>
          </cell>
        </row>
        <row r="212">
          <cell r="D212" t="str">
            <v>AIUAIVAUTI</v>
          </cell>
          <cell r="E212" t="str">
            <v>IVA utilidad</v>
          </cell>
          <cell r="F212">
            <v>0</v>
          </cell>
          <cell r="I212">
            <v>0</v>
          </cell>
          <cell r="J212">
            <v>0</v>
          </cell>
          <cell r="L212">
            <v>0</v>
          </cell>
          <cell r="Z212">
            <v>0</v>
          </cell>
        </row>
        <row r="214">
          <cell r="E214" t="str">
            <v>ITEM</v>
          </cell>
        </row>
        <row r="215">
          <cell r="D215" t="str">
            <v>MTRRM</v>
          </cell>
          <cell r="E215" t="str">
            <v>Relleno Recebo a Mano</v>
          </cell>
          <cell r="G215" t="str">
            <v>UN.</v>
          </cell>
          <cell r="H215" t="str">
            <v>M3</v>
          </cell>
          <cell r="I215">
            <v>30330</v>
          </cell>
          <cell r="K215">
            <v>2758.85</v>
          </cell>
          <cell r="L215">
            <v>83675920.5</v>
          </cell>
          <cell r="N215">
            <v>24510</v>
          </cell>
          <cell r="O215">
            <v>4000</v>
          </cell>
          <cell r="P215">
            <v>1820</v>
          </cell>
          <cell r="Q215">
            <v>0</v>
          </cell>
          <cell r="X215">
            <v>83675920.5</v>
          </cell>
          <cell r="Z215" t="e">
            <v>#VALUE!</v>
          </cell>
          <cell r="AA215" t="e">
            <v>#VALUE!</v>
          </cell>
          <cell r="AB215" t="e">
            <v>#VALUE!</v>
          </cell>
          <cell r="AC215" t="e">
            <v>#VALUE!</v>
          </cell>
        </row>
        <row r="217">
          <cell r="D217" t="str">
            <v>CODIGO</v>
          </cell>
          <cell r="E217" t="str">
            <v>DESCRIPCION</v>
          </cell>
          <cell r="F217" t="str">
            <v>UN</v>
          </cell>
          <cell r="G217" t="str">
            <v>CANT</v>
          </cell>
          <cell r="H217" t="str">
            <v>V/UNIT.</v>
          </cell>
          <cell r="I217" t="str">
            <v>V/TOTAL</v>
          </cell>
          <cell r="K217" t="str">
            <v>CANT TOTAL</v>
          </cell>
          <cell r="L217" t="str">
            <v>Vr TOTAL</v>
          </cell>
          <cell r="Y217" t="str">
            <v>CANT.</v>
          </cell>
          <cell r="Z217" t="str">
            <v>V/TOTAL</v>
          </cell>
        </row>
        <row r="218">
          <cell r="E218" t="str">
            <v>MATERIALES</v>
          </cell>
          <cell r="I218">
            <v>24510</v>
          </cell>
          <cell r="L218">
            <v>67619413.5</v>
          </cell>
          <cell r="Z218" t="e">
            <v>#VALUE!</v>
          </cell>
        </row>
        <row r="219">
          <cell r="D219" t="str">
            <v>MA02RMC</v>
          </cell>
          <cell r="E219" t="str">
            <v>Recebo en Cantera</v>
          </cell>
          <cell r="F219" t="str">
            <v>M3</v>
          </cell>
          <cell r="G219">
            <v>1.25</v>
          </cell>
          <cell r="H219">
            <v>6000</v>
          </cell>
          <cell r="I219">
            <v>7500</v>
          </cell>
          <cell r="J219">
            <v>0</v>
          </cell>
          <cell r="K219">
            <v>3448.5625</v>
          </cell>
          <cell r="L219">
            <v>20691375</v>
          </cell>
          <cell r="Y219" t="e">
            <v>#VALUE!</v>
          </cell>
          <cell r="Z219" t="e">
            <v>#VALUE!</v>
          </cell>
        </row>
        <row r="220">
          <cell r="D220" t="str">
            <v>TC09TR</v>
          </cell>
          <cell r="E220" t="str">
            <v>Transporte Recebo</v>
          </cell>
          <cell r="F220" t="str">
            <v>Vj</v>
          </cell>
          <cell r="G220">
            <v>0.21</v>
          </cell>
          <cell r="H220">
            <v>81000</v>
          </cell>
          <cell r="I220">
            <v>17010</v>
          </cell>
          <cell r="J220">
            <v>0</v>
          </cell>
          <cell r="K220">
            <v>579.35849999999994</v>
          </cell>
          <cell r="L220">
            <v>46928038.499999993</v>
          </cell>
          <cell r="Y220" t="e">
            <v>#VALUE!</v>
          </cell>
          <cell r="Z220" t="e">
            <v>#VALUE!</v>
          </cell>
        </row>
        <row r="222">
          <cell r="E222" t="str">
            <v>MANO DE OBRA</v>
          </cell>
          <cell r="I222">
            <v>4000</v>
          </cell>
          <cell r="L222">
            <v>11035400</v>
          </cell>
          <cell r="Z222" t="e">
            <v>#VALUE!</v>
          </cell>
        </row>
        <row r="223">
          <cell r="D223" t="str">
            <v>MOMTRRM</v>
          </cell>
          <cell r="E223" t="str">
            <v>Relleno Receno a Mano</v>
          </cell>
          <cell r="F223" t="str">
            <v>M3</v>
          </cell>
          <cell r="G223">
            <v>1</v>
          </cell>
          <cell r="H223">
            <v>4000</v>
          </cell>
          <cell r="I223">
            <v>4000</v>
          </cell>
          <cell r="J223">
            <v>0</v>
          </cell>
          <cell r="K223">
            <v>2758.85</v>
          </cell>
          <cell r="L223">
            <v>11035400</v>
          </cell>
          <cell r="Y223" t="e">
            <v>#VALUE!</v>
          </cell>
          <cell r="Z223" t="e">
            <v>#VALUE!</v>
          </cell>
        </row>
        <row r="225">
          <cell r="E225" t="str">
            <v>VARIOS</v>
          </cell>
          <cell r="I225">
            <v>1820</v>
          </cell>
          <cell r="L225">
            <v>5021107</v>
          </cell>
          <cell r="Z225" t="e">
            <v>#VALUE!</v>
          </cell>
        </row>
        <row r="226">
          <cell r="D226" t="str">
            <v>AL04APIS</v>
          </cell>
          <cell r="E226" t="str">
            <v>Apisonador</v>
          </cell>
          <cell r="F226" t="str">
            <v>Dia</v>
          </cell>
          <cell r="G226">
            <v>0.04</v>
          </cell>
          <cell r="H226">
            <v>33000</v>
          </cell>
          <cell r="I226">
            <v>1320</v>
          </cell>
          <cell r="J226">
            <v>0</v>
          </cell>
          <cell r="K226">
            <v>110.354</v>
          </cell>
          <cell r="L226">
            <v>3641682</v>
          </cell>
          <cell r="Y226" t="e">
            <v>#VALUE!</v>
          </cell>
          <cell r="Z226" t="e">
            <v>#VALUE!</v>
          </cell>
        </row>
        <row r="227">
          <cell r="D227" t="str">
            <v>TC07H500</v>
          </cell>
          <cell r="E227" t="str">
            <v>Herramienta y Varios</v>
          </cell>
          <cell r="F227" t="str">
            <v>Gb</v>
          </cell>
          <cell r="G227">
            <v>1</v>
          </cell>
          <cell r="H227">
            <v>500</v>
          </cell>
          <cell r="I227">
            <v>500</v>
          </cell>
          <cell r="J227">
            <v>0</v>
          </cell>
          <cell r="K227">
            <v>2758.85</v>
          </cell>
          <cell r="L227">
            <v>1379425</v>
          </cell>
          <cell r="Y227" t="e">
            <v>#VALUE!</v>
          </cell>
          <cell r="Z227" t="e">
            <v>#VALUE!</v>
          </cell>
        </row>
        <row r="228">
          <cell r="E228" t="str">
            <v>SUBTOTAL</v>
          </cell>
          <cell r="I228">
            <v>30330</v>
          </cell>
          <cell r="L228">
            <v>83675920.5</v>
          </cell>
          <cell r="Z228" t="e">
            <v>#VALUE!</v>
          </cell>
        </row>
        <row r="229">
          <cell r="E229" t="str">
            <v>A.I.U</v>
          </cell>
          <cell r="I229">
            <v>0</v>
          </cell>
          <cell r="L229">
            <v>0</v>
          </cell>
          <cell r="Z229">
            <v>0</v>
          </cell>
        </row>
        <row r="230">
          <cell r="D230" t="str">
            <v>AIUAADMON</v>
          </cell>
          <cell r="E230" t="str">
            <v>Admon</v>
          </cell>
          <cell r="F230">
            <v>0</v>
          </cell>
          <cell r="I230">
            <v>0</v>
          </cell>
          <cell r="J230">
            <v>0</v>
          </cell>
          <cell r="L230">
            <v>0</v>
          </cell>
          <cell r="Z230">
            <v>0</v>
          </cell>
        </row>
        <row r="231">
          <cell r="D231" t="str">
            <v>AIUAIMPRE</v>
          </cell>
          <cell r="E231" t="str">
            <v>Imprevistos</v>
          </cell>
          <cell r="F231">
            <v>0</v>
          </cell>
          <cell r="I231">
            <v>0</v>
          </cell>
          <cell r="J231">
            <v>0</v>
          </cell>
          <cell r="L231">
            <v>0</v>
          </cell>
          <cell r="Z231">
            <v>0</v>
          </cell>
        </row>
        <row r="232">
          <cell r="D232" t="str">
            <v>AIUAUTILI</v>
          </cell>
          <cell r="E232" t="str">
            <v>Utilidad</v>
          </cell>
          <cell r="F232">
            <v>0</v>
          </cell>
          <cell r="I232">
            <v>0</v>
          </cell>
          <cell r="J232">
            <v>0</v>
          </cell>
          <cell r="L232">
            <v>0</v>
          </cell>
          <cell r="Z232">
            <v>0</v>
          </cell>
        </row>
        <row r="233">
          <cell r="D233" t="str">
            <v>AIUAIVAUTI</v>
          </cell>
          <cell r="E233" t="str">
            <v>IVA utilidad</v>
          </cell>
          <cell r="F233">
            <v>0</v>
          </cell>
          <cell r="I233">
            <v>0</v>
          </cell>
          <cell r="J233">
            <v>0</v>
          </cell>
          <cell r="L233">
            <v>0</v>
          </cell>
          <cell r="Z233">
            <v>0</v>
          </cell>
        </row>
        <row r="235">
          <cell r="E235" t="str">
            <v>ITEM</v>
          </cell>
        </row>
        <row r="236">
          <cell r="D236" t="str">
            <v>MTRMEX</v>
          </cell>
          <cell r="E236" t="str">
            <v>Retiro Material de Excavacion</v>
          </cell>
          <cell r="G236" t="str">
            <v>UN.</v>
          </cell>
          <cell r="H236" t="str">
            <v>M3</v>
          </cell>
          <cell r="I236">
            <v>11090</v>
          </cell>
          <cell r="K236">
            <v>22649</v>
          </cell>
          <cell r="L236">
            <v>251177410</v>
          </cell>
          <cell r="N236">
            <v>0</v>
          </cell>
          <cell r="O236">
            <v>0</v>
          </cell>
          <cell r="P236">
            <v>11090</v>
          </cell>
          <cell r="Q236">
            <v>0</v>
          </cell>
          <cell r="X236">
            <v>251177410</v>
          </cell>
          <cell r="Z236" t="e">
            <v>#N/A</v>
          </cell>
          <cell r="AA236">
            <v>0</v>
          </cell>
          <cell r="AB236">
            <v>0</v>
          </cell>
          <cell r="AC236" t="e">
            <v>#N/A</v>
          </cell>
        </row>
        <row r="238">
          <cell r="D238" t="str">
            <v>CODIGO</v>
          </cell>
          <cell r="E238" t="str">
            <v>DESCRIPCION</v>
          </cell>
          <cell r="F238" t="str">
            <v>UN</v>
          </cell>
          <cell r="G238" t="str">
            <v>CANT</v>
          </cell>
          <cell r="H238" t="str">
            <v>V/UNIT.</v>
          </cell>
          <cell r="I238" t="str">
            <v>V/TOTAL</v>
          </cell>
          <cell r="K238" t="str">
            <v>CANT TOTAL</v>
          </cell>
          <cell r="L238" t="str">
            <v>Vr TOTAL</v>
          </cell>
          <cell r="Y238" t="str">
            <v>CANT.</v>
          </cell>
          <cell r="Z238" t="str">
            <v>V/TOTAL</v>
          </cell>
        </row>
        <row r="239">
          <cell r="E239" t="str">
            <v>MATERIALES</v>
          </cell>
          <cell r="I239">
            <v>0</v>
          </cell>
          <cell r="L239">
            <v>0</v>
          </cell>
          <cell r="Z239">
            <v>0</v>
          </cell>
        </row>
        <row r="242">
          <cell r="E242" t="str">
            <v>MANO DE OBRA</v>
          </cell>
          <cell r="I242">
            <v>0</v>
          </cell>
          <cell r="L242">
            <v>0</v>
          </cell>
          <cell r="Z242">
            <v>0</v>
          </cell>
        </row>
        <row r="245">
          <cell r="E245" t="str">
            <v>VARIOS</v>
          </cell>
          <cell r="I245">
            <v>11090</v>
          </cell>
          <cell r="L245">
            <v>251177410</v>
          </cell>
          <cell r="Z245" t="e">
            <v>#N/A</v>
          </cell>
        </row>
        <row r="246">
          <cell r="D246" t="str">
            <v>TC09VOLN</v>
          </cell>
          <cell r="E246" t="str">
            <v>Volqueta</v>
          </cell>
          <cell r="F246" t="str">
            <v>M3</v>
          </cell>
          <cell r="G246">
            <v>1.3</v>
          </cell>
          <cell r="H246">
            <v>6667</v>
          </cell>
          <cell r="I246">
            <v>8667</v>
          </cell>
          <cell r="J246">
            <v>0</v>
          </cell>
          <cell r="K246">
            <v>29443.7</v>
          </cell>
          <cell r="L246">
            <v>196301147.90000001</v>
          </cell>
          <cell r="N246">
            <v>0.16666666666666666</v>
          </cell>
          <cell r="Y246" t="e">
            <v>#N/A</v>
          </cell>
          <cell r="Z246" t="e">
            <v>#N/A</v>
          </cell>
          <cell r="AA246">
            <v>0.16666666666666666</v>
          </cell>
        </row>
        <row r="247">
          <cell r="D247" t="str">
            <v>TC09BOT</v>
          </cell>
          <cell r="E247" t="str">
            <v>Botadero</v>
          </cell>
          <cell r="F247" t="str">
            <v>Vj</v>
          </cell>
          <cell r="G247">
            <v>0.3029</v>
          </cell>
          <cell r="H247">
            <v>8000</v>
          </cell>
          <cell r="I247">
            <v>2423</v>
          </cell>
          <cell r="J247">
            <v>0</v>
          </cell>
          <cell r="K247">
            <v>6860.3820999999998</v>
          </cell>
          <cell r="L247">
            <v>54883056.799999997</v>
          </cell>
          <cell r="Y247" t="e">
            <v>#N/A</v>
          </cell>
          <cell r="Z247" t="e">
            <v>#N/A</v>
          </cell>
        </row>
        <row r="248">
          <cell r="E248" t="str">
            <v>SUBTOTAL</v>
          </cell>
          <cell r="I248">
            <v>11090</v>
          </cell>
          <cell r="L248">
            <v>251177410</v>
          </cell>
          <cell r="Z248" t="e">
            <v>#N/A</v>
          </cell>
        </row>
        <row r="249">
          <cell r="E249" t="str">
            <v>A.I.U</v>
          </cell>
          <cell r="I249">
            <v>0</v>
          </cell>
          <cell r="L249">
            <v>0</v>
          </cell>
          <cell r="Z249">
            <v>0</v>
          </cell>
        </row>
        <row r="250">
          <cell r="D250" t="str">
            <v>AIUAADMON</v>
          </cell>
          <cell r="E250" t="str">
            <v>Admon</v>
          </cell>
          <cell r="F250">
            <v>0</v>
          </cell>
          <cell r="I250">
            <v>0</v>
          </cell>
          <cell r="J250">
            <v>0</v>
          </cell>
          <cell r="L250">
            <v>0</v>
          </cell>
          <cell r="Z250">
            <v>0</v>
          </cell>
        </row>
        <row r="251">
          <cell r="D251" t="str">
            <v>AIUAIMPRE</v>
          </cell>
          <cell r="E251" t="str">
            <v>Imprevistos</v>
          </cell>
          <cell r="F251">
            <v>0</v>
          </cell>
          <cell r="I251">
            <v>0</v>
          </cell>
          <cell r="J251">
            <v>0</v>
          </cell>
          <cell r="L251">
            <v>0</v>
          </cell>
          <cell r="Z251">
            <v>0</v>
          </cell>
        </row>
        <row r="252">
          <cell r="D252" t="str">
            <v>AIUAUTILI</v>
          </cell>
          <cell r="E252" t="str">
            <v>Utilidad</v>
          </cell>
          <cell r="F252">
            <v>0</v>
          </cell>
          <cell r="I252">
            <v>0</v>
          </cell>
          <cell r="J252">
            <v>0</v>
          </cell>
          <cell r="L252">
            <v>0</v>
          </cell>
          <cell r="Z252">
            <v>0</v>
          </cell>
        </row>
        <row r="253">
          <cell r="D253" t="str">
            <v>AIUAIVAUTI</v>
          </cell>
          <cell r="E253" t="str">
            <v>IVA utilidad</v>
          </cell>
          <cell r="F253">
            <v>0</v>
          </cell>
          <cell r="I253">
            <v>0</v>
          </cell>
          <cell r="J253">
            <v>0</v>
          </cell>
          <cell r="L253">
            <v>0</v>
          </cell>
          <cell r="Z253">
            <v>0</v>
          </cell>
        </row>
        <row r="255">
          <cell r="D255" t="str">
            <v>MTEXRGTU</v>
          </cell>
          <cell r="E255" t="str">
            <v>Excavacion Mecanica Retro 320 Tuberia</v>
          </cell>
          <cell r="G255" t="str">
            <v>UN.</v>
          </cell>
          <cell r="H255" t="str">
            <v>M3</v>
          </cell>
          <cell r="I255">
            <v>3060</v>
          </cell>
          <cell r="K255">
            <v>9100</v>
          </cell>
          <cell r="L255">
            <v>27846000</v>
          </cell>
          <cell r="N255">
            <v>0</v>
          </cell>
          <cell r="O255">
            <v>0</v>
          </cell>
          <cell r="P255">
            <v>3060</v>
          </cell>
          <cell r="Q255">
            <v>0</v>
          </cell>
          <cell r="X255">
            <v>27846000</v>
          </cell>
          <cell r="Z255" t="e">
            <v>#N/A</v>
          </cell>
          <cell r="AA255">
            <v>0</v>
          </cell>
          <cell r="AB255">
            <v>0</v>
          </cell>
          <cell r="AC255" t="e">
            <v>#N/A</v>
          </cell>
        </row>
        <row r="257">
          <cell r="D257" t="str">
            <v>CODIGO</v>
          </cell>
          <cell r="E257" t="str">
            <v>DESCRIPCION</v>
          </cell>
          <cell r="F257" t="str">
            <v>UN</v>
          </cell>
          <cell r="G257" t="str">
            <v>CANT</v>
          </cell>
          <cell r="H257" t="str">
            <v>V/UNIT.</v>
          </cell>
          <cell r="I257" t="str">
            <v>V/TOTAL</v>
          </cell>
          <cell r="K257" t="str">
            <v>CANT TOTAL</v>
          </cell>
          <cell r="L257" t="str">
            <v>Vr TOTAL</v>
          </cell>
          <cell r="Y257" t="str">
            <v>CANT.</v>
          </cell>
          <cell r="Z257" t="str">
            <v>V/TOTAL</v>
          </cell>
        </row>
        <row r="258">
          <cell r="E258" t="str">
            <v>HERRAMIENTA</v>
          </cell>
          <cell r="I258">
            <v>0</v>
          </cell>
          <cell r="L258">
            <v>0</v>
          </cell>
          <cell r="Z258">
            <v>0</v>
          </cell>
        </row>
        <row r="259"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Z259">
            <v>0</v>
          </cell>
        </row>
        <row r="261">
          <cell r="E261" t="str">
            <v>MANO DE OBRA</v>
          </cell>
          <cell r="I261">
            <v>0</v>
          </cell>
          <cell r="L261">
            <v>0</v>
          </cell>
          <cell r="Z261">
            <v>0</v>
          </cell>
        </row>
        <row r="262"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Z262">
            <v>0</v>
          </cell>
        </row>
        <row r="264">
          <cell r="E264" t="str">
            <v>VARIOS</v>
          </cell>
          <cell r="I264">
            <v>3060</v>
          </cell>
          <cell r="L264">
            <v>27846000</v>
          </cell>
          <cell r="Z264" t="e">
            <v>#N/A</v>
          </cell>
        </row>
        <row r="265">
          <cell r="D265" t="str">
            <v>AL04RETROG</v>
          </cell>
          <cell r="E265" t="str">
            <v>Retro Oruga 320</v>
          </cell>
          <cell r="F265" t="str">
            <v>Hr</v>
          </cell>
          <cell r="G265">
            <v>3.4000000000000002E-2</v>
          </cell>
          <cell r="H265">
            <v>90000</v>
          </cell>
          <cell r="I265">
            <v>3060</v>
          </cell>
          <cell r="J265">
            <v>0</v>
          </cell>
          <cell r="K265">
            <v>309.40000000000003</v>
          </cell>
          <cell r="L265">
            <v>27846000.000000004</v>
          </cell>
          <cell r="Y265" t="e">
            <v>#N/A</v>
          </cell>
          <cell r="Z265" t="e">
            <v>#N/A</v>
          </cell>
        </row>
        <row r="267">
          <cell r="E267" t="str">
            <v>SUBTOTAL</v>
          </cell>
          <cell r="I267">
            <v>3060</v>
          </cell>
          <cell r="L267">
            <v>27846000</v>
          </cell>
          <cell r="Z267" t="e">
            <v>#N/A</v>
          </cell>
        </row>
        <row r="268">
          <cell r="E268" t="str">
            <v>A.I.U</v>
          </cell>
          <cell r="I268">
            <v>0</v>
          </cell>
          <cell r="L268">
            <v>0</v>
          </cell>
          <cell r="Z268">
            <v>0</v>
          </cell>
        </row>
        <row r="269">
          <cell r="D269" t="str">
            <v>AIUAADMON</v>
          </cell>
          <cell r="E269" t="str">
            <v>Admon</v>
          </cell>
          <cell r="F269">
            <v>0</v>
          </cell>
          <cell r="I269">
            <v>0</v>
          </cell>
          <cell r="J269">
            <v>0</v>
          </cell>
          <cell r="L269">
            <v>0</v>
          </cell>
          <cell r="Z269">
            <v>0</v>
          </cell>
        </row>
        <row r="270">
          <cell r="D270" t="str">
            <v>AIUAIMPRE</v>
          </cell>
          <cell r="E270" t="str">
            <v>Imprevistos</v>
          </cell>
          <cell r="F270">
            <v>0</v>
          </cell>
          <cell r="I270">
            <v>0</v>
          </cell>
          <cell r="J270">
            <v>0</v>
          </cell>
          <cell r="L270">
            <v>0</v>
          </cell>
          <cell r="Z270">
            <v>0</v>
          </cell>
        </row>
        <row r="271">
          <cell r="D271" t="str">
            <v>AIUAUTILI</v>
          </cell>
          <cell r="E271" t="str">
            <v>Utilidad</v>
          </cell>
          <cell r="F271">
            <v>0</v>
          </cell>
          <cell r="I271">
            <v>0</v>
          </cell>
          <cell r="J271">
            <v>0</v>
          </cell>
          <cell r="L271">
            <v>0</v>
          </cell>
          <cell r="Z271">
            <v>0</v>
          </cell>
        </row>
        <row r="272">
          <cell r="D272" t="str">
            <v>AIUAIVAUTI</v>
          </cell>
          <cell r="E272" t="str">
            <v>IVA utilidad</v>
          </cell>
          <cell r="F272">
            <v>0</v>
          </cell>
          <cell r="I272">
            <v>0</v>
          </cell>
          <cell r="J272">
            <v>0</v>
          </cell>
          <cell r="L272">
            <v>0</v>
          </cell>
          <cell r="Z272">
            <v>0</v>
          </cell>
        </row>
        <row r="274">
          <cell r="D274" t="str">
            <v>MTEXRMTU</v>
          </cell>
          <cell r="E274" t="str">
            <v>Excavacion Mecanica Retro 200 Tuberia</v>
          </cell>
          <cell r="G274" t="str">
            <v>UN.</v>
          </cell>
          <cell r="H274" t="str">
            <v>M3</v>
          </cell>
          <cell r="I274">
            <v>3180</v>
          </cell>
          <cell r="K274">
            <v>10016</v>
          </cell>
          <cell r="L274">
            <v>31850880</v>
          </cell>
          <cell r="N274">
            <v>0</v>
          </cell>
          <cell r="O274">
            <v>0</v>
          </cell>
          <cell r="P274">
            <v>3180</v>
          </cell>
          <cell r="Q274">
            <v>0</v>
          </cell>
          <cell r="X274">
            <v>31850880</v>
          </cell>
          <cell r="Z274" t="e">
            <v>#N/A</v>
          </cell>
          <cell r="AA274">
            <v>0</v>
          </cell>
          <cell r="AB274">
            <v>0</v>
          </cell>
          <cell r="AC274" t="e">
            <v>#N/A</v>
          </cell>
        </row>
        <row r="276">
          <cell r="D276" t="str">
            <v>CODIGO</v>
          </cell>
          <cell r="E276" t="str">
            <v>DESCRIPCION</v>
          </cell>
          <cell r="F276" t="str">
            <v>UN</v>
          </cell>
          <cell r="G276" t="str">
            <v>CANT</v>
          </cell>
          <cell r="H276" t="str">
            <v>V/UNIT.</v>
          </cell>
          <cell r="I276" t="str">
            <v>V/TOTAL</v>
          </cell>
          <cell r="K276" t="str">
            <v>CANT TOTAL</v>
          </cell>
          <cell r="L276" t="str">
            <v>Vr TOTAL</v>
          </cell>
          <cell r="Y276" t="str">
            <v>CANT.</v>
          </cell>
          <cell r="Z276" t="str">
            <v>V/TOTAL</v>
          </cell>
        </row>
        <row r="277">
          <cell r="E277" t="str">
            <v>HERRAMIENTA</v>
          </cell>
          <cell r="I277">
            <v>0</v>
          </cell>
          <cell r="L277">
            <v>0</v>
          </cell>
          <cell r="Z277">
            <v>0</v>
          </cell>
        </row>
        <row r="278"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Z278">
            <v>0</v>
          </cell>
        </row>
        <row r="280">
          <cell r="E280" t="str">
            <v>MANO DE OBRA</v>
          </cell>
          <cell r="I280">
            <v>0</v>
          </cell>
          <cell r="L280">
            <v>0</v>
          </cell>
          <cell r="Z280">
            <v>0</v>
          </cell>
        </row>
        <row r="281"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Z281">
            <v>0</v>
          </cell>
        </row>
        <row r="283">
          <cell r="E283" t="str">
            <v>VARIOS</v>
          </cell>
          <cell r="I283">
            <v>3180</v>
          </cell>
          <cell r="L283">
            <v>31850880</v>
          </cell>
          <cell r="Z283" t="e">
            <v>#N/A</v>
          </cell>
        </row>
        <row r="284">
          <cell r="D284" t="str">
            <v>AL04RETROE</v>
          </cell>
          <cell r="E284" t="str">
            <v>Retro Oruga</v>
          </cell>
          <cell r="F284" t="str">
            <v>Hr</v>
          </cell>
          <cell r="G284">
            <v>5.2999999999999999E-2</v>
          </cell>
          <cell r="H284">
            <v>60000</v>
          </cell>
          <cell r="I284">
            <v>3180</v>
          </cell>
          <cell r="J284">
            <v>0</v>
          </cell>
          <cell r="K284">
            <v>530.84799999999996</v>
          </cell>
          <cell r="L284">
            <v>31850879.999999996</v>
          </cell>
          <cell r="Y284" t="e">
            <v>#N/A</v>
          </cell>
          <cell r="Z284" t="e">
            <v>#N/A</v>
          </cell>
        </row>
        <row r="285">
          <cell r="H285">
            <v>112</v>
          </cell>
        </row>
        <row r="286">
          <cell r="E286" t="str">
            <v>SUBTOTAL</v>
          </cell>
          <cell r="I286">
            <v>3180</v>
          </cell>
          <cell r="L286">
            <v>31850880</v>
          </cell>
          <cell r="Z286" t="e">
            <v>#N/A</v>
          </cell>
        </row>
        <row r="287">
          <cell r="E287" t="str">
            <v>A.I.U</v>
          </cell>
          <cell r="I287">
            <v>0</v>
          </cell>
          <cell r="L287">
            <v>0</v>
          </cell>
          <cell r="Z287">
            <v>0</v>
          </cell>
        </row>
        <row r="288">
          <cell r="D288" t="str">
            <v>AIUAADMON</v>
          </cell>
          <cell r="E288" t="str">
            <v>Admon</v>
          </cell>
          <cell r="F288">
            <v>0</v>
          </cell>
          <cell r="I288">
            <v>0</v>
          </cell>
          <cell r="J288">
            <v>0</v>
          </cell>
          <cell r="L288">
            <v>0</v>
          </cell>
          <cell r="Z288">
            <v>0</v>
          </cell>
        </row>
        <row r="289">
          <cell r="D289" t="str">
            <v>AIUAIMPRE</v>
          </cell>
          <cell r="E289" t="str">
            <v>Imprevistos</v>
          </cell>
          <cell r="F289">
            <v>0</v>
          </cell>
          <cell r="I289">
            <v>0</v>
          </cell>
          <cell r="J289">
            <v>0</v>
          </cell>
          <cell r="L289">
            <v>0</v>
          </cell>
          <cell r="Z289">
            <v>0</v>
          </cell>
        </row>
        <row r="290">
          <cell r="D290" t="str">
            <v>AIUAUTILI</v>
          </cell>
          <cell r="E290" t="str">
            <v>Utilidad</v>
          </cell>
          <cell r="F290">
            <v>0</v>
          </cell>
          <cell r="I290">
            <v>0</v>
          </cell>
          <cell r="J290">
            <v>0</v>
          </cell>
          <cell r="L290">
            <v>0</v>
          </cell>
          <cell r="Z290">
            <v>0</v>
          </cell>
        </row>
        <row r="291">
          <cell r="D291" t="str">
            <v>AIUAIVAUTI</v>
          </cell>
          <cell r="E291" t="str">
            <v>IVA utilidad</v>
          </cell>
          <cell r="F291">
            <v>0</v>
          </cell>
          <cell r="I291">
            <v>0</v>
          </cell>
          <cell r="J291">
            <v>0</v>
          </cell>
          <cell r="L291">
            <v>0</v>
          </cell>
          <cell r="Z291">
            <v>0</v>
          </cell>
        </row>
        <row r="293">
          <cell r="E293" t="str">
            <v>ITEM</v>
          </cell>
        </row>
        <row r="294">
          <cell r="D294" t="str">
            <v>MTRAJO</v>
          </cell>
          <cell r="E294" t="e">
            <v>#N/A</v>
          </cell>
          <cell r="G294" t="str">
            <v>UN.</v>
          </cell>
          <cell r="H294" t="e">
            <v>#N/A</v>
          </cell>
          <cell r="I294" t="e">
            <v>#N/A</v>
          </cell>
          <cell r="K294">
            <v>0</v>
          </cell>
          <cell r="L294" t="e">
            <v>#N/A</v>
          </cell>
          <cell r="N294" t="e">
            <v>#N/A</v>
          </cell>
          <cell r="O294">
            <v>2800</v>
          </cell>
          <cell r="P294">
            <v>0</v>
          </cell>
          <cell r="Q294" t="e">
            <v>#N/A</v>
          </cell>
          <cell r="X294" t="e">
            <v>#N/A</v>
          </cell>
          <cell r="Z294" t="e">
            <v>#VALUE!</v>
          </cell>
          <cell r="AA294" t="e">
            <v>#VALUE!</v>
          </cell>
          <cell r="AB294" t="e">
            <v>#VALUE!</v>
          </cell>
          <cell r="AC294">
            <v>0</v>
          </cell>
        </row>
        <row r="296">
          <cell r="D296" t="str">
            <v>CODIGO</v>
          </cell>
          <cell r="E296" t="str">
            <v>DESCRIPCION</v>
          </cell>
          <cell r="F296" t="str">
            <v>UN</v>
          </cell>
          <cell r="G296" t="str">
            <v>CANT</v>
          </cell>
          <cell r="H296" t="str">
            <v>V/UNIT.</v>
          </cell>
          <cell r="I296" t="str">
            <v>V/TOTAL</v>
          </cell>
          <cell r="K296" t="str">
            <v>CANT TOTAL</v>
          </cell>
          <cell r="L296" t="str">
            <v>Vr TOTAL</v>
          </cell>
          <cell r="Y296" t="str">
            <v>CANT.</v>
          </cell>
          <cell r="Z296" t="str">
            <v>V/TOTAL</v>
          </cell>
        </row>
        <row r="297">
          <cell r="E297" t="str">
            <v>MATERIALES</v>
          </cell>
          <cell r="I297" t="e">
            <v>#N/A</v>
          </cell>
          <cell r="L297" t="e">
            <v>#N/A</v>
          </cell>
          <cell r="Z297" t="e">
            <v>#VALUE!</v>
          </cell>
        </row>
        <row r="298">
          <cell r="D298" t="str">
            <v>MA02RA</v>
          </cell>
          <cell r="E298" t="e">
            <v>#N/A</v>
          </cell>
          <cell r="F298" t="e">
            <v>#N/A</v>
          </cell>
          <cell r="G298">
            <v>1</v>
          </cell>
          <cell r="H298" t="e">
            <v>#N/A</v>
          </cell>
          <cell r="I298" t="e">
            <v>#N/A</v>
          </cell>
          <cell r="J298" t="e">
            <v>#N/A</v>
          </cell>
          <cell r="K298">
            <v>0</v>
          </cell>
          <cell r="L298" t="e">
            <v>#N/A</v>
          </cell>
          <cell r="Y298" t="e">
            <v>#VALUE!</v>
          </cell>
          <cell r="Z298" t="e">
            <v>#VALUE!</v>
          </cell>
        </row>
        <row r="300">
          <cell r="E300" t="str">
            <v>MANO DE OBRA</v>
          </cell>
          <cell r="I300">
            <v>2800</v>
          </cell>
          <cell r="L300">
            <v>0</v>
          </cell>
          <cell r="Z300" t="e">
            <v>#VALUE!</v>
          </cell>
        </row>
        <row r="301">
          <cell r="D301" t="str">
            <v>MOVIIRA</v>
          </cell>
          <cell r="E301" t="str">
            <v>Instalacion Rajon</v>
          </cell>
          <cell r="F301" t="str">
            <v>m3</v>
          </cell>
          <cell r="G301">
            <v>1</v>
          </cell>
          <cell r="H301">
            <v>2800</v>
          </cell>
          <cell r="I301">
            <v>2800</v>
          </cell>
          <cell r="J301">
            <v>0</v>
          </cell>
          <cell r="K301">
            <v>0</v>
          </cell>
          <cell r="L301">
            <v>0</v>
          </cell>
          <cell r="Y301" t="e">
            <v>#VALUE!</v>
          </cell>
          <cell r="Z301" t="e">
            <v>#VALUE!</v>
          </cell>
        </row>
        <row r="303">
          <cell r="E303" t="str">
            <v>VARIOS</v>
          </cell>
          <cell r="I303">
            <v>0</v>
          </cell>
          <cell r="L303">
            <v>0</v>
          </cell>
          <cell r="Z303">
            <v>0</v>
          </cell>
        </row>
        <row r="304"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Z304">
            <v>0</v>
          </cell>
        </row>
        <row r="306">
          <cell r="E306" t="str">
            <v>SUBTOTAL</v>
          </cell>
          <cell r="I306" t="e">
            <v>#N/A</v>
          </cell>
          <cell r="L306" t="e">
            <v>#N/A</v>
          </cell>
          <cell r="Z306" t="e">
            <v>#VALUE!</v>
          </cell>
        </row>
        <row r="307">
          <cell r="E307" t="str">
            <v>A.I.U</v>
          </cell>
          <cell r="I307" t="e">
            <v>#N/A</v>
          </cell>
          <cell r="L307" t="e">
            <v>#N/A</v>
          </cell>
          <cell r="Z307" t="e">
            <v>#N/A</v>
          </cell>
        </row>
        <row r="308">
          <cell r="D308" t="str">
            <v>AIUAADMON</v>
          </cell>
          <cell r="E308" t="str">
            <v>Admon</v>
          </cell>
          <cell r="F308">
            <v>0</v>
          </cell>
          <cell r="I308" t="e">
            <v>#N/A</v>
          </cell>
          <cell r="J308">
            <v>0</v>
          </cell>
          <cell r="L308" t="e">
            <v>#N/A</v>
          </cell>
          <cell r="Z308" t="e">
            <v>#N/A</v>
          </cell>
        </row>
        <row r="309">
          <cell r="D309" t="str">
            <v>AIUAIMPRE</v>
          </cell>
          <cell r="E309" t="str">
            <v>Imprevistos</v>
          </cell>
          <cell r="F309">
            <v>0</v>
          </cell>
          <cell r="I309" t="e">
            <v>#N/A</v>
          </cell>
          <cell r="J309">
            <v>0</v>
          </cell>
          <cell r="L309" t="e">
            <v>#N/A</v>
          </cell>
          <cell r="Z309" t="e">
            <v>#N/A</v>
          </cell>
        </row>
        <row r="310">
          <cell r="D310" t="str">
            <v>AIUAUTILI</v>
          </cell>
          <cell r="E310" t="str">
            <v>Utilidad</v>
          </cell>
          <cell r="F310">
            <v>0</v>
          </cell>
          <cell r="I310" t="e">
            <v>#N/A</v>
          </cell>
          <cell r="J310">
            <v>0</v>
          </cell>
          <cell r="L310" t="e">
            <v>#N/A</v>
          </cell>
          <cell r="Z310" t="e">
            <v>#N/A</v>
          </cell>
        </row>
        <row r="311">
          <cell r="D311" t="str">
            <v>AIUAIVAUTI</v>
          </cell>
          <cell r="E311" t="str">
            <v>IVA utilidad</v>
          </cell>
          <cell r="F311">
            <v>0</v>
          </cell>
          <cell r="I311" t="e">
            <v>#N/A</v>
          </cell>
          <cell r="J311">
            <v>0</v>
          </cell>
          <cell r="L311" t="e">
            <v>#N/A</v>
          </cell>
          <cell r="Z311" t="e">
            <v>#N/A</v>
          </cell>
        </row>
        <row r="314">
          <cell r="E314" t="str">
            <v>ITEM</v>
          </cell>
        </row>
        <row r="315">
          <cell r="D315" t="str">
            <v>ANICBOX</v>
          </cell>
          <cell r="E315" t="str">
            <v>Inst. Concretos y Constr. Box Coulvert</v>
          </cell>
          <cell r="G315" t="str">
            <v>UN.</v>
          </cell>
          <cell r="H315" t="str">
            <v>M3</v>
          </cell>
          <cell r="I315">
            <v>96923</v>
          </cell>
          <cell r="K315">
            <v>214</v>
          </cell>
          <cell r="L315">
            <v>20741522</v>
          </cell>
          <cell r="N315">
            <v>5523</v>
          </cell>
          <cell r="O315">
            <v>78000</v>
          </cell>
          <cell r="P315">
            <v>13400</v>
          </cell>
          <cell r="Q315">
            <v>0</v>
          </cell>
          <cell r="X315">
            <v>20741522</v>
          </cell>
          <cell r="Y315" t="str">
            <v>M3</v>
          </cell>
          <cell r="Z315" t="e">
            <v>#N/A</v>
          </cell>
          <cell r="AA315" t="e">
            <v>#N/A</v>
          </cell>
          <cell r="AB315" t="e">
            <v>#N/A</v>
          </cell>
          <cell r="AC315" t="e">
            <v>#N/A</v>
          </cell>
        </row>
        <row r="317">
          <cell r="D317" t="str">
            <v>CODIGO</v>
          </cell>
          <cell r="E317" t="str">
            <v>DESCRIPCION</v>
          </cell>
          <cell r="F317" t="str">
            <v>UN</v>
          </cell>
          <cell r="G317" t="str">
            <v>CANT</v>
          </cell>
          <cell r="H317" t="str">
            <v>V/UNIT.</v>
          </cell>
          <cell r="I317" t="str">
            <v>V/TOTAL</v>
          </cell>
          <cell r="K317" t="str">
            <v>CANT TOTAL</v>
          </cell>
          <cell r="L317" t="str">
            <v>Vr TOTAL</v>
          </cell>
          <cell r="Y317" t="str">
            <v>CANT.</v>
          </cell>
          <cell r="Z317" t="str">
            <v>V/TOTAL</v>
          </cell>
        </row>
        <row r="318">
          <cell r="E318" t="str">
            <v>MATERIALES</v>
          </cell>
          <cell r="I318">
            <v>5523</v>
          </cell>
          <cell r="L318">
            <v>1181922</v>
          </cell>
          <cell r="Z318" t="e">
            <v>#N/A</v>
          </cell>
        </row>
        <row r="319">
          <cell r="D319" t="str">
            <v>MA19PC3</v>
          </cell>
          <cell r="E319" t="str">
            <v>Puntilla con cabeza 3"</v>
          </cell>
          <cell r="F319" t="str">
            <v>Lb</v>
          </cell>
          <cell r="G319">
            <v>0.5</v>
          </cell>
          <cell r="H319">
            <v>1216</v>
          </cell>
          <cell r="I319">
            <v>608</v>
          </cell>
          <cell r="J319">
            <v>0</v>
          </cell>
          <cell r="K319">
            <v>107</v>
          </cell>
          <cell r="L319">
            <v>130112</v>
          </cell>
          <cell r="Y319" t="e">
            <v>#N/A</v>
          </cell>
          <cell r="Z319" t="e">
            <v>#N/A</v>
          </cell>
        </row>
        <row r="320">
          <cell r="D320" t="str">
            <v>MA19PC25</v>
          </cell>
          <cell r="E320" t="str">
            <v>Puntilla con cabeza 2,5"</v>
          </cell>
          <cell r="F320" t="str">
            <v>Lb</v>
          </cell>
          <cell r="G320">
            <v>0.2</v>
          </cell>
          <cell r="H320">
            <v>1216</v>
          </cell>
          <cell r="I320">
            <v>243</v>
          </cell>
          <cell r="J320">
            <v>0</v>
          </cell>
          <cell r="K320">
            <v>42.800000000000004</v>
          </cell>
          <cell r="L320">
            <v>52044.800000000003</v>
          </cell>
          <cell r="Y320" t="e">
            <v>#N/A</v>
          </cell>
          <cell r="Z320" t="e">
            <v>#N/A</v>
          </cell>
        </row>
        <row r="321">
          <cell r="D321" t="str">
            <v>MA01AN18</v>
          </cell>
          <cell r="E321" t="str">
            <v>Alambre Negro</v>
          </cell>
          <cell r="F321" t="str">
            <v>Kg</v>
          </cell>
          <cell r="G321">
            <v>1.8</v>
          </cell>
          <cell r="H321">
            <v>1940</v>
          </cell>
          <cell r="I321">
            <v>3492</v>
          </cell>
          <cell r="J321">
            <v>0</v>
          </cell>
          <cell r="K321">
            <v>385.2</v>
          </cell>
          <cell r="L321">
            <v>747288</v>
          </cell>
          <cell r="Y321" t="e">
            <v>#N/A</v>
          </cell>
          <cell r="Z321" t="e">
            <v>#N/A</v>
          </cell>
        </row>
        <row r="322">
          <cell r="D322" t="str">
            <v>MA01A3</v>
          </cell>
          <cell r="E322" t="str">
            <v>Acero A-3</v>
          </cell>
          <cell r="F322" t="str">
            <v>Kg</v>
          </cell>
          <cell r="G322">
            <v>0.25</v>
          </cell>
          <cell r="H322">
            <v>1404</v>
          </cell>
          <cell r="I322">
            <v>351</v>
          </cell>
          <cell r="J322">
            <v>0</v>
          </cell>
          <cell r="K322">
            <v>53.5</v>
          </cell>
          <cell r="L322">
            <v>75114</v>
          </cell>
          <cell r="Y322" t="e">
            <v>#N/A</v>
          </cell>
          <cell r="Z322" t="e">
            <v>#N/A</v>
          </cell>
        </row>
        <row r="323">
          <cell r="D323" t="str">
            <v>MA25TB20</v>
          </cell>
          <cell r="E323" t="str">
            <v>Tabla Burra 20 cm</v>
          </cell>
          <cell r="F323" t="str">
            <v>Un</v>
          </cell>
          <cell r="G323">
            <v>0.13</v>
          </cell>
          <cell r="H323">
            <v>6380</v>
          </cell>
          <cell r="I323">
            <v>829</v>
          </cell>
          <cell r="J323">
            <v>0</v>
          </cell>
          <cell r="K323">
            <v>27.82</v>
          </cell>
          <cell r="L323">
            <v>177491.6</v>
          </cell>
          <cell r="Y323" t="e">
            <v>#N/A</v>
          </cell>
          <cell r="Z323" t="e">
            <v>#N/A</v>
          </cell>
        </row>
        <row r="325"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Z325">
            <v>0</v>
          </cell>
        </row>
        <row r="326">
          <cell r="E326" t="str">
            <v>MANO DE OBRA</v>
          </cell>
          <cell r="I326">
            <v>78000</v>
          </cell>
          <cell r="L326">
            <v>16692000</v>
          </cell>
          <cell r="Z326" t="e">
            <v>#N/A</v>
          </cell>
        </row>
        <row r="327">
          <cell r="D327" t="str">
            <v>MOANBOX</v>
          </cell>
          <cell r="E327" t="str">
            <v>Concreto Box-Coulvert</v>
          </cell>
          <cell r="F327" t="str">
            <v>m3</v>
          </cell>
          <cell r="G327">
            <v>1</v>
          </cell>
          <cell r="H327">
            <v>78000</v>
          </cell>
          <cell r="I327">
            <v>78000</v>
          </cell>
          <cell r="J327">
            <v>0</v>
          </cell>
          <cell r="K327">
            <v>214</v>
          </cell>
          <cell r="L327">
            <v>16692000</v>
          </cell>
          <cell r="Y327" t="e">
            <v>#N/A</v>
          </cell>
          <cell r="Z327" t="e">
            <v>#N/A</v>
          </cell>
        </row>
        <row r="328"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Z328">
            <v>0</v>
          </cell>
        </row>
        <row r="329">
          <cell r="E329" t="str">
            <v>VARIOS</v>
          </cell>
          <cell r="I329">
            <v>13400</v>
          </cell>
          <cell r="L329">
            <v>2867600</v>
          </cell>
          <cell r="Z329" t="e">
            <v>#N/A</v>
          </cell>
        </row>
        <row r="330">
          <cell r="D330" t="str">
            <v>TC07H800</v>
          </cell>
          <cell r="E330" t="str">
            <v>Herramienta Menor</v>
          </cell>
          <cell r="F330" t="str">
            <v>Gb</v>
          </cell>
          <cell r="G330">
            <v>1</v>
          </cell>
          <cell r="H330">
            <v>800</v>
          </cell>
          <cell r="I330">
            <v>800</v>
          </cell>
          <cell r="J330">
            <v>0</v>
          </cell>
          <cell r="K330">
            <v>214</v>
          </cell>
          <cell r="L330">
            <v>171200</v>
          </cell>
          <cell r="Y330" t="e">
            <v>#N/A</v>
          </cell>
          <cell r="Z330" t="e">
            <v>#N/A</v>
          </cell>
        </row>
        <row r="331">
          <cell r="D331" t="str">
            <v>AL07VCG</v>
          </cell>
          <cell r="E331" t="str">
            <v>Vibrador para concretos a Gasolina</v>
          </cell>
          <cell r="F331" t="str">
            <v>Hr</v>
          </cell>
          <cell r="G331">
            <v>0.08</v>
          </cell>
          <cell r="H331">
            <v>45000</v>
          </cell>
          <cell r="I331">
            <v>3600</v>
          </cell>
          <cell r="J331">
            <v>0</v>
          </cell>
          <cell r="K331">
            <v>17.12</v>
          </cell>
          <cell r="L331">
            <v>770400</v>
          </cell>
          <cell r="Y331" t="e">
            <v>#N/A</v>
          </cell>
          <cell r="Z331" t="e">
            <v>#N/A</v>
          </cell>
        </row>
        <row r="332">
          <cell r="D332" t="str">
            <v>AL04FORBO</v>
          </cell>
          <cell r="E332" t="str">
            <v>Formaleta Box-Coulvert</v>
          </cell>
          <cell r="F332" t="str">
            <v>m2</v>
          </cell>
          <cell r="G332">
            <v>2</v>
          </cell>
          <cell r="H332">
            <v>4500</v>
          </cell>
          <cell r="I332">
            <v>9000</v>
          </cell>
          <cell r="J332">
            <v>0</v>
          </cell>
          <cell r="K332">
            <v>428</v>
          </cell>
          <cell r="L332">
            <v>1926000</v>
          </cell>
          <cell r="Y332" t="e">
            <v>#N/A</v>
          </cell>
          <cell r="Z332" t="e">
            <v>#N/A</v>
          </cell>
        </row>
        <row r="333">
          <cell r="E333" t="str">
            <v>SUBTOTAL</v>
          </cell>
          <cell r="I333">
            <v>96923</v>
          </cell>
          <cell r="L333">
            <v>20741522</v>
          </cell>
          <cell r="Z333" t="e">
            <v>#N/A</v>
          </cell>
        </row>
        <row r="334">
          <cell r="E334" t="str">
            <v>A.I.U</v>
          </cell>
          <cell r="I334">
            <v>0</v>
          </cell>
          <cell r="L334">
            <v>0</v>
          </cell>
          <cell r="Z334">
            <v>0</v>
          </cell>
        </row>
        <row r="335">
          <cell r="D335" t="str">
            <v>AIUAADMON</v>
          </cell>
          <cell r="E335" t="str">
            <v>Admon</v>
          </cell>
          <cell r="F335">
            <v>0</v>
          </cell>
          <cell r="I335">
            <v>0</v>
          </cell>
          <cell r="J335">
            <v>0</v>
          </cell>
          <cell r="L335">
            <v>0</v>
          </cell>
          <cell r="Z335">
            <v>0</v>
          </cell>
        </row>
        <row r="336">
          <cell r="D336" t="str">
            <v>AIUAIMPRE</v>
          </cell>
          <cell r="E336" t="str">
            <v>Imprevistos</v>
          </cell>
          <cell r="F336">
            <v>0</v>
          </cell>
          <cell r="I336">
            <v>0</v>
          </cell>
          <cell r="J336">
            <v>0</v>
          </cell>
          <cell r="L336">
            <v>0</v>
          </cell>
          <cell r="Z336">
            <v>0</v>
          </cell>
        </row>
        <row r="337">
          <cell r="D337" t="str">
            <v>AIUAUTILI</v>
          </cell>
          <cell r="E337" t="str">
            <v>Utilidad</v>
          </cell>
          <cell r="F337">
            <v>0</v>
          </cell>
          <cell r="I337">
            <v>0</v>
          </cell>
          <cell r="J337">
            <v>0</v>
          </cell>
          <cell r="L337">
            <v>0</v>
          </cell>
          <cell r="Z337">
            <v>0</v>
          </cell>
        </row>
        <row r="338">
          <cell r="D338" t="str">
            <v>AIUAIVAUTI</v>
          </cell>
          <cell r="E338" t="str">
            <v>IVA utilidad</v>
          </cell>
          <cell r="F338">
            <v>0</v>
          </cell>
          <cell r="I338">
            <v>0</v>
          </cell>
          <cell r="J338">
            <v>0</v>
          </cell>
          <cell r="L338">
            <v>0</v>
          </cell>
          <cell r="Z338">
            <v>0</v>
          </cell>
        </row>
        <row r="340">
          <cell r="E340" t="str">
            <v>ITEM</v>
          </cell>
        </row>
        <row r="341">
          <cell r="D341" t="str">
            <v>ANICCA</v>
          </cell>
          <cell r="E341" t="str">
            <v>Inst. Concretos y Constr. Camaras y Cajas</v>
          </cell>
          <cell r="G341" t="str">
            <v>UN.</v>
          </cell>
          <cell r="H341" t="str">
            <v>M3</v>
          </cell>
          <cell r="I341">
            <v>75194</v>
          </cell>
          <cell r="K341">
            <v>483</v>
          </cell>
          <cell r="L341">
            <v>36318702</v>
          </cell>
          <cell r="N341">
            <v>3794</v>
          </cell>
          <cell r="O341">
            <v>60000</v>
          </cell>
          <cell r="P341">
            <v>11400</v>
          </cell>
          <cell r="Q341">
            <v>0</v>
          </cell>
          <cell r="X341">
            <v>36318702</v>
          </cell>
          <cell r="Y341" t="str">
            <v>M3</v>
          </cell>
          <cell r="Z341" t="e">
            <v>#N/A</v>
          </cell>
          <cell r="AA341" t="e">
            <v>#N/A</v>
          </cell>
          <cell r="AB341" t="e">
            <v>#N/A</v>
          </cell>
          <cell r="AC341" t="e">
            <v>#N/A</v>
          </cell>
        </row>
        <row r="343">
          <cell r="D343" t="str">
            <v>CODIGO</v>
          </cell>
          <cell r="E343" t="str">
            <v>DESCRIPCION</v>
          </cell>
          <cell r="F343" t="str">
            <v>UN</v>
          </cell>
          <cell r="G343" t="str">
            <v>CANT</v>
          </cell>
          <cell r="H343" t="str">
            <v>V/UNIT.</v>
          </cell>
          <cell r="I343" t="str">
            <v>V/TOTAL</v>
          </cell>
          <cell r="K343" t="str">
            <v>CANT TOTAL</v>
          </cell>
          <cell r="L343" t="str">
            <v>Vr TOTAL</v>
          </cell>
          <cell r="Y343" t="str">
            <v>CANT.</v>
          </cell>
          <cell r="Z343" t="str">
            <v>V/TOTAL</v>
          </cell>
        </row>
        <row r="344">
          <cell r="E344" t="str">
            <v>MATERIALES</v>
          </cell>
          <cell r="I344">
            <v>3794</v>
          </cell>
          <cell r="L344">
            <v>1832502</v>
          </cell>
          <cell r="Z344" t="e">
            <v>#N/A</v>
          </cell>
        </row>
        <row r="345">
          <cell r="D345" t="str">
            <v>MA19PC3</v>
          </cell>
          <cell r="E345" t="str">
            <v>Puntilla con cabeza 3"</v>
          </cell>
          <cell r="F345" t="str">
            <v>Lb</v>
          </cell>
          <cell r="G345">
            <v>0.3</v>
          </cell>
          <cell r="H345">
            <v>1216</v>
          </cell>
          <cell r="I345">
            <v>365</v>
          </cell>
          <cell r="J345">
            <v>0</v>
          </cell>
          <cell r="K345">
            <v>144.9</v>
          </cell>
          <cell r="L345">
            <v>176198.39999999999</v>
          </cell>
          <cell r="Y345" t="e">
            <v>#N/A</v>
          </cell>
          <cell r="Z345" t="e">
            <v>#N/A</v>
          </cell>
        </row>
        <row r="346">
          <cell r="D346" t="str">
            <v>MA19PC25</v>
          </cell>
          <cell r="E346" t="str">
            <v>Puntilla con cabeza 2,5"</v>
          </cell>
          <cell r="F346" t="str">
            <v>Lb</v>
          </cell>
          <cell r="G346">
            <v>0.15</v>
          </cell>
          <cell r="H346">
            <v>1216</v>
          </cell>
          <cell r="I346">
            <v>182</v>
          </cell>
          <cell r="J346">
            <v>0</v>
          </cell>
          <cell r="K346">
            <v>72.45</v>
          </cell>
          <cell r="L346">
            <v>88099.199999999997</v>
          </cell>
          <cell r="Y346" t="e">
            <v>#N/A</v>
          </cell>
          <cell r="Z346" t="e">
            <v>#N/A</v>
          </cell>
        </row>
        <row r="347">
          <cell r="D347" t="str">
            <v>MA01AN18</v>
          </cell>
          <cell r="E347" t="str">
            <v>Alambre Negro</v>
          </cell>
          <cell r="F347" t="str">
            <v>Kg</v>
          </cell>
          <cell r="G347">
            <v>1.2</v>
          </cell>
          <cell r="H347">
            <v>1940</v>
          </cell>
          <cell r="I347">
            <v>2328</v>
          </cell>
          <cell r="J347">
            <v>0</v>
          </cell>
          <cell r="K347">
            <v>579.6</v>
          </cell>
          <cell r="L347">
            <v>1124424</v>
          </cell>
          <cell r="Y347" t="e">
            <v>#N/A</v>
          </cell>
          <cell r="Z347" t="e">
            <v>#N/A</v>
          </cell>
        </row>
        <row r="348">
          <cell r="D348" t="str">
            <v>MA01A3</v>
          </cell>
          <cell r="E348" t="str">
            <v>Acero A-3</v>
          </cell>
          <cell r="F348" t="str">
            <v>Kg</v>
          </cell>
          <cell r="G348">
            <v>0.2</v>
          </cell>
          <cell r="H348">
            <v>1404</v>
          </cell>
          <cell r="I348">
            <v>281</v>
          </cell>
          <cell r="J348">
            <v>0</v>
          </cell>
          <cell r="K348">
            <v>96.600000000000009</v>
          </cell>
          <cell r="L348">
            <v>135626.40000000002</v>
          </cell>
          <cell r="Y348" t="e">
            <v>#N/A</v>
          </cell>
          <cell r="Z348" t="e">
            <v>#N/A</v>
          </cell>
        </row>
        <row r="349">
          <cell r="D349" t="str">
            <v>MA25TB20</v>
          </cell>
          <cell r="E349" t="str">
            <v>Tabla Burra 20 cm</v>
          </cell>
          <cell r="F349" t="str">
            <v>Un</v>
          </cell>
          <cell r="G349">
            <v>0.1</v>
          </cell>
          <cell r="H349">
            <v>6380</v>
          </cell>
          <cell r="I349">
            <v>638</v>
          </cell>
          <cell r="J349">
            <v>0</v>
          </cell>
          <cell r="K349">
            <v>48.300000000000004</v>
          </cell>
          <cell r="L349">
            <v>308154</v>
          </cell>
          <cell r="Y349" t="e">
            <v>#N/A</v>
          </cell>
          <cell r="Z349" t="e">
            <v>#N/A</v>
          </cell>
        </row>
        <row r="351"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Z351">
            <v>0</v>
          </cell>
        </row>
        <row r="352">
          <cell r="E352" t="str">
            <v>MANO DE OBRA</v>
          </cell>
          <cell r="I352">
            <v>60000</v>
          </cell>
          <cell r="L352">
            <v>28980000</v>
          </cell>
          <cell r="Z352" t="e">
            <v>#N/A</v>
          </cell>
        </row>
        <row r="353">
          <cell r="D353" t="str">
            <v>MOANCACON</v>
          </cell>
          <cell r="E353" t="str">
            <v>Camara en Concreto</v>
          </cell>
          <cell r="F353" t="str">
            <v>m3</v>
          </cell>
          <cell r="G353">
            <v>1</v>
          </cell>
          <cell r="H353">
            <v>60000</v>
          </cell>
          <cell r="I353">
            <v>60000</v>
          </cell>
          <cell r="J353">
            <v>0</v>
          </cell>
          <cell r="K353">
            <v>483</v>
          </cell>
          <cell r="L353">
            <v>28980000</v>
          </cell>
          <cell r="Y353" t="e">
            <v>#N/A</v>
          </cell>
          <cell r="Z353" t="e">
            <v>#N/A</v>
          </cell>
        </row>
        <row r="354"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Z354">
            <v>0</v>
          </cell>
        </row>
        <row r="355">
          <cell r="E355" t="str">
            <v>VARIOS</v>
          </cell>
          <cell r="I355">
            <v>11400</v>
          </cell>
          <cell r="L355">
            <v>5506200</v>
          </cell>
          <cell r="Z355" t="e">
            <v>#N/A</v>
          </cell>
        </row>
        <row r="356">
          <cell r="D356" t="str">
            <v>TC07H800</v>
          </cell>
          <cell r="E356" t="str">
            <v>Herramienta Menor</v>
          </cell>
          <cell r="F356" t="str">
            <v>Gb</v>
          </cell>
          <cell r="G356">
            <v>1</v>
          </cell>
          <cell r="H356">
            <v>800</v>
          </cell>
          <cell r="I356">
            <v>800</v>
          </cell>
          <cell r="J356">
            <v>0</v>
          </cell>
          <cell r="K356">
            <v>483</v>
          </cell>
          <cell r="L356">
            <v>386400</v>
          </cell>
          <cell r="Y356" t="e">
            <v>#N/A</v>
          </cell>
          <cell r="Z356" t="e">
            <v>#N/A</v>
          </cell>
        </row>
        <row r="357">
          <cell r="D357" t="str">
            <v>AL07VCG</v>
          </cell>
          <cell r="E357" t="str">
            <v>Vibrador para concretos a Gasolina</v>
          </cell>
          <cell r="F357" t="str">
            <v>Hr</v>
          </cell>
          <cell r="G357">
            <v>0.08</v>
          </cell>
          <cell r="H357">
            <v>45000</v>
          </cell>
          <cell r="I357">
            <v>3600</v>
          </cell>
          <cell r="J357">
            <v>0</v>
          </cell>
          <cell r="K357">
            <v>38.64</v>
          </cell>
          <cell r="L357">
            <v>1738800</v>
          </cell>
          <cell r="Y357" t="e">
            <v>#N/A</v>
          </cell>
          <cell r="Z357" t="e">
            <v>#N/A</v>
          </cell>
        </row>
        <row r="358">
          <cell r="D358" t="str">
            <v>AL04FORCA</v>
          </cell>
          <cell r="E358" t="str">
            <v>Formaleta Camaras</v>
          </cell>
          <cell r="F358" t="str">
            <v>m2</v>
          </cell>
          <cell r="G358">
            <v>2</v>
          </cell>
          <cell r="H358">
            <v>3500</v>
          </cell>
          <cell r="I358">
            <v>7000</v>
          </cell>
          <cell r="J358">
            <v>0</v>
          </cell>
          <cell r="K358">
            <v>966</v>
          </cell>
          <cell r="L358">
            <v>3381000</v>
          </cell>
          <cell r="Y358" t="e">
            <v>#N/A</v>
          </cell>
          <cell r="Z358" t="e">
            <v>#N/A</v>
          </cell>
        </row>
        <row r="359">
          <cell r="E359" t="str">
            <v>SUBTOTAL</v>
          </cell>
          <cell r="I359">
            <v>75194</v>
          </cell>
          <cell r="L359">
            <v>36318702</v>
          </cell>
          <cell r="Z359" t="e">
            <v>#N/A</v>
          </cell>
        </row>
        <row r="360">
          <cell r="E360" t="str">
            <v>A.I.U</v>
          </cell>
          <cell r="I360">
            <v>0</v>
          </cell>
          <cell r="L360">
            <v>0</v>
          </cell>
          <cell r="Z360">
            <v>0</v>
          </cell>
        </row>
        <row r="361">
          <cell r="D361" t="str">
            <v>AIUAADMON</v>
          </cell>
          <cell r="E361" t="str">
            <v>Admon</v>
          </cell>
          <cell r="F361">
            <v>0</v>
          </cell>
          <cell r="I361">
            <v>0</v>
          </cell>
          <cell r="J361">
            <v>0</v>
          </cell>
          <cell r="L361">
            <v>0</v>
          </cell>
          <cell r="Z361">
            <v>0</v>
          </cell>
        </row>
        <row r="362">
          <cell r="D362" t="str">
            <v>AIUAIMPRE</v>
          </cell>
          <cell r="E362" t="str">
            <v>Imprevistos</v>
          </cell>
          <cell r="F362">
            <v>0</v>
          </cell>
          <cell r="I362">
            <v>0</v>
          </cell>
          <cell r="J362">
            <v>0</v>
          </cell>
          <cell r="L362">
            <v>0</v>
          </cell>
          <cell r="Z362">
            <v>0</v>
          </cell>
        </row>
        <row r="363">
          <cell r="D363" t="str">
            <v>AIUAUTILI</v>
          </cell>
          <cell r="E363" t="str">
            <v>Utilidad</v>
          </cell>
          <cell r="F363">
            <v>0</v>
          </cell>
          <cell r="I363">
            <v>0</v>
          </cell>
          <cell r="J363">
            <v>0</v>
          </cell>
          <cell r="L363">
            <v>0</v>
          </cell>
          <cell r="Z363">
            <v>0</v>
          </cell>
        </row>
        <row r="364">
          <cell r="D364" t="str">
            <v>AIUAIVAUTI</v>
          </cell>
          <cell r="E364" t="str">
            <v>IVA utilidad</v>
          </cell>
          <cell r="F364">
            <v>0</v>
          </cell>
          <cell r="I364">
            <v>0</v>
          </cell>
          <cell r="J364">
            <v>0</v>
          </cell>
          <cell r="L364">
            <v>0</v>
          </cell>
          <cell r="Z364">
            <v>0</v>
          </cell>
        </row>
        <row r="366">
          <cell r="E366" t="str">
            <v>ITEM</v>
          </cell>
        </row>
        <row r="367">
          <cell r="D367" t="str">
            <v>ANITC12</v>
          </cell>
          <cell r="E367" t="str">
            <v xml:space="preserve">Instalación Tuberia Concreto  Ø 12" </v>
          </cell>
          <cell r="G367" t="str">
            <v>UN.</v>
          </cell>
          <cell r="H367" t="str">
            <v>Ml</v>
          </cell>
          <cell r="I367">
            <v>4028</v>
          </cell>
          <cell r="K367">
            <v>1358</v>
          </cell>
          <cell r="L367">
            <v>5470024</v>
          </cell>
          <cell r="N367">
            <v>218</v>
          </cell>
          <cell r="O367">
            <v>3750</v>
          </cell>
          <cell r="P367">
            <v>60</v>
          </cell>
          <cell r="Q367">
            <v>0</v>
          </cell>
          <cell r="X367">
            <v>5470024</v>
          </cell>
          <cell r="Z367" t="e">
            <v>#N/A</v>
          </cell>
          <cell r="AA367" t="e">
            <v>#N/A</v>
          </cell>
          <cell r="AB367" t="e">
            <v>#N/A</v>
          </cell>
          <cell r="AC367" t="e">
            <v>#N/A</v>
          </cell>
        </row>
        <row r="369">
          <cell r="D369" t="str">
            <v>CODIGO</v>
          </cell>
          <cell r="E369" t="str">
            <v>DESCRIPCION</v>
          </cell>
          <cell r="F369" t="str">
            <v>UN</v>
          </cell>
          <cell r="G369" t="str">
            <v>CANT</v>
          </cell>
          <cell r="H369" t="str">
            <v>V/UNIT.</v>
          </cell>
          <cell r="I369" t="str">
            <v>V/TOTAL</v>
          </cell>
          <cell r="K369" t="str">
            <v>CANT TOTAL</v>
          </cell>
          <cell r="L369" t="str">
            <v>Vr TOTAL</v>
          </cell>
          <cell r="Y369" t="str">
            <v>CANT.</v>
          </cell>
          <cell r="Z369" t="str">
            <v>V/TOTAL</v>
          </cell>
        </row>
        <row r="370">
          <cell r="E370" t="str">
            <v>MATERIALES</v>
          </cell>
          <cell r="I370">
            <v>218</v>
          </cell>
          <cell r="L370">
            <v>296044</v>
          </cell>
          <cell r="Z370" t="e">
            <v>#N/A</v>
          </cell>
        </row>
        <row r="373">
          <cell r="D373" t="str">
            <v>MA27LUBRI</v>
          </cell>
          <cell r="E373" t="str">
            <v>Lubricante</v>
          </cell>
          <cell r="F373" t="str">
            <v>lb</v>
          </cell>
          <cell r="G373">
            <v>0.02</v>
          </cell>
          <cell r="H373">
            <v>10890.543999999998</v>
          </cell>
          <cell r="I373">
            <v>218</v>
          </cell>
          <cell r="J373">
            <v>0</v>
          </cell>
          <cell r="K373">
            <v>27.16</v>
          </cell>
          <cell r="L373">
            <v>295787.17503999994</v>
          </cell>
          <cell r="Y373" t="e">
            <v>#N/A</v>
          </cell>
          <cell r="Z373" t="e">
            <v>#N/A</v>
          </cell>
        </row>
        <row r="374">
          <cell r="E374" t="str">
            <v>MANO DE OBRA</v>
          </cell>
          <cell r="I374">
            <v>3750</v>
          </cell>
          <cell r="L374">
            <v>5092500</v>
          </cell>
          <cell r="Z374" t="e">
            <v>#N/A</v>
          </cell>
        </row>
        <row r="375">
          <cell r="D375" t="str">
            <v>MOANIT12</v>
          </cell>
          <cell r="E375" t="str">
            <v>Inst. Tuberia Ø 12"</v>
          </cell>
          <cell r="F375" t="str">
            <v>ml</v>
          </cell>
          <cell r="G375">
            <v>1</v>
          </cell>
          <cell r="H375">
            <v>3750</v>
          </cell>
          <cell r="I375">
            <v>3750</v>
          </cell>
          <cell r="J375">
            <v>0</v>
          </cell>
          <cell r="K375">
            <v>1358</v>
          </cell>
          <cell r="L375">
            <v>5092500</v>
          </cell>
          <cell r="Y375" t="e">
            <v>#N/A</v>
          </cell>
          <cell r="Z375" t="e">
            <v>#N/A</v>
          </cell>
        </row>
        <row r="377">
          <cell r="E377" t="str">
            <v>VARIOS</v>
          </cell>
          <cell r="I377">
            <v>60</v>
          </cell>
          <cell r="L377">
            <v>81480</v>
          </cell>
          <cell r="Z377" t="e">
            <v>#N/A</v>
          </cell>
        </row>
        <row r="378">
          <cell r="D378" t="str">
            <v>TC07HINT</v>
          </cell>
          <cell r="E378" t="str">
            <v>Herramienta Menor</v>
          </cell>
          <cell r="F378" t="str">
            <v>ML"</v>
          </cell>
          <cell r="G378">
            <v>12</v>
          </cell>
          <cell r="H378">
            <v>5</v>
          </cell>
          <cell r="I378">
            <v>60</v>
          </cell>
          <cell r="J378">
            <v>0</v>
          </cell>
          <cell r="K378">
            <v>16296</v>
          </cell>
          <cell r="L378">
            <v>81480</v>
          </cell>
          <cell r="Y378" t="e">
            <v>#N/A</v>
          </cell>
          <cell r="Z378" t="e">
            <v>#N/A</v>
          </cell>
        </row>
        <row r="379">
          <cell r="E379" t="str">
            <v>SUBTOTAL</v>
          </cell>
          <cell r="I379">
            <v>4028</v>
          </cell>
          <cell r="L379">
            <v>5470024</v>
          </cell>
          <cell r="Z379" t="e">
            <v>#N/A</v>
          </cell>
        </row>
        <row r="380">
          <cell r="E380" t="str">
            <v>A.I.U</v>
          </cell>
          <cell r="I380">
            <v>0</v>
          </cell>
          <cell r="L380">
            <v>0</v>
          </cell>
          <cell r="Z380" t="e">
            <v>#REF!</v>
          </cell>
        </row>
        <row r="381">
          <cell r="D381" t="str">
            <v>AIUAADMON</v>
          </cell>
          <cell r="E381" t="str">
            <v>Admon</v>
          </cell>
          <cell r="F381">
            <v>0</v>
          </cell>
          <cell r="I381">
            <v>0</v>
          </cell>
          <cell r="J381">
            <v>0</v>
          </cell>
          <cell r="L381">
            <v>0</v>
          </cell>
          <cell r="Z381">
            <v>0</v>
          </cell>
        </row>
        <row r="382">
          <cell r="D382" t="str">
            <v>AIUAIMPRE</v>
          </cell>
          <cell r="E382" t="str">
            <v>Imprevistos</v>
          </cell>
          <cell r="F382">
            <v>0</v>
          </cell>
          <cell r="I382">
            <v>0</v>
          </cell>
          <cell r="J382">
            <v>0</v>
          </cell>
          <cell r="L382">
            <v>0</v>
          </cell>
          <cell r="Z382" t="e">
            <v>#REF!</v>
          </cell>
        </row>
        <row r="383">
          <cell r="D383" t="str">
            <v>AIUAUTILI</v>
          </cell>
          <cell r="E383" t="str">
            <v>Utilidad</v>
          </cell>
          <cell r="F383">
            <v>0</v>
          </cell>
          <cell r="I383">
            <v>0</v>
          </cell>
          <cell r="J383">
            <v>0</v>
          </cell>
          <cell r="L383">
            <v>0</v>
          </cell>
          <cell r="Z383" t="e">
            <v>#REF!</v>
          </cell>
        </row>
        <row r="384">
          <cell r="D384" t="str">
            <v>AIUAIVAUTI</v>
          </cell>
          <cell r="E384" t="str">
            <v>IVA utilidad</v>
          </cell>
          <cell r="F384">
            <v>0</v>
          </cell>
          <cell r="I384">
            <v>0</v>
          </cell>
          <cell r="J384">
            <v>0</v>
          </cell>
          <cell r="L384">
            <v>0</v>
          </cell>
          <cell r="Z384" t="e">
            <v>#REF!</v>
          </cell>
        </row>
        <row r="386">
          <cell r="E386" t="str">
            <v>ITEM</v>
          </cell>
        </row>
        <row r="387">
          <cell r="D387" t="str">
            <v>ANITC18</v>
          </cell>
          <cell r="E387" t="str">
            <v xml:space="preserve">Instalación Tuberia Concreto  Ø 14-18" </v>
          </cell>
          <cell r="G387" t="str">
            <v>UN.</v>
          </cell>
          <cell r="H387" t="str">
            <v>Ml</v>
          </cell>
          <cell r="I387">
            <v>5048</v>
          </cell>
          <cell r="K387">
            <v>87.04</v>
          </cell>
          <cell r="L387">
            <v>439377.92000000004</v>
          </cell>
          <cell r="N387">
            <v>218</v>
          </cell>
          <cell r="O387">
            <v>4680</v>
          </cell>
          <cell r="P387">
            <v>150</v>
          </cell>
          <cell r="Q387">
            <v>0</v>
          </cell>
          <cell r="X387">
            <v>439377.92000000004</v>
          </cell>
          <cell r="Y387" t="str">
            <v>Ml</v>
          </cell>
          <cell r="Z387" t="e">
            <v>#N/A</v>
          </cell>
          <cell r="AA387" t="e">
            <v>#N/A</v>
          </cell>
          <cell r="AB387" t="e">
            <v>#N/A</v>
          </cell>
          <cell r="AC387" t="e">
            <v>#N/A</v>
          </cell>
        </row>
        <row r="389">
          <cell r="D389" t="str">
            <v>CODIGO</v>
          </cell>
          <cell r="E389" t="str">
            <v>DESCRIPCION</v>
          </cell>
          <cell r="F389" t="str">
            <v>UN</v>
          </cell>
          <cell r="G389" t="str">
            <v>CANT</v>
          </cell>
          <cell r="H389" t="str">
            <v>V/UNIT.</v>
          </cell>
          <cell r="I389" t="str">
            <v>V/TOTAL</v>
          </cell>
          <cell r="K389" t="str">
            <v>CANT TOTAL</v>
          </cell>
          <cell r="L389" t="str">
            <v>Vr TOTAL</v>
          </cell>
          <cell r="Y389" t="str">
            <v>CANT.</v>
          </cell>
          <cell r="Z389" t="str">
            <v>V/TOTAL</v>
          </cell>
        </row>
        <row r="390">
          <cell r="E390" t="str">
            <v>MATERIALES</v>
          </cell>
          <cell r="I390">
            <v>218</v>
          </cell>
          <cell r="L390">
            <v>18974.72</v>
          </cell>
          <cell r="Z390" t="e">
            <v>#N/A</v>
          </cell>
        </row>
        <row r="391"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Y391">
            <v>0</v>
          </cell>
          <cell r="Z391">
            <v>0</v>
          </cell>
        </row>
        <row r="392"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Y392">
            <v>0</v>
          </cell>
          <cell r="Z392">
            <v>0</v>
          </cell>
        </row>
        <row r="393"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Y393">
            <v>0</v>
          </cell>
          <cell r="Z393">
            <v>0</v>
          </cell>
        </row>
        <row r="394">
          <cell r="D394" t="str">
            <v>MA27LUBRI</v>
          </cell>
          <cell r="E394" t="str">
            <v>Lubricante</v>
          </cell>
          <cell r="F394" t="str">
            <v>lb</v>
          </cell>
          <cell r="G394">
            <v>0.02</v>
          </cell>
          <cell r="H394">
            <v>10890.543999999998</v>
          </cell>
          <cell r="I394">
            <v>218</v>
          </cell>
          <cell r="J394">
            <v>0</v>
          </cell>
          <cell r="K394">
            <v>1.7408000000000001</v>
          </cell>
          <cell r="L394">
            <v>18958.258995199998</v>
          </cell>
          <cell r="Y394" t="e">
            <v>#N/A</v>
          </cell>
          <cell r="Z394" t="e">
            <v>#N/A</v>
          </cell>
        </row>
        <row r="395">
          <cell r="E395" t="str">
            <v>MANO DE OBRA</v>
          </cell>
          <cell r="I395">
            <v>4680</v>
          </cell>
          <cell r="L395">
            <v>407347.20000000001</v>
          </cell>
          <cell r="Z395" t="e">
            <v>#N/A</v>
          </cell>
        </row>
        <row r="396">
          <cell r="D396" t="str">
            <v>MOANIT18</v>
          </cell>
          <cell r="E396" t="str">
            <v>Inst. Tuberia Ø 14-18"</v>
          </cell>
          <cell r="F396" t="str">
            <v>ml</v>
          </cell>
          <cell r="G396">
            <v>1</v>
          </cell>
          <cell r="H396">
            <v>4680</v>
          </cell>
          <cell r="I396">
            <v>4680</v>
          </cell>
          <cell r="J396">
            <v>0</v>
          </cell>
          <cell r="K396">
            <v>87.04</v>
          </cell>
          <cell r="L396">
            <v>407347.20000000001</v>
          </cell>
          <cell r="Y396" t="e">
            <v>#N/A</v>
          </cell>
          <cell r="Z396" t="e">
            <v>#N/A</v>
          </cell>
        </row>
        <row r="398">
          <cell r="E398" t="str">
            <v>VARIOS</v>
          </cell>
          <cell r="I398">
            <v>150</v>
          </cell>
          <cell r="L398">
            <v>13056.000000000002</v>
          </cell>
          <cell r="Z398" t="e">
            <v>#N/A</v>
          </cell>
        </row>
        <row r="399"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Y399">
            <v>0</v>
          </cell>
          <cell r="Z399">
            <v>0</v>
          </cell>
        </row>
        <row r="400">
          <cell r="D400" t="str">
            <v>TC07HINT</v>
          </cell>
          <cell r="E400" t="str">
            <v>Herramienta Menor</v>
          </cell>
          <cell r="F400" t="str">
            <v>ML"</v>
          </cell>
          <cell r="G400">
            <v>30</v>
          </cell>
          <cell r="H400">
            <v>5</v>
          </cell>
          <cell r="I400">
            <v>150</v>
          </cell>
          <cell r="J400">
            <v>0</v>
          </cell>
          <cell r="K400">
            <v>2611.2000000000003</v>
          </cell>
          <cell r="L400">
            <v>13056.000000000002</v>
          </cell>
          <cell r="Y400" t="e">
            <v>#N/A</v>
          </cell>
          <cell r="Z400" t="e">
            <v>#N/A</v>
          </cell>
        </row>
        <row r="401">
          <cell r="E401" t="str">
            <v>SUBTOTAL</v>
          </cell>
          <cell r="I401">
            <v>5048</v>
          </cell>
          <cell r="L401">
            <v>439377.92000000004</v>
          </cell>
          <cell r="Z401" t="e">
            <v>#N/A</v>
          </cell>
        </row>
        <row r="402">
          <cell r="E402" t="str">
            <v>A.I.U</v>
          </cell>
          <cell r="I402">
            <v>0</v>
          </cell>
          <cell r="L402">
            <v>0</v>
          </cell>
          <cell r="Z402">
            <v>0</v>
          </cell>
        </row>
        <row r="403">
          <cell r="D403" t="str">
            <v>AIUAADMON</v>
          </cell>
          <cell r="E403" t="str">
            <v>Admon</v>
          </cell>
          <cell r="F403">
            <v>0</v>
          </cell>
          <cell r="I403">
            <v>0</v>
          </cell>
          <cell r="J403">
            <v>0</v>
          </cell>
          <cell r="L403">
            <v>0</v>
          </cell>
          <cell r="Z403">
            <v>0</v>
          </cell>
        </row>
        <row r="404">
          <cell r="D404" t="str">
            <v>AIUAIMPRE</v>
          </cell>
          <cell r="E404" t="str">
            <v>Imprevistos</v>
          </cell>
          <cell r="F404">
            <v>0</v>
          </cell>
          <cell r="I404">
            <v>0</v>
          </cell>
          <cell r="J404">
            <v>0</v>
          </cell>
          <cell r="L404">
            <v>0</v>
          </cell>
          <cell r="Z404">
            <v>0</v>
          </cell>
        </row>
        <row r="405">
          <cell r="D405" t="str">
            <v>AIUAUTILI</v>
          </cell>
          <cell r="E405" t="str">
            <v>Utilidad</v>
          </cell>
          <cell r="F405">
            <v>0</v>
          </cell>
          <cell r="I405">
            <v>0</v>
          </cell>
          <cell r="J405">
            <v>0</v>
          </cell>
          <cell r="L405">
            <v>0</v>
          </cell>
          <cell r="Z405">
            <v>0</v>
          </cell>
        </row>
        <row r="406">
          <cell r="D406" t="str">
            <v>AIUAIVAUTI</v>
          </cell>
          <cell r="E406" t="str">
            <v>IVA utilidad</v>
          </cell>
          <cell r="F406">
            <v>0</v>
          </cell>
          <cell r="I406">
            <v>0</v>
          </cell>
          <cell r="J406">
            <v>0</v>
          </cell>
          <cell r="L406">
            <v>0</v>
          </cell>
          <cell r="Z406">
            <v>0</v>
          </cell>
        </row>
        <row r="408">
          <cell r="E408" t="str">
            <v>ITEM</v>
          </cell>
        </row>
        <row r="409">
          <cell r="D409" t="str">
            <v>ANITC30</v>
          </cell>
          <cell r="E409" t="str">
            <v xml:space="preserve">Instalación Tuberia Concreto  Ø 27-30" </v>
          </cell>
          <cell r="G409" t="str">
            <v>UN.</v>
          </cell>
          <cell r="H409" t="str">
            <v>Ml</v>
          </cell>
          <cell r="I409">
            <v>19968</v>
          </cell>
          <cell r="K409">
            <v>106</v>
          </cell>
          <cell r="L409">
            <v>2116608</v>
          </cell>
          <cell r="N409">
            <v>218</v>
          </cell>
          <cell r="O409">
            <v>10000</v>
          </cell>
          <cell r="P409">
            <v>9750</v>
          </cell>
          <cell r="Q409">
            <v>0</v>
          </cell>
          <cell r="X409">
            <v>2116608</v>
          </cell>
          <cell r="Y409" t="str">
            <v>Ml</v>
          </cell>
          <cell r="Z409" t="e">
            <v>#N/A</v>
          </cell>
          <cell r="AA409" t="e">
            <v>#N/A</v>
          </cell>
          <cell r="AB409" t="e">
            <v>#N/A</v>
          </cell>
          <cell r="AC409" t="e">
            <v>#N/A</v>
          </cell>
        </row>
        <row r="411">
          <cell r="D411" t="str">
            <v>CODIGO</v>
          </cell>
          <cell r="E411" t="str">
            <v>DESCRIPCION</v>
          </cell>
          <cell r="F411" t="str">
            <v>UN</v>
          </cell>
          <cell r="G411" t="str">
            <v>CANT</v>
          </cell>
          <cell r="H411" t="str">
            <v>V/UNIT.</v>
          </cell>
          <cell r="I411" t="str">
            <v>V/TOTAL</v>
          </cell>
          <cell r="K411" t="str">
            <v>CANT TOTAL</v>
          </cell>
          <cell r="L411" t="str">
            <v>Vr TOTAL</v>
          </cell>
          <cell r="Y411" t="str">
            <v>CANT.</v>
          </cell>
          <cell r="Z411" t="str">
            <v>V/TOTAL</v>
          </cell>
        </row>
        <row r="412">
          <cell r="E412" t="str">
            <v>MATERIALES</v>
          </cell>
          <cell r="I412">
            <v>218</v>
          </cell>
          <cell r="L412">
            <v>23108</v>
          </cell>
          <cell r="Z412" t="e">
            <v>#N/A</v>
          </cell>
        </row>
        <row r="413"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Y413">
            <v>0</v>
          </cell>
          <cell r="Z413">
            <v>0</v>
          </cell>
        </row>
        <row r="414"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Y414">
            <v>0</v>
          </cell>
          <cell r="Z414">
            <v>0</v>
          </cell>
        </row>
        <row r="415"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Y415">
            <v>0</v>
          </cell>
          <cell r="Z415">
            <v>0</v>
          </cell>
        </row>
        <row r="416">
          <cell r="D416" t="str">
            <v>MA27LUBRI</v>
          </cell>
          <cell r="E416" t="str">
            <v>Lubricante</v>
          </cell>
          <cell r="F416" t="str">
            <v>lb</v>
          </cell>
          <cell r="G416">
            <v>0.02</v>
          </cell>
          <cell r="H416">
            <v>10890.543999999998</v>
          </cell>
          <cell r="I416">
            <v>218</v>
          </cell>
          <cell r="J416">
            <v>0</v>
          </cell>
          <cell r="K416">
            <v>2.12</v>
          </cell>
          <cell r="L416">
            <v>23087.953279999998</v>
          </cell>
          <cell r="Y416" t="e">
            <v>#N/A</v>
          </cell>
          <cell r="Z416" t="e">
            <v>#N/A</v>
          </cell>
        </row>
        <row r="417">
          <cell r="E417" t="str">
            <v>MANO DE OBRA</v>
          </cell>
          <cell r="I417">
            <v>10000</v>
          </cell>
          <cell r="L417">
            <v>1060000</v>
          </cell>
          <cell r="Z417" t="e">
            <v>#N/A</v>
          </cell>
        </row>
        <row r="418">
          <cell r="D418" t="str">
            <v>MOANIT30</v>
          </cell>
          <cell r="E418" t="str">
            <v>Inst. Tuberia Ø 27-30"</v>
          </cell>
          <cell r="F418" t="str">
            <v>ml</v>
          </cell>
          <cell r="G418">
            <v>1</v>
          </cell>
          <cell r="H418">
            <v>10000</v>
          </cell>
          <cell r="I418">
            <v>10000</v>
          </cell>
          <cell r="J418">
            <v>0</v>
          </cell>
          <cell r="K418">
            <v>106</v>
          </cell>
          <cell r="L418">
            <v>1060000</v>
          </cell>
          <cell r="Y418" t="e">
            <v>#N/A</v>
          </cell>
          <cell r="Z418" t="e">
            <v>#N/A</v>
          </cell>
        </row>
        <row r="420">
          <cell r="E420" t="str">
            <v>VARIOS</v>
          </cell>
          <cell r="I420">
            <v>9750</v>
          </cell>
          <cell r="L420">
            <v>1033500</v>
          </cell>
          <cell r="Z420" t="e">
            <v>#N/A</v>
          </cell>
        </row>
        <row r="421">
          <cell r="D421" t="str">
            <v>AL04RETRO</v>
          </cell>
          <cell r="E421" t="str">
            <v>Retro Oruga</v>
          </cell>
          <cell r="F421" t="str">
            <v>Hr</v>
          </cell>
          <cell r="G421">
            <v>0.16</v>
          </cell>
          <cell r="H421">
            <v>60000</v>
          </cell>
          <cell r="I421">
            <v>9600</v>
          </cell>
          <cell r="J421">
            <v>0</v>
          </cell>
          <cell r="K421">
            <v>16.96</v>
          </cell>
          <cell r="L421">
            <v>1017600</v>
          </cell>
          <cell r="Y421" t="e">
            <v>#N/A</v>
          </cell>
          <cell r="Z421" t="e">
            <v>#N/A</v>
          </cell>
        </row>
        <row r="422">
          <cell r="D422" t="str">
            <v>TC07HINT</v>
          </cell>
          <cell r="E422" t="str">
            <v>Herramienta Menor</v>
          </cell>
          <cell r="F422" t="str">
            <v>ML"</v>
          </cell>
          <cell r="G422">
            <v>30</v>
          </cell>
          <cell r="H422">
            <v>5</v>
          </cell>
          <cell r="I422">
            <v>150</v>
          </cell>
          <cell r="J422">
            <v>0</v>
          </cell>
          <cell r="K422">
            <v>3180</v>
          </cell>
          <cell r="L422">
            <v>15900</v>
          </cell>
          <cell r="Y422" t="e">
            <v>#N/A</v>
          </cell>
          <cell r="Z422" t="e">
            <v>#N/A</v>
          </cell>
        </row>
        <row r="423">
          <cell r="E423" t="str">
            <v>SUBTOTAL</v>
          </cell>
          <cell r="I423">
            <v>19968</v>
          </cell>
          <cell r="L423">
            <v>2116608</v>
          </cell>
          <cell r="Z423" t="e">
            <v>#N/A</v>
          </cell>
        </row>
        <row r="424">
          <cell r="E424" t="str">
            <v>A.I.U</v>
          </cell>
          <cell r="I424">
            <v>0</v>
          </cell>
          <cell r="L424">
            <v>0</v>
          </cell>
          <cell r="Z424">
            <v>0</v>
          </cell>
        </row>
        <row r="425">
          <cell r="D425" t="str">
            <v>AIUAADMON</v>
          </cell>
          <cell r="E425" t="str">
            <v>Admon</v>
          </cell>
          <cell r="F425">
            <v>0</v>
          </cell>
          <cell r="I425">
            <v>0</v>
          </cell>
          <cell r="J425">
            <v>0</v>
          </cell>
          <cell r="L425">
            <v>0</v>
          </cell>
          <cell r="Z425">
            <v>0</v>
          </cell>
        </row>
        <row r="426">
          <cell r="D426" t="str">
            <v>AIUAIMPRE</v>
          </cell>
          <cell r="E426" t="str">
            <v>Imprevistos</v>
          </cell>
          <cell r="F426">
            <v>0</v>
          </cell>
          <cell r="I426">
            <v>0</v>
          </cell>
          <cell r="J426">
            <v>0</v>
          </cell>
          <cell r="L426">
            <v>0</v>
          </cell>
          <cell r="Z426">
            <v>0</v>
          </cell>
        </row>
        <row r="427">
          <cell r="D427" t="str">
            <v>AIUAUTILI</v>
          </cell>
          <cell r="E427" t="str">
            <v>Utilidad</v>
          </cell>
          <cell r="F427">
            <v>0</v>
          </cell>
          <cell r="I427">
            <v>0</v>
          </cell>
          <cell r="J427">
            <v>0</v>
          </cell>
          <cell r="L427">
            <v>0</v>
          </cell>
          <cell r="Z427">
            <v>0</v>
          </cell>
        </row>
        <row r="428">
          <cell r="D428" t="str">
            <v>AIUAIVAUTI</v>
          </cell>
          <cell r="E428" t="str">
            <v>IVA utilidad</v>
          </cell>
          <cell r="F428">
            <v>0</v>
          </cell>
          <cell r="I428">
            <v>0</v>
          </cell>
          <cell r="J428">
            <v>0</v>
          </cell>
          <cell r="L428">
            <v>0</v>
          </cell>
          <cell r="Z428">
            <v>0</v>
          </cell>
        </row>
        <row r="430">
          <cell r="E430" t="str">
            <v>ITEM</v>
          </cell>
        </row>
        <row r="431">
          <cell r="D431" t="str">
            <v>ANITC40</v>
          </cell>
          <cell r="E431" t="str">
            <v xml:space="preserve">Instalación Tuberia Concreto  Ø 36-40" </v>
          </cell>
          <cell r="G431" t="str">
            <v>UN.</v>
          </cell>
          <cell r="H431" t="str">
            <v>Ml</v>
          </cell>
          <cell r="I431">
            <v>23945</v>
          </cell>
          <cell r="K431">
            <v>137</v>
          </cell>
          <cell r="L431">
            <v>3280465</v>
          </cell>
          <cell r="N431">
            <v>545</v>
          </cell>
          <cell r="O431">
            <v>11200</v>
          </cell>
          <cell r="P431">
            <v>12200</v>
          </cell>
          <cell r="Q431">
            <v>0</v>
          </cell>
          <cell r="X431">
            <v>3280465</v>
          </cell>
          <cell r="Y431" t="str">
            <v>Ml</v>
          </cell>
          <cell r="Z431" t="e">
            <v>#N/A</v>
          </cell>
          <cell r="AA431" t="e">
            <v>#N/A</v>
          </cell>
          <cell r="AB431" t="e">
            <v>#N/A</v>
          </cell>
          <cell r="AC431" t="e">
            <v>#N/A</v>
          </cell>
        </row>
        <row r="433">
          <cell r="D433" t="str">
            <v>CODIGO</v>
          </cell>
          <cell r="E433" t="str">
            <v>DESCRIPCION</v>
          </cell>
          <cell r="F433" t="str">
            <v>UN</v>
          </cell>
          <cell r="G433" t="str">
            <v>CANT</v>
          </cell>
          <cell r="H433" t="str">
            <v>V/UNIT.</v>
          </cell>
          <cell r="I433" t="str">
            <v>V/TOTAL</v>
          </cell>
          <cell r="K433" t="str">
            <v>CANT TOTAL</v>
          </cell>
          <cell r="L433" t="str">
            <v>Vr TOTAL</v>
          </cell>
          <cell r="Y433" t="str">
            <v>CANT.</v>
          </cell>
          <cell r="Z433" t="str">
            <v>V/TOTAL</v>
          </cell>
        </row>
        <row r="434">
          <cell r="E434" t="str">
            <v>MATERIALES</v>
          </cell>
          <cell r="I434">
            <v>545</v>
          </cell>
          <cell r="L434">
            <v>74665</v>
          </cell>
          <cell r="Z434" t="e">
            <v>#N/A</v>
          </cell>
        </row>
        <row r="435"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Y435">
            <v>0</v>
          </cell>
          <cell r="Z435">
            <v>0</v>
          </cell>
        </row>
        <row r="436"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Y436">
            <v>0</v>
          </cell>
          <cell r="Z436">
            <v>0</v>
          </cell>
        </row>
        <row r="437"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Y437">
            <v>0</v>
          </cell>
          <cell r="Z437">
            <v>0</v>
          </cell>
        </row>
        <row r="438">
          <cell r="D438" t="str">
            <v>MA27LUBRI</v>
          </cell>
          <cell r="E438" t="str">
            <v>Lubricante</v>
          </cell>
          <cell r="F438" t="str">
            <v>lb</v>
          </cell>
          <cell r="G438">
            <v>0.05</v>
          </cell>
          <cell r="H438">
            <v>10890.543999999998</v>
          </cell>
          <cell r="I438">
            <v>545</v>
          </cell>
          <cell r="J438">
            <v>0</v>
          </cell>
          <cell r="K438">
            <v>6.8500000000000005</v>
          </cell>
          <cell r="L438">
            <v>74600.2264</v>
          </cell>
          <cell r="Y438" t="e">
            <v>#N/A</v>
          </cell>
          <cell r="Z438" t="e">
            <v>#N/A</v>
          </cell>
        </row>
        <row r="439">
          <cell r="E439" t="str">
            <v>MANO DE OBRA</v>
          </cell>
          <cell r="I439">
            <v>11200</v>
          </cell>
          <cell r="L439">
            <v>1534400</v>
          </cell>
          <cell r="Z439" t="e">
            <v>#N/A</v>
          </cell>
        </row>
        <row r="440">
          <cell r="D440" t="str">
            <v>MOANIT40</v>
          </cell>
          <cell r="E440" t="str">
            <v>Inst. Tuberia Ø 36-40"</v>
          </cell>
          <cell r="F440" t="str">
            <v>ml</v>
          </cell>
          <cell r="G440">
            <v>1</v>
          </cell>
          <cell r="H440">
            <v>11200</v>
          </cell>
          <cell r="I440">
            <v>11200</v>
          </cell>
          <cell r="J440">
            <v>0</v>
          </cell>
          <cell r="K440">
            <v>137</v>
          </cell>
          <cell r="L440">
            <v>1534400</v>
          </cell>
          <cell r="Y440" t="e">
            <v>#N/A</v>
          </cell>
          <cell r="Z440" t="e">
            <v>#N/A</v>
          </cell>
        </row>
        <row r="442">
          <cell r="E442" t="str">
            <v>VARIOS</v>
          </cell>
          <cell r="I442">
            <v>12200</v>
          </cell>
          <cell r="L442">
            <v>1671400</v>
          </cell>
          <cell r="Z442" t="e">
            <v>#N/A</v>
          </cell>
        </row>
        <row r="443">
          <cell r="D443" t="str">
            <v>AL04RETRO</v>
          </cell>
          <cell r="E443" t="str">
            <v>Retro Oruga</v>
          </cell>
          <cell r="F443" t="str">
            <v>Hr</v>
          </cell>
          <cell r="G443">
            <v>0.2</v>
          </cell>
          <cell r="H443">
            <v>60000</v>
          </cell>
          <cell r="I443">
            <v>12000</v>
          </cell>
          <cell r="J443">
            <v>0</v>
          </cell>
          <cell r="K443">
            <v>27.400000000000002</v>
          </cell>
          <cell r="L443">
            <v>1644000.0000000002</v>
          </cell>
          <cell r="Y443" t="e">
            <v>#N/A</v>
          </cell>
          <cell r="Z443" t="e">
            <v>#N/A</v>
          </cell>
        </row>
        <row r="444">
          <cell r="D444" t="str">
            <v>TC07HINT</v>
          </cell>
          <cell r="E444" t="str">
            <v>Herramienta Menor</v>
          </cell>
          <cell r="F444" t="str">
            <v>ML"</v>
          </cell>
          <cell r="G444">
            <v>40</v>
          </cell>
          <cell r="H444">
            <v>5</v>
          </cell>
          <cell r="I444">
            <v>200</v>
          </cell>
          <cell r="J444">
            <v>0</v>
          </cell>
          <cell r="K444">
            <v>5480</v>
          </cell>
          <cell r="L444">
            <v>27400</v>
          </cell>
          <cell r="Y444" t="e">
            <v>#N/A</v>
          </cell>
          <cell r="Z444" t="e">
            <v>#N/A</v>
          </cell>
        </row>
        <row r="445">
          <cell r="E445" t="str">
            <v>SUBTOTAL</v>
          </cell>
          <cell r="I445">
            <v>23945</v>
          </cell>
          <cell r="L445">
            <v>3280465</v>
          </cell>
          <cell r="Z445" t="e">
            <v>#N/A</v>
          </cell>
        </row>
        <row r="446">
          <cell r="E446" t="str">
            <v>A.I.U</v>
          </cell>
          <cell r="I446">
            <v>0</v>
          </cell>
          <cell r="L446">
            <v>0</v>
          </cell>
          <cell r="Z446">
            <v>0</v>
          </cell>
        </row>
        <row r="447">
          <cell r="D447" t="str">
            <v>AIUAADMON</v>
          </cell>
          <cell r="E447" t="str">
            <v>Admon</v>
          </cell>
          <cell r="F447">
            <v>0</v>
          </cell>
          <cell r="I447">
            <v>0</v>
          </cell>
          <cell r="J447">
            <v>0</v>
          </cell>
          <cell r="L447">
            <v>0</v>
          </cell>
          <cell r="Z447">
            <v>0</v>
          </cell>
        </row>
        <row r="448">
          <cell r="D448" t="str">
            <v>AIUAIMPRE</v>
          </cell>
          <cell r="E448" t="str">
            <v>Imprevistos</v>
          </cell>
          <cell r="F448">
            <v>0</v>
          </cell>
          <cell r="I448">
            <v>0</v>
          </cell>
          <cell r="J448">
            <v>0</v>
          </cell>
          <cell r="L448">
            <v>0</v>
          </cell>
          <cell r="Z448">
            <v>0</v>
          </cell>
        </row>
        <row r="449">
          <cell r="D449" t="str">
            <v>AIUAUTILI</v>
          </cell>
          <cell r="E449" t="str">
            <v>Utilidad</v>
          </cell>
          <cell r="F449">
            <v>0</v>
          </cell>
          <cell r="I449">
            <v>0</v>
          </cell>
          <cell r="J449">
            <v>0</v>
          </cell>
          <cell r="L449">
            <v>0</v>
          </cell>
          <cell r="Z449">
            <v>0</v>
          </cell>
        </row>
        <row r="450">
          <cell r="D450" t="str">
            <v>AIUAIVAUTI</v>
          </cell>
          <cell r="E450" t="str">
            <v>IVA utilidad</v>
          </cell>
          <cell r="F450">
            <v>0</v>
          </cell>
          <cell r="I450">
            <v>0</v>
          </cell>
          <cell r="J450">
            <v>0</v>
          </cell>
          <cell r="L450">
            <v>0</v>
          </cell>
          <cell r="Z450">
            <v>0</v>
          </cell>
        </row>
        <row r="452">
          <cell r="E452" t="str">
            <v>ITEM</v>
          </cell>
        </row>
        <row r="453">
          <cell r="D453" t="str">
            <v>ANITC56</v>
          </cell>
          <cell r="E453" t="str">
            <v>Instalación Tuberia Concreto  Ø 1,40 m</v>
          </cell>
          <cell r="G453" t="str">
            <v>UN.</v>
          </cell>
          <cell r="H453" t="str">
            <v>Ml</v>
          </cell>
          <cell r="I453">
            <v>26433</v>
          </cell>
          <cell r="K453">
            <v>170</v>
          </cell>
          <cell r="L453">
            <v>4493610</v>
          </cell>
          <cell r="N453">
            <v>653</v>
          </cell>
          <cell r="O453">
            <v>13500</v>
          </cell>
          <cell r="P453">
            <v>12280</v>
          </cell>
          <cell r="Q453">
            <v>0</v>
          </cell>
          <cell r="X453">
            <v>4493610</v>
          </cell>
          <cell r="Y453" t="str">
            <v>Ml</v>
          </cell>
          <cell r="Z453" t="e">
            <v>#N/A</v>
          </cell>
          <cell r="AA453" t="e">
            <v>#N/A</v>
          </cell>
          <cell r="AB453" t="e">
            <v>#N/A</v>
          </cell>
          <cell r="AC453" t="e">
            <v>#N/A</v>
          </cell>
        </row>
        <row r="455">
          <cell r="D455" t="str">
            <v>CODIGO</v>
          </cell>
          <cell r="E455" t="str">
            <v>DESCRIPCION</v>
          </cell>
          <cell r="F455" t="str">
            <v>UN</v>
          </cell>
          <cell r="G455" t="str">
            <v>CANT</v>
          </cell>
          <cell r="H455" t="str">
            <v>V/UNIT.</v>
          </cell>
          <cell r="I455" t="str">
            <v>V/TOTAL</v>
          </cell>
          <cell r="K455" t="str">
            <v>CANT TOTAL</v>
          </cell>
          <cell r="L455" t="str">
            <v>Vr TOTAL</v>
          </cell>
          <cell r="Y455" t="str">
            <v>CANT.</v>
          </cell>
          <cell r="Z455" t="str">
            <v>V/TOTAL</v>
          </cell>
        </row>
        <row r="456">
          <cell r="E456" t="str">
            <v>MATERIALES</v>
          </cell>
          <cell r="I456">
            <v>653</v>
          </cell>
          <cell r="L456">
            <v>111010</v>
          </cell>
          <cell r="Z456" t="e">
            <v>#N/A</v>
          </cell>
        </row>
        <row r="459">
          <cell r="D459" t="str">
            <v>MA27LUBRI</v>
          </cell>
          <cell r="E459" t="str">
            <v>Lubricante</v>
          </cell>
          <cell r="F459" t="str">
            <v>lb</v>
          </cell>
          <cell r="G459">
            <v>0.06</v>
          </cell>
          <cell r="H459">
            <v>10890.543999999998</v>
          </cell>
          <cell r="I459">
            <v>653</v>
          </cell>
          <cell r="J459">
            <v>0</v>
          </cell>
          <cell r="K459">
            <v>10.199999999999999</v>
          </cell>
          <cell r="L459">
            <v>111083.54879999998</v>
          </cell>
          <cell r="Y459" t="e">
            <v>#N/A</v>
          </cell>
          <cell r="Z459" t="e">
            <v>#N/A</v>
          </cell>
        </row>
        <row r="460">
          <cell r="E460" t="str">
            <v>MANO DE OBRA</v>
          </cell>
          <cell r="I460">
            <v>13500</v>
          </cell>
          <cell r="L460">
            <v>2295000</v>
          </cell>
          <cell r="Z460" t="e">
            <v>#N/A</v>
          </cell>
        </row>
        <row r="461">
          <cell r="D461" t="str">
            <v>MOANIT56</v>
          </cell>
          <cell r="E461" t="str">
            <v>Inst. Tuberia Ø 1,40 m</v>
          </cell>
          <cell r="F461" t="str">
            <v>ml</v>
          </cell>
          <cell r="G461">
            <v>1</v>
          </cell>
          <cell r="H461">
            <v>13500</v>
          </cell>
          <cell r="I461">
            <v>13500</v>
          </cell>
          <cell r="J461">
            <v>0</v>
          </cell>
          <cell r="K461">
            <v>170</v>
          </cell>
          <cell r="L461">
            <v>2295000</v>
          </cell>
          <cell r="Y461" t="e">
            <v>#N/A</v>
          </cell>
          <cell r="Z461" t="e">
            <v>#N/A</v>
          </cell>
        </row>
        <row r="463">
          <cell r="E463" t="str">
            <v>VARIOS</v>
          </cell>
          <cell r="I463">
            <v>12280</v>
          </cell>
          <cell r="L463">
            <v>2087600</v>
          </cell>
          <cell r="Z463" t="e">
            <v>#N/A</v>
          </cell>
        </row>
        <row r="464">
          <cell r="D464" t="str">
            <v>AL04RETRO</v>
          </cell>
          <cell r="E464" t="str">
            <v>Retro Oruga</v>
          </cell>
          <cell r="F464" t="str">
            <v>Hr</v>
          </cell>
          <cell r="G464">
            <v>0.2</v>
          </cell>
          <cell r="H464">
            <v>60000</v>
          </cell>
          <cell r="I464">
            <v>12000</v>
          </cell>
          <cell r="J464">
            <v>0</v>
          </cell>
          <cell r="K464">
            <v>34</v>
          </cell>
          <cell r="L464">
            <v>2040000</v>
          </cell>
          <cell r="Y464" t="e">
            <v>#N/A</v>
          </cell>
          <cell r="Z464" t="e">
            <v>#N/A</v>
          </cell>
        </row>
        <row r="465">
          <cell r="D465" t="str">
            <v>TC07HINT</v>
          </cell>
          <cell r="E465" t="str">
            <v>Herramienta Menor</v>
          </cell>
          <cell r="F465" t="str">
            <v>ML"</v>
          </cell>
          <cell r="G465">
            <v>56</v>
          </cell>
          <cell r="H465">
            <v>5</v>
          </cell>
          <cell r="I465">
            <v>280</v>
          </cell>
          <cell r="J465">
            <v>0</v>
          </cell>
          <cell r="K465">
            <v>9520</v>
          </cell>
          <cell r="L465">
            <v>47600</v>
          </cell>
          <cell r="Y465" t="e">
            <v>#N/A</v>
          </cell>
          <cell r="Z465" t="e">
            <v>#N/A</v>
          </cell>
        </row>
        <row r="466">
          <cell r="E466" t="str">
            <v>SUBTOTAL</v>
          </cell>
          <cell r="I466">
            <v>26433</v>
          </cell>
          <cell r="L466">
            <v>4493610</v>
          </cell>
          <cell r="Z466" t="e">
            <v>#N/A</v>
          </cell>
        </row>
        <row r="467">
          <cell r="E467" t="str">
            <v>A.I.U</v>
          </cell>
          <cell r="I467">
            <v>0</v>
          </cell>
          <cell r="L467">
            <v>0</v>
          </cell>
          <cell r="Z467">
            <v>0</v>
          </cell>
        </row>
        <row r="468">
          <cell r="D468" t="str">
            <v>AIUAADMON</v>
          </cell>
          <cell r="E468" t="str">
            <v>Admon</v>
          </cell>
          <cell r="F468">
            <v>0</v>
          </cell>
          <cell r="I468">
            <v>0</v>
          </cell>
          <cell r="J468">
            <v>0</v>
          </cell>
          <cell r="L468">
            <v>0</v>
          </cell>
          <cell r="Z468">
            <v>0</v>
          </cell>
        </row>
        <row r="469">
          <cell r="D469" t="str">
            <v>AIUAIMPRE</v>
          </cell>
          <cell r="E469" t="str">
            <v>Imprevistos</v>
          </cell>
          <cell r="F469">
            <v>0</v>
          </cell>
          <cell r="I469">
            <v>0</v>
          </cell>
          <cell r="J469">
            <v>0</v>
          </cell>
          <cell r="L469">
            <v>0</v>
          </cell>
          <cell r="Z469">
            <v>0</v>
          </cell>
        </row>
        <row r="470">
          <cell r="D470" t="str">
            <v>AIUAUTILI</v>
          </cell>
          <cell r="E470" t="str">
            <v>Utilidad</v>
          </cell>
          <cell r="F470">
            <v>0</v>
          </cell>
          <cell r="I470">
            <v>0</v>
          </cell>
          <cell r="J470">
            <v>0</v>
          </cell>
          <cell r="L470">
            <v>0</v>
          </cell>
          <cell r="Z470">
            <v>0</v>
          </cell>
        </row>
        <row r="471">
          <cell r="D471" t="str">
            <v>AIUAIVAUTI</v>
          </cell>
          <cell r="E471" t="str">
            <v>IVA utilidad</v>
          </cell>
          <cell r="F471">
            <v>0</v>
          </cell>
          <cell r="I471">
            <v>0</v>
          </cell>
          <cell r="J471">
            <v>0</v>
          </cell>
          <cell r="L471">
            <v>0</v>
          </cell>
          <cell r="Z471">
            <v>0</v>
          </cell>
        </row>
        <row r="473">
          <cell r="E473" t="str">
            <v>ITEM</v>
          </cell>
        </row>
        <row r="474">
          <cell r="D474" t="str">
            <v>ANITC72</v>
          </cell>
          <cell r="E474" t="str">
            <v>Instalación Tuberia Concreto  Ø 1,80 m</v>
          </cell>
          <cell r="G474" t="str">
            <v>UN.</v>
          </cell>
          <cell r="H474" t="str">
            <v>Ml</v>
          </cell>
          <cell r="I474">
            <v>37333</v>
          </cell>
          <cell r="K474">
            <v>130</v>
          </cell>
          <cell r="L474">
            <v>4853290</v>
          </cell>
          <cell r="N474">
            <v>653</v>
          </cell>
          <cell r="O474">
            <v>14720</v>
          </cell>
          <cell r="P474">
            <v>21960</v>
          </cell>
          <cell r="Q474">
            <v>0</v>
          </cell>
          <cell r="X474">
            <v>4853290</v>
          </cell>
          <cell r="Y474" t="str">
            <v>Ml</v>
          </cell>
          <cell r="Z474" t="e">
            <v>#N/A</v>
          </cell>
          <cell r="AA474" t="e">
            <v>#N/A</v>
          </cell>
          <cell r="AB474" t="e">
            <v>#N/A</v>
          </cell>
          <cell r="AC474" t="e">
            <v>#N/A</v>
          </cell>
        </row>
        <row r="476">
          <cell r="D476" t="str">
            <v>CODIGO</v>
          </cell>
          <cell r="E476" t="str">
            <v>DESCRIPCION</v>
          </cell>
          <cell r="F476" t="str">
            <v>UN</v>
          </cell>
          <cell r="G476" t="str">
            <v>CANT</v>
          </cell>
          <cell r="H476" t="str">
            <v>V/UNIT.</v>
          </cell>
          <cell r="I476" t="str">
            <v>V/TOTAL</v>
          </cell>
          <cell r="K476" t="str">
            <v>CANT TOTAL</v>
          </cell>
          <cell r="L476" t="str">
            <v>Vr TOTAL</v>
          </cell>
          <cell r="Y476" t="str">
            <v>CANT.</v>
          </cell>
          <cell r="Z476" t="str">
            <v>V/TOTAL</v>
          </cell>
        </row>
        <row r="477">
          <cell r="E477" t="str">
            <v>MATERIALES</v>
          </cell>
          <cell r="I477">
            <v>653</v>
          </cell>
          <cell r="L477">
            <v>84890</v>
          </cell>
          <cell r="Z477" t="e">
            <v>#N/A</v>
          </cell>
        </row>
        <row r="480">
          <cell r="D480" t="str">
            <v>MA27LUBRI</v>
          </cell>
          <cell r="E480" t="str">
            <v>Lubricante</v>
          </cell>
          <cell r="F480" t="str">
            <v>lb</v>
          </cell>
          <cell r="G480">
            <v>0.06</v>
          </cell>
          <cell r="H480">
            <v>10890.543999999998</v>
          </cell>
          <cell r="I480">
            <v>653</v>
          </cell>
          <cell r="J480">
            <v>0</v>
          </cell>
          <cell r="K480">
            <v>7.8</v>
          </cell>
          <cell r="L480">
            <v>84946.243199999983</v>
          </cell>
          <cell r="Y480" t="e">
            <v>#N/A</v>
          </cell>
          <cell r="Z480" t="e">
            <v>#N/A</v>
          </cell>
        </row>
        <row r="481">
          <cell r="E481" t="str">
            <v>MANO DE OBRA</v>
          </cell>
          <cell r="I481">
            <v>14720</v>
          </cell>
          <cell r="L481">
            <v>1913600</v>
          </cell>
          <cell r="Z481" t="e">
            <v>#N/A</v>
          </cell>
        </row>
        <row r="482">
          <cell r="D482" t="str">
            <v>MOANIT72</v>
          </cell>
          <cell r="E482" t="str">
            <v>Inst. Tuberia Ø 1,80 m</v>
          </cell>
          <cell r="F482" t="str">
            <v>ml</v>
          </cell>
          <cell r="G482">
            <v>1</v>
          </cell>
          <cell r="H482">
            <v>14720</v>
          </cell>
          <cell r="I482">
            <v>14720</v>
          </cell>
          <cell r="J482">
            <v>0</v>
          </cell>
          <cell r="K482">
            <v>130</v>
          </cell>
          <cell r="L482">
            <v>1913600</v>
          </cell>
          <cell r="Y482" t="e">
            <v>#N/A</v>
          </cell>
          <cell r="Z482" t="e">
            <v>#N/A</v>
          </cell>
        </row>
        <row r="484">
          <cell r="E484" t="str">
            <v>VARIOS</v>
          </cell>
          <cell r="I484">
            <v>21960</v>
          </cell>
          <cell r="L484">
            <v>2854800</v>
          </cell>
          <cell r="Z484" t="e">
            <v>#N/A</v>
          </cell>
        </row>
        <row r="485">
          <cell r="D485" t="str">
            <v>AL04RETROG</v>
          </cell>
          <cell r="E485" t="str">
            <v>Retro Oruga 320</v>
          </cell>
          <cell r="F485" t="str">
            <v>Hr</v>
          </cell>
          <cell r="G485">
            <v>0.24</v>
          </cell>
          <cell r="H485">
            <v>90000</v>
          </cell>
          <cell r="I485">
            <v>21600</v>
          </cell>
          <cell r="J485">
            <v>0</v>
          </cell>
          <cell r="K485">
            <v>31.2</v>
          </cell>
          <cell r="L485">
            <v>2808000</v>
          </cell>
          <cell r="Y485" t="e">
            <v>#N/A</v>
          </cell>
          <cell r="Z485" t="e">
            <v>#N/A</v>
          </cell>
        </row>
        <row r="486">
          <cell r="D486" t="str">
            <v>TC07HINT</v>
          </cell>
          <cell r="E486" t="str">
            <v>Herramienta Menor</v>
          </cell>
          <cell r="F486" t="str">
            <v>ML"</v>
          </cell>
          <cell r="G486">
            <v>72</v>
          </cell>
          <cell r="H486">
            <v>5</v>
          </cell>
          <cell r="I486">
            <v>360</v>
          </cell>
          <cell r="J486">
            <v>0</v>
          </cell>
          <cell r="K486">
            <v>9360</v>
          </cell>
          <cell r="L486">
            <v>46800</v>
          </cell>
          <cell r="Y486" t="e">
            <v>#N/A</v>
          </cell>
          <cell r="Z486" t="e">
            <v>#N/A</v>
          </cell>
        </row>
        <row r="487">
          <cell r="E487" t="str">
            <v>SUBTOTAL</v>
          </cell>
          <cell r="I487">
            <v>37333</v>
          </cell>
          <cell r="L487">
            <v>4853290</v>
          </cell>
          <cell r="Z487" t="e">
            <v>#N/A</v>
          </cell>
        </row>
        <row r="488">
          <cell r="E488" t="str">
            <v>A.I.U</v>
          </cell>
          <cell r="I488">
            <v>0</v>
          </cell>
          <cell r="L488">
            <v>0</v>
          </cell>
          <cell r="Z488">
            <v>0</v>
          </cell>
        </row>
        <row r="489">
          <cell r="D489" t="str">
            <v>AIUAADMON</v>
          </cell>
          <cell r="E489" t="str">
            <v>Admon</v>
          </cell>
          <cell r="F489">
            <v>0</v>
          </cell>
          <cell r="I489">
            <v>0</v>
          </cell>
          <cell r="J489">
            <v>0</v>
          </cell>
          <cell r="L489">
            <v>0</v>
          </cell>
          <cell r="Z489">
            <v>0</v>
          </cell>
        </row>
        <row r="490">
          <cell r="D490" t="str">
            <v>AIUAIMPRE</v>
          </cell>
          <cell r="E490" t="str">
            <v>Imprevistos</v>
          </cell>
          <cell r="F490">
            <v>0</v>
          </cell>
          <cell r="I490">
            <v>0</v>
          </cell>
          <cell r="J490">
            <v>0</v>
          </cell>
          <cell r="L490">
            <v>0</v>
          </cell>
          <cell r="Z490">
            <v>0</v>
          </cell>
        </row>
        <row r="491">
          <cell r="D491" t="str">
            <v>AIUAUTILI</v>
          </cell>
          <cell r="E491" t="str">
            <v>Utilidad</v>
          </cell>
          <cell r="F491">
            <v>0</v>
          </cell>
          <cell r="I491">
            <v>0</v>
          </cell>
          <cell r="J491">
            <v>0</v>
          </cell>
          <cell r="L491">
            <v>0</v>
          </cell>
          <cell r="Z491">
            <v>0</v>
          </cell>
        </row>
        <row r="492">
          <cell r="D492" t="str">
            <v>AIUAIVAUTI</v>
          </cell>
          <cell r="E492" t="str">
            <v>IVA utilidad</v>
          </cell>
          <cell r="F492">
            <v>0</v>
          </cell>
          <cell r="I492">
            <v>0</v>
          </cell>
          <cell r="J492">
            <v>0</v>
          </cell>
          <cell r="L492">
            <v>0</v>
          </cell>
          <cell r="Z492">
            <v>0</v>
          </cell>
        </row>
        <row r="494">
          <cell r="E494" t="str">
            <v>ITEM</v>
          </cell>
        </row>
        <row r="495">
          <cell r="D495" t="str">
            <v>ANITC80</v>
          </cell>
          <cell r="E495" t="str">
            <v>Instalación Tuberia Concreto  Ø 2,00 m</v>
          </cell>
          <cell r="G495" t="str">
            <v>UN.</v>
          </cell>
          <cell r="H495" t="str">
            <v>Ml</v>
          </cell>
          <cell r="I495">
            <v>46413</v>
          </cell>
          <cell r="K495">
            <v>675</v>
          </cell>
          <cell r="L495">
            <v>31328775</v>
          </cell>
          <cell r="N495">
            <v>653</v>
          </cell>
          <cell r="O495">
            <v>18400</v>
          </cell>
          <cell r="P495">
            <v>27360</v>
          </cell>
          <cell r="Q495">
            <v>0</v>
          </cell>
          <cell r="X495">
            <v>31328775</v>
          </cell>
          <cell r="Y495" t="str">
            <v>Ml</v>
          </cell>
          <cell r="Z495" t="e">
            <v>#N/A</v>
          </cell>
          <cell r="AA495" t="e">
            <v>#N/A</v>
          </cell>
          <cell r="AB495" t="e">
            <v>#N/A</v>
          </cell>
          <cell r="AC495" t="e">
            <v>#N/A</v>
          </cell>
        </row>
        <row r="497">
          <cell r="D497" t="str">
            <v>CODIGO</v>
          </cell>
          <cell r="E497" t="str">
            <v>DESCRIPCION</v>
          </cell>
          <cell r="F497" t="str">
            <v>UN</v>
          </cell>
          <cell r="G497" t="str">
            <v>CANT</v>
          </cell>
          <cell r="H497" t="str">
            <v>V/UNIT.</v>
          </cell>
          <cell r="I497" t="str">
            <v>V/TOTAL</v>
          </cell>
          <cell r="K497" t="str">
            <v>CANT TOTAL</v>
          </cell>
          <cell r="L497" t="str">
            <v>Vr TOTAL</v>
          </cell>
          <cell r="Y497" t="str">
            <v>CANT.</v>
          </cell>
          <cell r="Z497" t="str">
            <v>V/TOTAL</v>
          </cell>
        </row>
        <row r="498">
          <cell r="E498" t="str">
            <v>MATERIALES</v>
          </cell>
          <cell r="I498">
            <v>653</v>
          </cell>
          <cell r="L498">
            <v>440775</v>
          </cell>
          <cell r="Z498" t="e">
            <v>#N/A</v>
          </cell>
        </row>
        <row r="501">
          <cell r="D501" t="str">
            <v>MA27LUBRI</v>
          </cell>
          <cell r="E501" t="str">
            <v>Lubricante</v>
          </cell>
          <cell r="F501" t="str">
            <v>lb</v>
          </cell>
          <cell r="G501">
            <v>0.06</v>
          </cell>
          <cell r="H501">
            <v>10890.543999999998</v>
          </cell>
          <cell r="I501">
            <v>653</v>
          </cell>
          <cell r="J501">
            <v>0</v>
          </cell>
          <cell r="K501">
            <v>40.5</v>
          </cell>
          <cell r="L501">
            <v>441067.03199999995</v>
          </cell>
          <cell r="Y501" t="e">
            <v>#N/A</v>
          </cell>
          <cell r="Z501" t="e">
            <v>#N/A</v>
          </cell>
        </row>
        <row r="502">
          <cell r="E502" t="str">
            <v>MANO DE OBRA</v>
          </cell>
          <cell r="I502">
            <v>18400</v>
          </cell>
          <cell r="L502">
            <v>12420000</v>
          </cell>
          <cell r="Z502" t="e">
            <v>#N/A</v>
          </cell>
        </row>
        <row r="503">
          <cell r="D503" t="str">
            <v>MOANIT80</v>
          </cell>
          <cell r="E503" t="str">
            <v>Inst. Tuberia Ø 2,00 m</v>
          </cell>
          <cell r="F503" t="str">
            <v>ml</v>
          </cell>
          <cell r="G503">
            <v>1</v>
          </cell>
          <cell r="H503">
            <v>18400</v>
          </cell>
          <cell r="I503">
            <v>18400</v>
          </cell>
          <cell r="J503">
            <v>0</v>
          </cell>
          <cell r="K503">
            <v>675</v>
          </cell>
          <cell r="L503">
            <v>12420000</v>
          </cell>
          <cell r="Y503" t="e">
            <v>#N/A</v>
          </cell>
          <cell r="Z503" t="e">
            <v>#N/A</v>
          </cell>
        </row>
        <row r="505">
          <cell r="E505" t="str">
            <v>VARIOS</v>
          </cell>
          <cell r="I505">
            <v>27360</v>
          </cell>
          <cell r="L505">
            <v>18468000</v>
          </cell>
          <cell r="Z505" t="e">
            <v>#N/A</v>
          </cell>
        </row>
        <row r="506">
          <cell r="D506" t="str">
            <v>AL04RETROG</v>
          </cell>
          <cell r="E506" t="str">
            <v>Retro Oruga 320</v>
          </cell>
          <cell r="F506" t="str">
            <v>Hr</v>
          </cell>
          <cell r="G506">
            <v>0.3</v>
          </cell>
          <cell r="H506">
            <v>90000</v>
          </cell>
          <cell r="I506">
            <v>27000</v>
          </cell>
          <cell r="J506">
            <v>0</v>
          </cell>
          <cell r="K506">
            <v>202.5</v>
          </cell>
          <cell r="L506">
            <v>18225000</v>
          </cell>
          <cell r="Y506" t="e">
            <v>#N/A</v>
          </cell>
          <cell r="Z506" t="e">
            <v>#N/A</v>
          </cell>
        </row>
        <row r="507">
          <cell r="D507" t="str">
            <v>TC07HINT</v>
          </cell>
          <cell r="E507" t="str">
            <v>Herramienta Menor</v>
          </cell>
          <cell r="F507" t="str">
            <v>ML"</v>
          </cell>
          <cell r="G507">
            <v>72</v>
          </cell>
          <cell r="H507">
            <v>5</v>
          </cell>
          <cell r="I507">
            <v>360</v>
          </cell>
          <cell r="J507">
            <v>0</v>
          </cell>
          <cell r="K507">
            <v>48600</v>
          </cell>
          <cell r="L507">
            <v>243000</v>
          </cell>
          <cell r="Y507" t="e">
            <v>#N/A</v>
          </cell>
          <cell r="Z507" t="e">
            <v>#N/A</v>
          </cell>
        </row>
        <row r="508">
          <cell r="E508" t="str">
            <v>SUBTOTAL</v>
          </cell>
          <cell r="I508">
            <v>46413</v>
          </cell>
          <cell r="L508">
            <v>31328775</v>
          </cell>
          <cell r="Z508" t="e">
            <v>#N/A</v>
          </cell>
        </row>
        <row r="509">
          <cell r="E509" t="str">
            <v>A.I.U</v>
          </cell>
          <cell r="I509">
            <v>0</v>
          </cell>
          <cell r="L509">
            <v>0</v>
          </cell>
          <cell r="Z509">
            <v>0</v>
          </cell>
        </row>
        <row r="510">
          <cell r="D510" t="str">
            <v>AIUAADMON</v>
          </cell>
          <cell r="E510" t="str">
            <v>Admon</v>
          </cell>
          <cell r="F510">
            <v>0</v>
          </cell>
          <cell r="I510">
            <v>0</v>
          </cell>
          <cell r="J510">
            <v>0</v>
          </cell>
          <cell r="L510">
            <v>0</v>
          </cell>
          <cell r="Z510">
            <v>0</v>
          </cell>
        </row>
        <row r="511">
          <cell r="D511" t="str">
            <v>AIUAIMPRE</v>
          </cell>
          <cell r="E511" t="str">
            <v>Imprevistos</v>
          </cell>
          <cell r="F511">
            <v>0</v>
          </cell>
          <cell r="I511">
            <v>0</v>
          </cell>
          <cell r="J511">
            <v>0</v>
          </cell>
          <cell r="L511">
            <v>0</v>
          </cell>
          <cell r="Z511">
            <v>0</v>
          </cell>
        </row>
        <row r="512">
          <cell r="D512" t="str">
            <v>AIUAUTILI</v>
          </cell>
          <cell r="E512" t="str">
            <v>Utilidad</v>
          </cell>
          <cell r="F512">
            <v>0</v>
          </cell>
          <cell r="I512">
            <v>0</v>
          </cell>
          <cell r="J512">
            <v>0</v>
          </cell>
          <cell r="L512">
            <v>0</v>
          </cell>
          <cell r="Z512">
            <v>0</v>
          </cell>
        </row>
        <row r="513">
          <cell r="D513" t="str">
            <v>AIUAIVAUTI</v>
          </cell>
          <cell r="E513" t="str">
            <v>IVA utilidad</v>
          </cell>
          <cell r="F513">
            <v>0</v>
          </cell>
          <cell r="I513">
            <v>0</v>
          </cell>
          <cell r="J513">
            <v>0</v>
          </cell>
          <cell r="L513">
            <v>0</v>
          </cell>
          <cell r="Z513">
            <v>0</v>
          </cell>
        </row>
        <row r="515">
          <cell r="E515" t="str">
            <v>ITEM</v>
          </cell>
        </row>
        <row r="516">
          <cell r="D516" t="str">
            <v>ANITF12</v>
          </cell>
          <cell r="E516" t="str">
            <v xml:space="preserve">Instalación Tuberia Flexible  Ø 12" </v>
          </cell>
          <cell r="G516" t="str">
            <v>UN.</v>
          </cell>
          <cell r="H516" t="str">
            <v>Ml</v>
          </cell>
          <cell r="I516">
            <v>3825</v>
          </cell>
          <cell r="K516">
            <v>1173</v>
          </cell>
          <cell r="L516">
            <v>4486725</v>
          </cell>
          <cell r="N516">
            <v>185</v>
          </cell>
          <cell r="O516">
            <v>3190</v>
          </cell>
          <cell r="P516">
            <v>450</v>
          </cell>
          <cell r="Q516">
            <v>0</v>
          </cell>
          <cell r="X516">
            <v>4486725</v>
          </cell>
          <cell r="Y516" t="str">
            <v>Ml</v>
          </cell>
          <cell r="Z516" t="e">
            <v>#N/A</v>
          </cell>
          <cell r="AA516" t="e">
            <v>#N/A</v>
          </cell>
          <cell r="AB516" t="e">
            <v>#N/A</v>
          </cell>
          <cell r="AC516" t="e">
            <v>#N/A</v>
          </cell>
        </row>
        <row r="518">
          <cell r="D518" t="str">
            <v>CODIGO</v>
          </cell>
          <cell r="E518" t="str">
            <v>DESCRIPCION</v>
          </cell>
          <cell r="F518" t="str">
            <v>UN</v>
          </cell>
          <cell r="G518" t="str">
            <v>CANT</v>
          </cell>
          <cell r="H518" t="str">
            <v>V/UNIT.</v>
          </cell>
          <cell r="I518" t="str">
            <v>V/TOTAL</v>
          </cell>
          <cell r="K518" t="str">
            <v>CANT TOTAL</v>
          </cell>
          <cell r="L518" t="str">
            <v>Vr TOTAL</v>
          </cell>
          <cell r="Y518" t="str">
            <v>CANT.</v>
          </cell>
          <cell r="Z518" t="str">
            <v>V/TOTAL</v>
          </cell>
        </row>
        <row r="519">
          <cell r="E519" t="str">
            <v>MATERIALES</v>
          </cell>
          <cell r="I519">
            <v>185</v>
          </cell>
          <cell r="L519">
            <v>217005</v>
          </cell>
          <cell r="Z519" t="e">
            <v>#N/A</v>
          </cell>
        </row>
        <row r="520"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Y520">
            <v>0</v>
          </cell>
          <cell r="Z520">
            <v>0</v>
          </cell>
        </row>
        <row r="521">
          <cell r="D521" t="str">
            <v>MA27LUBRI</v>
          </cell>
          <cell r="E521" t="str">
            <v>Lubricante</v>
          </cell>
          <cell r="F521" t="str">
            <v>lb</v>
          </cell>
          <cell r="G521">
            <v>1.7000000000000001E-2</v>
          </cell>
          <cell r="H521">
            <v>10890.543999999998</v>
          </cell>
          <cell r="I521">
            <v>185</v>
          </cell>
          <cell r="J521">
            <v>0</v>
          </cell>
          <cell r="K521">
            <v>19.941000000000003</v>
          </cell>
          <cell r="L521">
            <v>217168.33790399999</v>
          </cell>
          <cell r="Y521" t="e">
            <v>#N/A</v>
          </cell>
          <cell r="Z521" t="e">
            <v>#N/A</v>
          </cell>
        </row>
        <row r="522"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Y522">
            <v>0</v>
          </cell>
          <cell r="Z522">
            <v>0</v>
          </cell>
        </row>
        <row r="524">
          <cell r="E524" t="str">
            <v>MANO DE OBRA</v>
          </cell>
          <cell r="I524">
            <v>3190</v>
          </cell>
          <cell r="L524">
            <v>3741870</v>
          </cell>
          <cell r="Z524" t="e">
            <v>#N/A</v>
          </cell>
        </row>
        <row r="525">
          <cell r="D525" t="str">
            <v>MOANITF12</v>
          </cell>
          <cell r="E525" t="str">
            <v>Inst. Tuberia Ø 12"</v>
          </cell>
          <cell r="F525" t="str">
            <v>ml</v>
          </cell>
          <cell r="G525">
            <v>1</v>
          </cell>
          <cell r="H525">
            <v>3190</v>
          </cell>
          <cell r="I525">
            <v>3190</v>
          </cell>
          <cell r="J525">
            <v>0</v>
          </cell>
          <cell r="K525">
            <v>1173</v>
          </cell>
          <cell r="L525">
            <v>3741870</v>
          </cell>
          <cell r="Y525" t="e">
            <v>#N/A</v>
          </cell>
          <cell r="Z525" t="e">
            <v>#N/A</v>
          </cell>
        </row>
        <row r="527">
          <cell r="E527" t="str">
            <v>VARIOS</v>
          </cell>
          <cell r="I527">
            <v>450</v>
          </cell>
          <cell r="L527">
            <v>527850</v>
          </cell>
          <cell r="Z527" t="e">
            <v>#N/A</v>
          </cell>
        </row>
        <row r="528">
          <cell r="D528" t="str">
            <v>TC07H400</v>
          </cell>
          <cell r="E528" t="str">
            <v>Herramienta y Varios</v>
          </cell>
          <cell r="F528" t="str">
            <v>Gb</v>
          </cell>
          <cell r="G528">
            <v>1</v>
          </cell>
          <cell r="H528">
            <v>450</v>
          </cell>
          <cell r="I528">
            <v>450</v>
          </cell>
          <cell r="J528">
            <v>0</v>
          </cell>
          <cell r="K528">
            <v>1173</v>
          </cell>
          <cell r="L528">
            <v>527850</v>
          </cell>
          <cell r="Y528" t="e">
            <v>#N/A</v>
          </cell>
          <cell r="Z528" t="e">
            <v>#N/A</v>
          </cell>
        </row>
        <row r="530">
          <cell r="E530" t="str">
            <v>SUBTOTAL</v>
          </cell>
          <cell r="I530">
            <v>3825</v>
          </cell>
          <cell r="L530">
            <v>4486725</v>
          </cell>
          <cell r="Z530" t="e">
            <v>#N/A</v>
          </cell>
        </row>
        <row r="531">
          <cell r="E531" t="str">
            <v>A.I.U</v>
          </cell>
          <cell r="I531">
            <v>0</v>
          </cell>
          <cell r="L531">
            <v>0</v>
          </cell>
          <cell r="Z531">
            <v>0</v>
          </cell>
        </row>
        <row r="532">
          <cell r="D532" t="str">
            <v>AIUAADMON</v>
          </cell>
          <cell r="E532" t="str">
            <v>Admon</v>
          </cell>
          <cell r="F532">
            <v>0</v>
          </cell>
          <cell r="I532">
            <v>0</v>
          </cell>
          <cell r="J532">
            <v>0</v>
          </cell>
          <cell r="L532">
            <v>0</v>
          </cell>
          <cell r="Z532">
            <v>0</v>
          </cell>
        </row>
        <row r="533">
          <cell r="D533" t="str">
            <v>AIUAIMPRE</v>
          </cell>
          <cell r="E533" t="str">
            <v>Imprevistos</v>
          </cell>
          <cell r="F533">
            <v>0</v>
          </cell>
          <cell r="I533">
            <v>0</v>
          </cell>
          <cell r="J533">
            <v>0</v>
          </cell>
          <cell r="L533">
            <v>0</v>
          </cell>
          <cell r="Z533">
            <v>0</v>
          </cell>
        </row>
        <row r="534">
          <cell r="D534" t="str">
            <v>AIUAUTILI</v>
          </cell>
          <cell r="E534" t="str">
            <v>Utilidad</v>
          </cell>
          <cell r="F534">
            <v>0</v>
          </cell>
          <cell r="I534">
            <v>0</v>
          </cell>
          <cell r="J534">
            <v>0</v>
          </cell>
          <cell r="L534">
            <v>0</v>
          </cell>
          <cell r="Z534">
            <v>0</v>
          </cell>
        </row>
        <row r="535">
          <cell r="D535" t="str">
            <v>AIUAIVAUTI</v>
          </cell>
          <cell r="E535" t="str">
            <v>IVA utilidad</v>
          </cell>
          <cell r="F535">
            <v>0</v>
          </cell>
          <cell r="I535">
            <v>0</v>
          </cell>
          <cell r="J535">
            <v>0</v>
          </cell>
          <cell r="L535">
            <v>0</v>
          </cell>
          <cell r="Z535">
            <v>0</v>
          </cell>
        </row>
        <row r="537">
          <cell r="E537" t="str">
            <v>ITEM</v>
          </cell>
        </row>
        <row r="538">
          <cell r="D538" t="str">
            <v>ANITF18</v>
          </cell>
          <cell r="E538" t="str">
            <v xml:space="preserve">Instalación Tuberia Flexible  Ø 14-18" </v>
          </cell>
          <cell r="G538" t="str">
            <v>UN.</v>
          </cell>
          <cell r="H538" t="str">
            <v>Ml</v>
          </cell>
          <cell r="I538">
            <v>5088</v>
          </cell>
          <cell r="K538">
            <v>522</v>
          </cell>
          <cell r="L538">
            <v>2655936</v>
          </cell>
          <cell r="N538">
            <v>218</v>
          </cell>
          <cell r="O538">
            <v>4420</v>
          </cell>
          <cell r="P538">
            <v>450</v>
          </cell>
          <cell r="Q538">
            <v>0</v>
          </cell>
          <cell r="X538">
            <v>2655936</v>
          </cell>
          <cell r="Y538" t="str">
            <v>Ml</v>
          </cell>
          <cell r="Z538" t="e">
            <v>#N/A</v>
          </cell>
          <cell r="AA538" t="e">
            <v>#N/A</v>
          </cell>
          <cell r="AB538" t="e">
            <v>#N/A</v>
          </cell>
          <cell r="AC538" t="e">
            <v>#N/A</v>
          </cell>
        </row>
        <row r="540">
          <cell r="D540" t="str">
            <v>CODIGO</v>
          </cell>
          <cell r="E540" t="str">
            <v>DESCRIPCION</v>
          </cell>
          <cell r="F540" t="str">
            <v>UN</v>
          </cell>
          <cell r="G540" t="str">
            <v>CANT</v>
          </cell>
          <cell r="H540" t="str">
            <v>V/UNIT.</v>
          </cell>
          <cell r="I540" t="str">
            <v>V/TOTAL</v>
          </cell>
          <cell r="K540" t="str">
            <v>CANT TOTAL</v>
          </cell>
          <cell r="L540" t="str">
            <v>Vr TOTAL</v>
          </cell>
          <cell r="Y540" t="str">
            <v>CANT.</v>
          </cell>
          <cell r="Z540" t="str">
            <v>V/TOTAL</v>
          </cell>
        </row>
        <row r="541">
          <cell r="E541" t="str">
            <v>MATERIALES</v>
          </cell>
          <cell r="I541">
            <v>218</v>
          </cell>
          <cell r="L541">
            <v>113796</v>
          </cell>
          <cell r="Z541" t="e">
            <v>#N/A</v>
          </cell>
        </row>
        <row r="542"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Y542">
            <v>0</v>
          </cell>
          <cell r="Z542">
            <v>0</v>
          </cell>
        </row>
        <row r="543">
          <cell r="D543" t="str">
            <v>MA27LUBRI</v>
          </cell>
          <cell r="E543" t="str">
            <v>Lubricante</v>
          </cell>
          <cell r="F543" t="str">
            <v>lb</v>
          </cell>
          <cell r="G543">
            <v>0.02</v>
          </cell>
          <cell r="H543">
            <v>10890.543999999998</v>
          </cell>
          <cell r="I543">
            <v>218</v>
          </cell>
          <cell r="J543">
            <v>0</v>
          </cell>
          <cell r="K543">
            <v>10.44</v>
          </cell>
          <cell r="L543">
            <v>113697.27935999997</v>
          </cell>
          <cell r="Y543" t="e">
            <v>#N/A</v>
          </cell>
          <cell r="Z543" t="e">
            <v>#N/A</v>
          </cell>
        </row>
        <row r="544"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Y544">
            <v>0</v>
          </cell>
          <cell r="Z544">
            <v>0</v>
          </cell>
        </row>
        <row r="546">
          <cell r="E546" t="str">
            <v>MANO DE OBRA</v>
          </cell>
          <cell r="I546">
            <v>4420</v>
          </cell>
          <cell r="L546">
            <v>2307240</v>
          </cell>
          <cell r="Z546" t="e">
            <v>#N/A</v>
          </cell>
        </row>
        <row r="547">
          <cell r="D547" t="str">
            <v>MOANITF18</v>
          </cell>
          <cell r="E547" t="str">
            <v>Inst. Tuberia Ø 14-18"</v>
          </cell>
          <cell r="F547" t="str">
            <v>ml</v>
          </cell>
          <cell r="G547">
            <v>1</v>
          </cell>
          <cell r="H547">
            <v>4420</v>
          </cell>
          <cell r="I547">
            <v>4420</v>
          </cell>
          <cell r="J547">
            <v>0</v>
          </cell>
          <cell r="K547">
            <v>522</v>
          </cell>
          <cell r="L547">
            <v>2307240</v>
          </cell>
          <cell r="Y547" t="e">
            <v>#N/A</v>
          </cell>
          <cell r="Z547" t="e">
            <v>#N/A</v>
          </cell>
        </row>
        <row r="549">
          <cell r="E549" t="str">
            <v>VARIOS</v>
          </cell>
          <cell r="I549">
            <v>450</v>
          </cell>
          <cell r="L549">
            <v>234900</v>
          </cell>
          <cell r="Z549" t="e">
            <v>#N/A</v>
          </cell>
        </row>
        <row r="550">
          <cell r="D550" t="str">
            <v>TC07H400</v>
          </cell>
          <cell r="E550" t="str">
            <v>Herramienta y Varios</v>
          </cell>
          <cell r="F550" t="str">
            <v>Gb</v>
          </cell>
          <cell r="G550">
            <v>1</v>
          </cell>
          <cell r="H550">
            <v>450</v>
          </cell>
          <cell r="I550">
            <v>450</v>
          </cell>
          <cell r="J550">
            <v>0</v>
          </cell>
          <cell r="K550">
            <v>522</v>
          </cell>
          <cell r="L550">
            <v>234900</v>
          </cell>
          <cell r="Y550" t="e">
            <v>#N/A</v>
          </cell>
          <cell r="Z550" t="e">
            <v>#N/A</v>
          </cell>
        </row>
        <row r="552">
          <cell r="E552" t="str">
            <v>SUBTOTAL</v>
          </cell>
          <cell r="I552">
            <v>5088</v>
          </cell>
          <cell r="L552">
            <v>2655936</v>
          </cell>
          <cell r="Z552" t="e">
            <v>#N/A</v>
          </cell>
        </row>
        <row r="553">
          <cell r="E553" t="str">
            <v>A.I.U</v>
          </cell>
          <cell r="I553">
            <v>0</v>
          </cell>
          <cell r="L553">
            <v>0</v>
          </cell>
          <cell r="Z553">
            <v>0</v>
          </cell>
        </row>
        <row r="554">
          <cell r="D554" t="str">
            <v>AIUAADMON</v>
          </cell>
          <cell r="E554" t="str">
            <v>Admon</v>
          </cell>
          <cell r="F554">
            <v>0</v>
          </cell>
          <cell r="I554">
            <v>0</v>
          </cell>
          <cell r="J554">
            <v>0</v>
          </cell>
          <cell r="L554">
            <v>0</v>
          </cell>
          <cell r="Z554">
            <v>0</v>
          </cell>
        </row>
        <row r="555">
          <cell r="D555" t="str">
            <v>AIUAIMPRE</v>
          </cell>
          <cell r="E555" t="str">
            <v>Imprevistos</v>
          </cell>
          <cell r="F555">
            <v>0</v>
          </cell>
          <cell r="I555">
            <v>0</v>
          </cell>
          <cell r="J555">
            <v>0</v>
          </cell>
          <cell r="L555">
            <v>0</v>
          </cell>
          <cell r="Z555">
            <v>0</v>
          </cell>
        </row>
        <row r="556">
          <cell r="D556" t="str">
            <v>AIUAUTILI</v>
          </cell>
          <cell r="E556" t="str">
            <v>Utilidad</v>
          </cell>
          <cell r="F556">
            <v>0</v>
          </cell>
          <cell r="I556">
            <v>0</v>
          </cell>
          <cell r="J556">
            <v>0</v>
          </cell>
          <cell r="L556">
            <v>0</v>
          </cell>
          <cell r="Z556">
            <v>0</v>
          </cell>
        </row>
        <row r="557">
          <cell r="D557" t="str">
            <v>AIUAIVAUTI</v>
          </cell>
          <cell r="E557" t="str">
            <v>IVA utilidad</v>
          </cell>
          <cell r="F557">
            <v>0</v>
          </cell>
          <cell r="I557">
            <v>0</v>
          </cell>
          <cell r="J557">
            <v>0</v>
          </cell>
          <cell r="L557">
            <v>0</v>
          </cell>
          <cell r="Z557">
            <v>0</v>
          </cell>
        </row>
        <row r="559">
          <cell r="E559" t="str">
            <v>ITEM</v>
          </cell>
        </row>
        <row r="560">
          <cell r="D560" t="str">
            <v>ANITF24</v>
          </cell>
          <cell r="E560" t="str">
            <v xml:space="preserve">Instalación Tuberia Flexible  Ø 20-24" </v>
          </cell>
          <cell r="G560" t="str">
            <v>UN.</v>
          </cell>
          <cell r="H560" t="str">
            <v>Ml</v>
          </cell>
          <cell r="I560">
            <v>6428</v>
          </cell>
          <cell r="K560">
            <v>0</v>
          </cell>
          <cell r="L560">
            <v>0</v>
          </cell>
          <cell r="N560">
            <v>218</v>
          </cell>
          <cell r="O560">
            <v>5760</v>
          </cell>
          <cell r="P560">
            <v>450</v>
          </cell>
          <cell r="Q560">
            <v>0</v>
          </cell>
          <cell r="X560">
            <v>0</v>
          </cell>
          <cell r="Y560" t="str">
            <v>Ml</v>
          </cell>
          <cell r="Z560" t="e">
            <v>#N/A</v>
          </cell>
          <cell r="AA560" t="e">
            <v>#N/A</v>
          </cell>
          <cell r="AB560" t="e">
            <v>#N/A</v>
          </cell>
          <cell r="AC560" t="e">
            <v>#N/A</v>
          </cell>
        </row>
        <row r="562">
          <cell r="D562" t="str">
            <v>CODIGO</v>
          </cell>
          <cell r="E562" t="str">
            <v>DESCRIPCION</v>
          </cell>
          <cell r="F562" t="str">
            <v>UN</v>
          </cell>
          <cell r="G562" t="str">
            <v>CANT</v>
          </cell>
          <cell r="H562" t="str">
            <v>V/UNIT.</v>
          </cell>
          <cell r="I562" t="str">
            <v>V/TOTAL</v>
          </cell>
          <cell r="K562" t="str">
            <v>CANT TOTAL</v>
          </cell>
          <cell r="L562" t="str">
            <v>Vr TOTAL</v>
          </cell>
          <cell r="Y562" t="str">
            <v>CANT.</v>
          </cell>
          <cell r="Z562" t="str">
            <v>V/TOTAL</v>
          </cell>
        </row>
        <row r="563">
          <cell r="E563" t="str">
            <v>MATERIALES</v>
          </cell>
          <cell r="I563">
            <v>218</v>
          </cell>
          <cell r="L563">
            <v>0</v>
          </cell>
          <cell r="Z563" t="e">
            <v>#N/A</v>
          </cell>
        </row>
        <row r="564">
          <cell r="D564" t="str">
            <v>MA27LUBRI</v>
          </cell>
          <cell r="E564" t="str">
            <v>Lubricante</v>
          </cell>
          <cell r="F564" t="str">
            <v>lb</v>
          </cell>
          <cell r="G564">
            <v>0.02</v>
          </cell>
          <cell r="H564">
            <v>10890.543999999998</v>
          </cell>
          <cell r="I564">
            <v>218</v>
          </cell>
          <cell r="J564">
            <v>0</v>
          </cell>
          <cell r="K564">
            <v>0</v>
          </cell>
          <cell r="L564">
            <v>0</v>
          </cell>
          <cell r="Y564" t="e">
            <v>#N/A</v>
          </cell>
          <cell r="Z564" t="e">
            <v>#N/A</v>
          </cell>
        </row>
        <row r="565"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Y565">
            <v>0</v>
          </cell>
          <cell r="Z565">
            <v>0</v>
          </cell>
        </row>
        <row r="566"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Y566">
            <v>0</v>
          </cell>
          <cell r="Z566">
            <v>0</v>
          </cell>
        </row>
        <row r="568">
          <cell r="E568" t="str">
            <v>MANO DE OBRA</v>
          </cell>
          <cell r="I568">
            <v>5760</v>
          </cell>
          <cell r="L568">
            <v>0</v>
          </cell>
          <cell r="Z568" t="e">
            <v>#N/A</v>
          </cell>
        </row>
        <row r="569">
          <cell r="D569" t="str">
            <v>MOANITF24</v>
          </cell>
          <cell r="E569" t="str">
            <v>Inst. Tuberia Ø 20-24"</v>
          </cell>
          <cell r="F569" t="str">
            <v>ml</v>
          </cell>
          <cell r="G569">
            <v>1</v>
          </cell>
          <cell r="H569">
            <v>5760</v>
          </cell>
          <cell r="I569">
            <v>5760</v>
          </cell>
          <cell r="J569">
            <v>0</v>
          </cell>
          <cell r="K569">
            <v>0</v>
          </cell>
          <cell r="L569">
            <v>0</v>
          </cell>
          <cell r="Y569" t="e">
            <v>#N/A</v>
          </cell>
          <cell r="Z569" t="e">
            <v>#N/A</v>
          </cell>
        </row>
        <row r="571">
          <cell r="E571" t="str">
            <v>VARIOS</v>
          </cell>
          <cell r="I571">
            <v>450</v>
          </cell>
          <cell r="L571">
            <v>0</v>
          </cell>
          <cell r="Z571" t="e">
            <v>#N/A</v>
          </cell>
        </row>
        <row r="572">
          <cell r="D572" t="str">
            <v>TC07H400</v>
          </cell>
          <cell r="E572" t="str">
            <v>Herramienta y Varios</v>
          </cell>
          <cell r="F572" t="str">
            <v>Gb</v>
          </cell>
          <cell r="G572">
            <v>1</v>
          </cell>
          <cell r="H572">
            <v>450</v>
          </cell>
          <cell r="I572">
            <v>450</v>
          </cell>
          <cell r="J572">
            <v>0</v>
          </cell>
          <cell r="K572">
            <v>0</v>
          </cell>
          <cell r="L572">
            <v>0</v>
          </cell>
          <cell r="Y572" t="e">
            <v>#N/A</v>
          </cell>
          <cell r="Z572" t="e">
            <v>#N/A</v>
          </cell>
        </row>
        <row r="574">
          <cell r="E574" t="str">
            <v>SUBTOTAL</v>
          </cell>
          <cell r="I574">
            <v>6428</v>
          </cell>
          <cell r="L574">
            <v>0</v>
          </cell>
          <cell r="Z574" t="e">
            <v>#N/A</v>
          </cell>
        </row>
        <row r="575">
          <cell r="E575" t="str">
            <v>A.I.U</v>
          </cell>
          <cell r="I575">
            <v>0</v>
          </cell>
          <cell r="L575">
            <v>0</v>
          </cell>
          <cell r="Z575">
            <v>0</v>
          </cell>
        </row>
        <row r="576">
          <cell r="D576" t="str">
            <v>AIUAADMON</v>
          </cell>
          <cell r="E576" t="str">
            <v>Admon</v>
          </cell>
          <cell r="F576">
            <v>0</v>
          </cell>
          <cell r="I576">
            <v>0</v>
          </cell>
          <cell r="J576">
            <v>0</v>
          </cell>
          <cell r="L576">
            <v>0</v>
          </cell>
          <cell r="Z576">
            <v>0</v>
          </cell>
        </row>
        <row r="577">
          <cell r="D577" t="str">
            <v>AIUAIMPRE</v>
          </cell>
          <cell r="E577" t="str">
            <v>Imprevistos</v>
          </cell>
          <cell r="F577">
            <v>0</v>
          </cell>
          <cell r="I577">
            <v>0</v>
          </cell>
          <cell r="J577">
            <v>0</v>
          </cell>
          <cell r="L577">
            <v>0</v>
          </cell>
          <cell r="Z577">
            <v>0</v>
          </cell>
        </row>
        <row r="578">
          <cell r="D578" t="str">
            <v>AIUAUTILI</v>
          </cell>
          <cell r="E578" t="str">
            <v>Utilidad</v>
          </cell>
          <cell r="F578">
            <v>0</v>
          </cell>
          <cell r="I578">
            <v>0</v>
          </cell>
          <cell r="J578">
            <v>0</v>
          </cell>
          <cell r="L578">
            <v>0</v>
          </cell>
          <cell r="Z578">
            <v>0</v>
          </cell>
        </row>
        <row r="579">
          <cell r="D579" t="str">
            <v>AIUAIVAUTI</v>
          </cell>
          <cell r="E579" t="str">
            <v>IVA utilidad</v>
          </cell>
          <cell r="F579">
            <v>0</v>
          </cell>
          <cell r="I579">
            <v>0</v>
          </cell>
          <cell r="J579">
            <v>0</v>
          </cell>
          <cell r="L579">
            <v>0</v>
          </cell>
          <cell r="Z579">
            <v>0</v>
          </cell>
        </row>
        <row r="581">
          <cell r="E581" t="str">
            <v>ITEM</v>
          </cell>
        </row>
        <row r="582">
          <cell r="D582" t="str">
            <v>ANSCRC130</v>
          </cell>
          <cell r="E582" t="str">
            <v>Suministro Tuberia Concreto TCR CL-1 30"</v>
          </cell>
          <cell r="G582" t="str">
            <v>UN.</v>
          </cell>
          <cell r="H582" t="str">
            <v>Ml</v>
          </cell>
          <cell r="I582">
            <v>168472</v>
          </cell>
          <cell r="K582">
            <v>105.3</v>
          </cell>
          <cell r="L582">
            <v>17740101.599999998</v>
          </cell>
          <cell r="N582">
            <v>160520</v>
          </cell>
          <cell r="O582">
            <v>0</v>
          </cell>
          <cell r="P582">
            <v>7952</v>
          </cell>
          <cell r="Q582">
            <v>0</v>
          </cell>
          <cell r="X582">
            <v>17740101.599999998</v>
          </cell>
          <cell r="Y582" t="str">
            <v>Ml</v>
          </cell>
          <cell r="Z582" t="e">
            <v>#N/A</v>
          </cell>
          <cell r="AA582" t="e">
            <v>#N/A</v>
          </cell>
          <cell r="AB582">
            <v>0</v>
          </cell>
          <cell r="AC582" t="e">
            <v>#N/A</v>
          </cell>
        </row>
        <row r="584">
          <cell r="D584" t="str">
            <v>CODIGO</v>
          </cell>
          <cell r="E584" t="str">
            <v>DESCRIPCION</v>
          </cell>
          <cell r="F584" t="str">
            <v>UN</v>
          </cell>
          <cell r="G584" t="str">
            <v>CANT</v>
          </cell>
          <cell r="H584" t="str">
            <v>V/UNIT.</v>
          </cell>
          <cell r="I584" t="str">
            <v>V/TOTAL</v>
          </cell>
          <cell r="K584" t="str">
            <v>CANT TOTAL</v>
          </cell>
          <cell r="L584" t="str">
            <v>Vr TOTAL</v>
          </cell>
          <cell r="Y584" t="str">
            <v>CANT.</v>
          </cell>
          <cell r="Z584" t="str">
            <v>V/TOTAL</v>
          </cell>
        </row>
        <row r="585">
          <cell r="E585" t="str">
            <v>MATERIALES</v>
          </cell>
          <cell r="I585">
            <v>160520</v>
          </cell>
          <cell r="L585">
            <v>16902756</v>
          </cell>
          <cell r="Z585" t="e">
            <v>#N/A</v>
          </cell>
        </row>
        <row r="586">
          <cell r="D586" t="str">
            <v>MA46TCRC130</v>
          </cell>
          <cell r="E586" t="str">
            <v>Tuberia concreto TCR CL-I 30"</v>
          </cell>
          <cell r="F586" t="str">
            <v>ml</v>
          </cell>
          <cell r="G586">
            <v>1</v>
          </cell>
          <cell r="H586">
            <v>160520</v>
          </cell>
          <cell r="I586">
            <v>160520</v>
          </cell>
          <cell r="J586">
            <v>0</v>
          </cell>
          <cell r="K586">
            <v>105.3</v>
          </cell>
          <cell r="L586">
            <v>16902756</v>
          </cell>
          <cell r="Y586" t="e">
            <v>#N/A</v>
          </cell>
          <cell r="Z586" t="e">
            <v>#N/A</v>
          </cell>
        </row>
        <row r="589">
          <cell r="E589" t="str">
            <v>MANO DE OBRA</v>
          </cell>
          <cell r="I589">
            <v>0</v>
          </cell>
          <cell r="L589">
            <v>0</v>
          </cell>
          <cell r="Z589">
            <v>0</v>
          </cell>
        </row>
        <row r="592">
          <cell r="E592" t="str">
            <v>VARIOS</v>
          </cell>
          <cell r="I592">
            <v>7952</v>
          </cell>
          <cell r="L592">
            <v>837345.6</v>
          </cell>
          <cell r="Z592" t="e">
            <v>#N/A</v>
          </cell>
        </row>
        <row r="593">
          <cell r="D593" t="str">
            <v>TC60TT</v>
          </cell>
          <cell r="E593" t="str">
            <v>Transporte Tuberia</v>
          </cell>
          <cell r="F593" t="str">
            <v>Kg</v>
          </cell>
          <cell r="G593">
            <v>568</v>
          </cell>
          <cell r="H593">
            <v>14</v>
          </cell>
          <cell r="I593">
            <v>7952</v>
          </cell>
          <cell r="J593">
            <v>0</v>
          </cell>
          <cell r="K593">
            <v>59810.400000000001</v>
          </cell>
          <cell r="L593">
            <v>837345.6</v>
          </cell>
          <cell r="Y593" t="e">
            <v>#N/A</v>
          </cell>
          <cell r="Z593" t="e">
            <v>#N/A</v>
          </cell>
        </row>
        <row r="594">
          <cell r="E594" t="str">
            <v>SUBTOTAL</v>
          </cell>
          <cell r="I594">
            <v>168472</v>
          </cell>
          <cell r="L594">
            <v>17740101.599999998</v>
          </cell>
          <cell r="Z594" t="e">
            <v>#N/A</v>
          </cell>
        </row>
        <row r="595">
          <cell r="E595" t="str">
            <v>A.I.U</v>
          </cell>
          <cell r="I595">
            <v>0</v>
          </cell>
          <cell r="L595">
            <v>0</v>
          </cell>
          <cell r="Z595">
            <v>0</v>
          </cell>
        </row>
        <row r="596">
          <cell r="D596" t="str">
            <v>AIUAADMON</v>
          </cell>
          <cell r="E596" t="str">
            <v>Admon</v>
          </cell>
          <cell r="F596">
            <v>0</v>
          </cell>
          <cell r="I596">
            <v>0</v>
          </cell>
          <cell r="J596">
            <v>0</v>
          </cell>
          <cell r="L596">
            <v>0</v>
          </cell>
          <cell r="Z596">
            <v>0</v>
          </cell>
        </row>
        <row r="597">
          <cell r="D597" t="str">
            <v>AIUAIMPRE</v>
          </cell>
          <cell r="E597" t="str">
            <v>Imprevistos</v>
          </cell>
          <cell r="F597">
            <v>0</v>
          </cell>
          <cell r="I597">
            <v>0</v>
          </cell>
          <cell r="J597">
            <v>0</v>
          </cell>
          <cell r="L597">
            <v>0</v>
          </cell>
          <cell r="Z597">
            <v>0</v>
          </cell>
        </row>
        <row r="598">
          <cell r="D598" t="str">
            <v>AIUAUTILI</v>
          </cell>
          <cell r="E598" t="str">
            <v>Utilidad</v>
          </cell>
          <cell r="F598">
            <v>0</v>
          </cell>
          <cell r="I598">
            <v>0</v>
          </cell>
          <cell r="J598">
            <v>0</v>
          </cell>
          <cell r="L598">
            <v>0</v>
          </cell>
          <cell r="Z598">
            <v>0</v>
          </cell>
        </row>
        <row r="599">
          <cell r="D599" t="str">
            <v>AIUAIVAUTI</v>
          </cell>
          <cell r="E599" t="str">
            <v>IVA utilidad</v>
          </cell>
          <cell r="F599">
            <v>0</v>
          </cell>
          <cell r="I599">
            <v>0</v>
          </cell>
          <cell r="J599">
            <v>0</v>
          </cell>
          <cell r="L599">
            <v>0</v>
          </cell>
          <cell r="Z599">
            <v>0</v>
          </cell>
        </row>
        <row r="601">
          <cell r="E601" t="str">
            <v>ITEM</v>
          </cell>
        </row>
        <row r="602">
          <cell r="D602" t="str">
            <v>ANSCRC136</v>
          </cell>
          <cell r="E602" t="str">
            <v>Suministro Tuberia Concreto TCR CL-1 36"</v>
          </cell>
          <cell r="G602" t="str">
            <v>UN.</v>
          </cell>
          <cell r="H602" t="str">
            <v>Ml</v>
          </cell>
          <cell r="I602">
            <v>218113</v>
          </cell>
          <cell r="K602">
            <v>0</v>
          </cell>
          <cell r="L602">
            <v>0</v>
          </cell>
          <cell r="N602">
            <v>205905</v>
          </cell>
          <cell r="O602">
            <v>0</v>
          </cell>
          <cell r="P602">
            <v>12208</v>
          </cell>
          <cell r="Q602">
            <v>0</v>
          </cell>
          <cell r="X602">
            <v>0</v>
          </cell>
          <cell r="Y602" t="str">
            <v>Ml</v>
          </cell>
          <cell r="Z602" t="e">
            <v>#N/A</v>
          </cell>
          <cell r="AA602" t="e">
            <v>#N/A</v>
          </cell>
          <cell r="AB602">
            <v>0</v>
          </cell>
          <cell r="AC602" t="e">
            <v>#N/A</v>
          </cell>
        </row>
        <row r="604">
          <cell r="D604" t="str">
            <v>CODIGO</v>
          </cell>
          <cell r="E604" t="str">
            <v>DESCRIPCION</v>
          </cell>
          <cell r="F604" t="str">
            <v>UN</v>
          </cell>
          <cell r="G604" t="str">
            <v>CANT</v>
          </cell>
          <cell r="H604" t="str">
            <v>V/UNIT.</v>
          </cell>
          <cell r="I604" t="str">
            <v>V/TOTAL</v>
          </cell>
          <cell r="K604" t="str">
            <v>CANT TOTAL</v>
          </cell>
          <cell r="L604" t="str">
            <v>Vr TOTAL</v>
          </cell>
          <cell r="Y604" t="str">
            <v>CANT.</v>
          </cell>
          <cell r="Z604" t="str">
            <v>V/TOTAL</v>
          </cell>
        </row>
        <row r="605">
          <cell r="E605" t="str">
            <v>MATERIALES</v>
          </cell>
          <cell r="I605">
            <v>205905</v>
          </cell>
          <cell r="L605">
            <v>0</v>
          </cell>
          <cell r="Z605" t="e">
            <v>#N/A</v>
          </cell>
        </row>
        <row r="606">
          <cell r="D606" t="str">
            <v>MA46TCRC136</v>
          </cell>
          <cell r="E606" t="str">
            <v>Tuberia concreto TCR CL-I 36"</v>
          </cell>
          <cell r="F606" t="str">
            <v>ml</v>
          </cell>
          <cell r="G606">
            <v>1</v>
          </cell>
          <cell r="H606">
            <v>205904.64000000001</v>
          </cell>
          <cell r="I606">
            <v>205905</v>
          </cell>
          <cell r="J606">
            <v>0</v>
          </cell>
          <cell r="K606">
            <v>0</v>
          </cell>
          <cell r="L606">
            <v>0</v>
          </cell>
          <cell r="Y606" t="e">
            <v>#N/A</v>
          </cell>
          <cell r="Z606" t="e">
            <v>#N/A</v>
          </cell>
        </row>
        <row r="609">
          <cell r="E609" t="str">
            <v>MANO DE OBRA</v>
          </cell>
          <cell r="I609">
            <v>0</v>
          </cell>
          <cell r="L609">
            <v>0</v>
          </cell>
          <cell r="Z609">
            <v>0</v>
          </cell>
        </row>
        <row r="612">
          <cell r="E612" t="str">
            <v>VARIOS</v>
          </cell>
          <cell r="I612">
            <v>12208</v>
          </cell>
          <cell r="L612">
            <v>0</v>
          </cell>
          <cell r="Z612" t="e">
            <v>#N/A</v>
          </cell>
        </row>
        <row r="613">
          <cell r="D613" t="str">
            <v>TC60TT</v>
          </cell>
          <cell r="E613" t="str">
            <v>Transporte Tuberia</v>
          </cell>
          <cell r="F613" t="str">
            <v>Kg</v>
          </cell>
          <cell r="G613">
            <v>872</v>
          </cell>
          <cell r="H613">
            <v>14</v>
          </cell>
          <cell r="I613">
            <v>12208</v>
          </cell>
          <cell r="J613">
            <v>0</v>
          </cell>
          <cell r="K613">
            <v>0</v>
          </cell>
          <cell r="L613">
            <v>0</v>
          </cell>
          <cell r="Y613" t="e">
            <v>#N/A</v>
          </cell>
          <cell r="Z613" t="e">
            <v>#N/A</v>
          </cell>
        </row>
        <row r="614">
          <cell r="E614" t="str">
            <v>SUBTOTAL</v>
          </cell>
          <cell r="I614">
            <v>218113</v>
          </cell>
          <cell r="L614">
            <v>0</v>
          </cell>
          <cell r="Z614" t="e">
            <v>#N/A</v>
          </cell>
        </row>
        <row r="615">
          <cell r="E615" t="str">
            <v>A.I.U</v>
          </cell>
          <cell r="I615">
            <v>0</v>
          </cell>
          <cell r="L615">
            <v>0</v>
          </cell>
          <cell r="Z615">
            <v>0</v>
          </cell>
        </row>
        <row r="616">
          <cell r="D616" t="str">
            <v>AIUAADMON</v>
          </cell>
          <cell r="E616" t="str">
            <v>Admon</v>
          </cell>
          <cell r="F616">
            <v>0</v>
          </cell>
          <cell r="I616">
            <v>0</v>
          </cell>
          <cell r="J616">
            <v>0</v>
          </cell>
          <cell r="L616">
            <v>0</v>
          </cell>
          <cell r="Z616">
            <v>0</v>
          </cell>
        </row>
        <row r="617">
          <cell r="D617" t="str">
            <v>AIUAIMPRE</v>
          </cell>
          <cell r="E617" t="str">
            <v>Imprevistos</v>
          </cell>
          <cell r="F617">
            <v>0</v>
          </cell>
          <cell r="I617">
            <v>0</v>
          </cell>
          <cell r="J617">
            <v>0</v>
          </cell>
          <cell r="L617">
            <v>0</v>
          </cell>
          <cell r="Z617">
            <v>0</v>
          </cell>
        </row>
        <row r="618">
          <cell r="D618" t="str">
            <v>AIUAUTILI</v>
          </cell>
          <cell r="E618" t="str">
            <v>Utilidad</v>
          </cell>
          <cell r="F618">
            <v>0</v>
          </cell>
          <cell r="I618">
            <v>0</v>
          </cell>
          <cell r="J618">
            <v>0</v>
          </cell>
          <cell r="L618">
            <v>0</v>
          </cell>
          <cell r="Z618">
            <v>0</v>
          </cell>
        </row>
        <row r="619">
          <cell r="D619" t="str">
            <v>AIUAIVAUTI</v>
          </cell>
          <cell r="E619" t="str">
            <v>IVA utilidad</v>
          </cell>
          <cell r="F619">
            <v>0</v>
          </cell>
          <cell r="I619">
            <v>0</v>
          </cell>
          <cell r="J619">
            <v>0</v>
          </cell>
          <cell r="L619">
            <v>0</v>
          </cell>
          <cell r="Z619">
            <v>0</v>
          </cell>
        </row>
        <row r="621">
          <cell r="E621" t="str">
            <v>ITEM</v>
          </cell>
        </row>
        <row r="622">
          <cell r="D622" t="str">
            <v>ANSCRC156</v>
          </cell>
          <cell r="E622" t="str">
            <v>Suministro Tuberia Concreto TCR CL-1 Ø 1,40 m</v>
          </cell>
          <cell r="G622" t="str">
            <v>UN.</v>
          </cell>
          <cell r="H622" t="str">
            <v>Ml</v>
          </cell>
          <cell r="I622">
            <v>444059</v>
          </cell>
          <cell r="K622">
            <v>6</v>
          </cell>
          <cell r="L622">
            <v>2664354</v>
          </cell>
          <cell r="N622">
            <v>420987</v>
          </cell>
          <cell r="O622">
            <v>0</v>
          </cell>
          <cell r="P622">
            <v>23072</v>
          </cell>
          <cell r="Q622">
            <v>0</v>
          </cell>
          <cell r="X622">
            <v>2664354</v>
          </cell>
          <cell r="Y622" t="str">
            <v>Ml</v>
          </cell>
          <cell r="Z622" t="e">
            <v>#N/A</v>
          </cell>
          <cell r="AA622" t="e">
            <v>#N/A</v>
          </cell>
          <cell r="AB622">
            <v>0</v>
          </cell>
          <cell r="AC622" t="e">
            <v>#N/A</v>
          </cell>
        </row>
        <row r="624">
          <cell r="D624" t="str">
            <v>CODIGO</v>
          </cell>
          <cell r="E624" t="str">
            <v>DESCRIPCION</v>
          </cell>
          <cell r="F624" t="str">
            <v>UN</v>
          </cell>
          <cell r="G624" t="str">
            <v>CANT</v>
          </cell>
          <cell r="H624" t="str">
            <v>V/UNIT.</v>
          </cell>
          <cell r="I624" t="str">
            <v>V/TOTAL</v>
          </cell>
          <cell r="K624" t="str">
            <v>CANT TOTAL</v>
          </cell>
          <cell r="L624" t="str">
            <v>Vr TOTAL</v>
          </cell>
          <cell r="Y624" t="str">
            <v>CANT.</v>
          </cell>
          <cell r="Z624" t="str">
            <v>V/TOTAL</v>
          </cell>
        </row>
        <row r="625">
          <cell r="E625" t="str">
            <v>MATERIALES</v>
          </cell>
          <cell r="I625">
            <v>420987</v>
          </cell>
          <cell r="L625">
            <v>2525922</v>
          </cell>
          <cell r="Z625" t="e">
            <v>#N/A</v>
          </cell>
        </row>
        <row r="626">
          <cell r="D626" t="str">
            <v>MA46TCRC156</v>
          </cell>
          <cell r="E626" t="str">
            <v>Tuberia concreto TCR CL-I 1,40 m</v>
          </cell>
          <cell r="F626" t="str">
            <v>ml</v>
          </cell>
          <cell r="G626">
            <v>1</v>
          </cell>
          <cell r="H626">
            <v>420987.2</v>
          </cell>
          <cell r="I626">
            <v>420987</v>
          </cell>
          <cell r="J626">
            <v>0</v>
          </cell>
          <cell r="K626">
            <v>6</v>
          </cell>
          <cell r="L626">
            <v>2525923.2000000002</v>
          </cell>
          <cell r="Y626" t="e">
            <v>#N/A</v>
          </cell>
          <cell r="Z626" t="e">
            <v>#N/A</v>
          </cell>
        </row>
        <row r="629">
          <cell r="E629" t="str">
            <v>MANO DE OBRA</v>
          </cell>
          <cell r="I629">
            <v>0</v>
          </cell>
          <cell r="L629">
            <v>0</v>
          </cell>
          <cell r="Z629">
            <v>0</v>
          </cell>
        </row>
        <row r="632">
          <cell r="E632" t="str">
            <v>VARIOS</v>
          </cell>
          <cell r="I632">
            <v>23072</v>
          </cell>
          <cell r="L632">
            <v>138432</v>
          </cell>
          <cell r="Z632" t="e">
            <v>#N/A</v>
          </cell>
        </row>
        <row r="633">
          <cell r="D633" t="str">
            <v>TC60TT</v>
          </cell>
          <cell r="E633" t="str">
            <v>Transporte Tuberia</v>
          </cell>
          <cell r="F633" t="str">
            <v>Kg</v>
          </cell>
          <cell r="G633">
            <v>1648</v>
          </cell>
          <cell r="H633">
            <v>14</v>
          </cell>
          <cell r="I633">
            <v>23072</v>
          </cell>
          <cell r="J633">
            <v>0</v>
          </cell>
          <cell r="K633">
            <v>9888</v>
          </cell>
          <cell r="L633">
            <v>138432</v>
          </cell>
          <cell r="Y633" t="e">
            <v>#N/A</v>
          </cell>
          <cell r="Z633" t="e">
            <v>#N/A</v>
          </cell>
        </row>
        <row r="634">
          <cell r="E634" t="str">
            <v>SUBTOTAL</v>
          </cell>
          <cell r="I634">
            <v>444059</v>
          </cell>
          <cell r="L634">
            <v>2664354</v>
          </cell>
          <cell r="Z634" t="e">
            <v>#N/A</v>
          </cell>
        </row>
        <row r="635">
          <cell r="E635" t="str">
            <v>A.I.U</v>
          </cell>
          <cell r="I635">
            <v>0</v>
          </cell>
          <cell r="L635">
            <v>0</v>
          </cell>
          <cell r="Z635">
            <v>0</v>
          </cell>
        </row>
        <row r="636">
          <cell r="D636" t="str">
            <v>AIUAADMON</v>
          </cell>
          <cell r="E636" t="str">
            <v>Admon</v>
          </cell>
          <cell r="F636">
            <v>0</v>
          </cell>
          <cell r="I636">
            <v>0</v>
          </cell>
          <cell r="J636">
            <v>0</v>
          </cell>
          <cell r="L636">
            <v>0</v>
          </cell>
          <cell r="Z636">
            <v>0</v>
          </cell>
        </row>
        <row r="637">
          <cell r="D637" t="str">
            <v>AIUAIMPRE</v>
          </cell>
          <cell r="E637" t="str">
            <v>Imprevistos</v>
          </cell>
          <cell r="F637">
            <v>0</v>
          </cell>
          <cell r="I637">
            <v>0</v>
          </cell>
          <cell r="J637">
            <v>0</v>
          </cell>
          <cell r="L637">
            <v>0</v>
          </cell>
          <cell r="Z637">
            <v>0</v>
          </cell>
        </row>
        <row r="638">
          <cell r="D638" t="str">
            <v>AIUAUTILI</v>
          </cell>
          <cell r="E638" t="str">
            <v>Utilidad</v>
          </cell>
          <cell r="F638">
            <v>0</v>
          </cell>
          <cell r="I638">
            <v>0</v>
          </cell>
          <cell r="J638">
            <v>0</v>
          </cell>
          <cell r="L638">
            <v>0</v>
          </cell>
          <cell r="Z638">
            <v>0</v>
          </cell>
        </row>
        <row r="639">
          <cell r="D639" t="str">
            <v>AIUAIVAUTI</v>
          </cell>
          <cell r="E639" t="str">
            <v>IVA utilidad</v>
          </cell>
          <cell r="F639">
            <v>0</v>
          </cell>
          <cell r="I639">
            <v>0</v>
          </cell>
          <cell r="J639">
            <v>0</v>
          </cell>
          <cell r="L639">
            <v>0</v>
          </cell>
          <cell r="Z639">
            <v>0</v>
          </cell>
        </row>
        <row r="641">
          <cell r="E641" t="str">
            <v>ITEM</v>
          </cell>
        </row>
        <row r="642">
          <cell r="D642" t="str">
            <v>ANSCRC180</v>
          </cell>
          <cell r="E642" t="str">
            <v>Suministro Tuberia Concreto TCR CL-1  Ø 2,00 m</v>
          </cell>
          <cell r="G642" t="str">
            <v>UN.</v>
          </cell>
          <cell r="H642" t="str">
            <v>Ml</v>
          </cell>
          <cell r="I642">
            <v>844768</v>
          </cell>
          <cell r="K642">
            <v>59</v>
          </cell>
          <cell r="L642">
            <v>49841312</v>
          </cell>
          <cell r="N642">
            <v>844768</v>
          </cell>
          <cell r="O642">
            <v>0</v>
          </cell>
          <cell r="P642">
            <v>0</v>
          </cell>
          <cell r="Q642">
            <v>0</v>
          </cell>
          <cell r="X642">
            <v>49841312</v>
          </cell>
          <cell r="Y642" t="str">
            <v>Ml</v>
          </cell>
          <cell r="Z642" t="e">
            <v>#N/A</v>
          </cell>
          <cell r="AA642" t="e">
            <v>#N/A</v>
          </cell>
          <cell r="AB642">
            <v>0</v>
          </cell>
          <cell r="AC642">
            <v>0</v>
          </cell>
        </row>
        <row r="644">
          <cell r="D644" t="str">
            <v>CODIGO</v>
          </cell>
          <cell r="E644" t="str">
            <v>DESCRIPCION</v>
          </cell>
          <cell r="F644" t="str">
            <v>UN</v>
          </cell>
          <cell r="G644" t="str">
            <v>CANT</v>
          </cell>
          <cell r="H644" t="str">
            <v>V/UNIT.</v>
          </cell>
          <cell r="I644" t="str">
            <v>V/TOTAL</v>
          </cell>
          <cell r="K644" t="str">
            <v>CANT TOTAL</v>
          </cell>
          <cell r="L644" t="str">
            <v>Vr TOTAL</v>
          </cell>
          <cell r="Y644" t="str">
            <v>CANT.</v>
          </cell>
          <cell r="Z644" t="str">
            <v>V/TOTAL</v>
          </cell>
        </row>
        <row r="645">
          <cell r="E645" t="str">
            <v>MATERIALES</v>
          </cell>
          <cell r="I645">
            <v>844768</v>
          </cell>
          <cell r="L645">
            <v>49841312</v>
          </cell>
          <cell r="Z645" t="e">
            <v>#N/A</v>
          </cell>
        </row>
        <row r="646">
          <cell r="D646" t="str">
            <v>MA46TCRC180</v>
          </cell>
          <cell r="E646" t="str">
            <v>Tuberia concreto TCR CL-I 2,00 m</v>
          </cell>
          <cell r="F646" t="str">
            <v>ml</v>
          </cell>
          <cell r="G646">
            <v>1</v>
          </cell>
          <cell r="H646">
            <v>844767.68</v>
          </cell>
          <cell r="I646">
            <v>844768</v>
          </cell>
          <cell r="J646">
            <v>0</v>
          </cell>
          <cell r="K646">
            <v>59</v>
          </cell>
          <cell r="L646">
            <v>49841293.120000005</v>
          </cell>
          <cell r="Y646" t="e">
            <v>#N/A</v>
          </cell>
          <cell r="Z646" t="e">
            <v>#N/A</v>
          </cell>
        </row>
        <row r="649">
          <cell r="E649" t="str">
            <v>MANO DE OBRA</v>
          </cell>
          <cell r="I649">
            <v>0</v>
          </cell>
          <cell r="L649">
            <v>0</v>
          </cell>
          <cell r="Z649">
            <v>0</v>
          </cell>
        </row>
        <row r="652">
          <cell r="E652" t="str">
            <v>VARIOS</v>
          </cell>
          <cell r="I652">
            <v>0</v>
          </cell>
          <cell r="L652">
            <v>0</v>
          </cell>
          <cell r="Z652">
            <v>0</v>
          </cell>
        </row>
        <row r="654">
          <cell r="E654" t="str">
            <v>SUBTOTAL</v>
          </cell>
          <cell r="I654">
            <v>844768</v>
          </cell>
          <cell r="L654">
            <v>49841312</v>
          </cell>
          <cell r="Z654" t="e">
            <v>#N/A</v>
          </cell>
        </row>
        <row r="655">
          <cell r="E655" t="str">
            <v>A.I.U</v>
          </cell>
          <cell r="I655">
            <v>0</v>
          </cell>
          <cell r="L655">
            <v>0</v>
          </cell>
          <cell r="Z655">
            <v>0</v>
          </cell>
        </row>
        <row r="656">
          <cell r="D656" t="str">
            <v>AIUAADMON</v>
          </cell>
          <cell r="E656" t="str">
            <v>Admon</v>
          </cell>
          <cell r="F656">
            <v>0</v>
          </cell>
          <cell r="I656">
            <v>0</v>
          </cell>
          <cell r="J656">
            <v>0</v>
          </cell>
          <cell r="L656">
            <v>0</v>
          </cell>
          <cell r="Z656">
            <v>0</v>
          </cell>
        </row>
        <row r="657">
          <cell r="D657" t="str">
            <v>AIUAIMPRE</v>
          </cell>
          <cell r="E657" t="str">
            <v>Imprevistos</v>
          </cell>
          <cell r="F657">
            <v>0</v>
          </cell>
          <cell r="I657">
            <v>0</v>
          </cell>
          <cell r="J657">
            <v>0</v>
          </cell>
          <cell r="L657">
            <v>0</v>
          </cell>
          <cell r="Z657">
            <v>0</v>
          </cell>
        </row>
        <row r="658">
          <cell r="D658" t="str">
            <v>AIUAUTILI</v>
          </cell>
          <cell r="E658" t="str">
            <v>Utilidad</v>
          </cell>
          <cell r="F658">
            <v>0</v>
          </cell>
          <cell r="I658">
            <v>0</v>
          </cell>
          <cell r="J658">
            <v>0</v>
          </cell>
          <cell r="L658">
            <v>0</v>
          </cell>
          <cell r="Z658">
            <v>0</v>
          </cell>
        </row>
        <row r="659">
          <cell r="D659" t="str">
            <v>AIUAIVAUTI</v>
          </cell>
          <cell r="E659" t="str">
            <v>IVA utilidad</v>
          </cell>
          <cell r="F659">
            <v>0</v>
          </cell>
          <cell r="I659">
            <v>0</v>
          </cell>
          <cell r="J659">
            <v>0</v>
          </cell>
          <cell r="L659">
            <v>0</v>
          </cell>
          <cell r="Z659">
            <v>0</v>
          </cell>
        </row>
        <row r="661">
          <cell r="D661" t="str">
            <v>ANSCRC236</v>
          </cell>
          <cell r="E661" t="str">
            <v>Suministro Tuberia Concreto TCR CL-2  Ø 36"</v>
          </cell>
          <cell r="G661" t="str">
            <v>UN.</v>
          </cell>
          <cell r="H661" t="str">
            <v>Ml</v>
          </cell>
          <cell r="I661">
            <v>209557</v>
          </cell>
          <cell r="K661">
            <v>136.53</v>
          </cell>
          <cell r="L661">
            <v>28610817.210000001</v>
          </cell>
          <cell r="N661">
            <v>209557</v>
          </cell>
          <cell r="O661">
            <v>0</v>
          </cell>
          <cell r="P661">
            <v>0</v>
          </cell>
          <cell r="Q661">
            <v>0</v>
          </cell>
          <cell r="X661">
            <v>28610817.210000001</v>
          </cell>
          <cell r="Y661" t="str">
            <v>Ml</v>
          </cell>
          <cell r="Z661" t="e">
            <v>#N/A</v>
          </cell>
          <cell r="AA661" t="e">
            <v>#N/A</v>
          </cell>
          <cell r="AB661">
            <v>0</v>
          </cell>
          <cell r="AC661">
            <v>0</v>
          </cell>
        </row>
        <row r="663">
          <cell r="D663" t="str">
            <v>CODIGO</v>
          </cell>
          <cell r="E663" t="str">
            <v>DESCRIPCION</v>
          </cell>
          <cell r="F663" t="str">
            <v>UN</v>
          </cell>
          <cell r="G663" t="str">
            <v>CANT</v>
          </cell>
          <cell r="H663" t="str">
            <v>V/UNIT.</v>
          </cell>
          <cell r="I663" t="str">
            <v>V/TOTAL</v>
          </cell>
          <cell r="K663" t="str">
            <v>CANT TOTAL</v>
          </cell>
          <cell r="L663" t="str">
            <v>Vr TOTAL</v>
          </cell>
          <cell r="Y663" t="str">
            <v>CANT.</v>
          </cell>
          <cell r="Z663" t="str">
            <v>V/TOTAL</v>
          </cell>
        </row>
        <row r="664">
          <cell r="E664" t="str">
            <v>MATERIALES</v>
          </cell>
          <cell r="I664">
            <v>209557</v>
          </cell>
          <cell r="L664">
            <v>28610817.210000001</v>
          </cell>
          <cell r="Z664" t="e">
            <v>#N/A</v>
          </cell>
        </row>
        <row r="665">
          <cell r="D665" t="str">
            <v>MA46TCRC236</v>
          </cell>
          <cell r="E665" t="str">
            <v>Tuberia concreto TCR CL-I 36"</v>
          </cell>
          <cell r="F665" t="str">
            <v>ml</v>
          </cell>
          <cell r="G665">
            <v>1</v>
          </cell>
          <cell r="H665">
            <v>209557.25</v>
          </cell>
          <cell r="I665">
            <v>209557</v>
          </cell>
          <cell r="J665">
            <v>0</v>
          </cell>
          <cell r="K665">
            <v>136.53</v>
          </cell>
          <cell r="L665">
            <v>28610851.342500001</v>
          </cell>
          <cell r="Y665" t="e">
            <v>#N/A</v>
          </cell>
          <cell r="Z665" t="e">
            <v>#N/A</v>
          </cell>
        </row>
        <row r="668">
          <cell r="E668" t="str">
            <v>MANO DE OBRA</v>
          </cell>
          <cell r="I668">
            <v>0</v>
          </cell>
          <cell r="L668">
            <v>0</v>
          </cell>
          <cell r="Z668">
            <v>0</v>
          </cell>
        </row>
        <row r="671">
          <cell r="E671" t="str">
            <v>VARIOS</v>
          </cell>
          <cell r="I671">
            <v>0</v>
          </cell>
          <cell r="L671">
            <v>0</v>
          </cell>
          <cell r="Z671">
            <v>0</v>
          </cell>
        </row>
        <row r="673">
          <cell r="E673" t="str">
            <v>SUBTOTAL</v>
          </cell>
          <cell r="I673">
            <v>209557</v>
          </cell>
          <cell r="L673">
            <v>28610817.210000001</v>
          </cell>
          <cell r="Z673" t="e">
            <v>#N/A</v>
          </cell>
        </row>
        <row r="674">
          <cell r="E674" t="str">
            <v>A.I.U</v>
          </cell>
          <cell r="I674">
            <v>0</v>
          </cell>
          <cell r="L674">
            <v>0</v>
          </cell>
          <cell r="Z674">
            <v>0</v>
          </cell>
        </row>
        <row r="675">
          <cell r="D675" t="str">
            <v>AIUAADMON</v>
          </cell>
          <cell r="E675" t="str">
            <v>Admon</v>
          </cell>
          <cell r="F675">
            <v>0</v>
          </cell>
          <cell r="I675">
            <v>0</v>
          </cell>
          <cell r="J675">
            <v>0</v>
          </cell>
          <cell r="L675">
            <v>0</v>
          </cell>
          <cell r="Z675">
            <v>0</v>
          </cell>
        </row>
        <row r="676">
          <cell r="D676" t="str">
            <v>AIUAIMPRE</v>
          </cell>
          <cell r="E676" t="str">
            <v>Imprevistos</v>
          </cell>
          <cell r="F676">
            <v>0</v>
          </cell>
          <cell r="I676">
            <v>0</v>
          </cell>
          <cell r="J676">
            <v>0</v>
          </cell>
          <cell r="L676">
            <v>0</v>
          </cell>
          <cell r="Z676">
            <v>0</v>
          </cell>
        </row>
        <row r="677">
          <cell r="D677" t="str">
            <v>AIUAUTILI</v>
          </cell>
          <cell r="E677" t="str">
            <v>Utilidad</v>
          </cell>
          <cell r="F677">
            <v>0</v>
          </cell>
          <cell r="I677">
            <v>0</v>
          </cell>
          <cell r="J677">
            <v>0</v>
          </cell>
          <cell r="L677">
            <v>0</v>
          </cell>
          <cell r="Z677">
            <v>0</v>
          </cell>
        </row>
        <row r="678">
          <cell r="D678" t="str">
            <v>AIUAIVAUTI</v>
          </cell>
          <cell r="E678" t="str">
            <v>IVA utilidad</v>
          </cell>
          <cell r="F678">
            <v>0</v>
          </cell>
          <cell r="I678">
            <v>0</v>
          </cell>
          <cell r="J678">
            <v>0</v>
          </cell>
          <cell r="L678">
            <v>0</v>
          </cell>
          <cell r="Z678">
            <v>0</v>
          </cell>
        </row>
        <row r="680">
          <cell r="D680" t="str">
            <v>ANSCRC256</v>
          </cell>
          <cell r="E680" t="str">
            <v>Suministro Tuberia Concreto TCR CL-2  Ø 1,40 m</v>
          </cell>
          <cell r="G680" t="str">
            <v>UN.</v>
          </cell>
          <cell r="H680" t="str">
            <v>Ml</v>
          </cell>
          <cell r="I680">
            <v>427372</v>
          </cell>
          <cell r="K680">
            <v>114</v>
          </cell>
          <cell r="L680">
            <v>48720408</v>
          </cell>
          <cell r="N680">
            <v>427372</v>
          </cell>
          <cell r="O680">
            <v>0</v>
          </cell>
          <cell r="P680">
            <v>0</v>
          </cell>
          <cell r="Q680">
            <v>0</v>
          </cell>
          <cell r="X680">
            <v>48720408</v>
          </cell>
          <cell r="Y680" t="str">
            <v>Ml</v>
          </cell>
          <cell r="Z680" t="e">
            <v>#N/A</v>
          </cell>
          <cell r="AA680" t="e">
            <v>#N/A</v>
          </cell>
          <cell r="AB680">
            <v>0</v>
          </cell>
          <cell r="AC680">
            <v>0</v>
          </cell>
        </row>
        <row r="682">
          <cell r="D682" t="str">
            <v>CODIGO</v>
          </cell>
          <cell r="E682" t="str">
            <v>DESCRIPCION</v>
          </cell>
          <cell r="F682" t="str">
            <v>UN</v>
          </cell>
          <cell r="G682" t="str">
            <v>CANT</v>
          </cell>
          <cell r="H682" t="str">
            <v>V/UNIT.</v>
          </cell>
          <cell r="I682" t="str">
            <v>V/TOTAL</v>
          </cell>
          <cell r="K682" t="str">
            <v>CANT TOTAL</v>
          </cell>
          <cell r="L682" t="str">
            <v>Vr TOTAL</v>
          </cell>
          <cell r="Y682" t="str">
            <v>CANT.</v>
          </cell>
          <cell r="Z682" t="str">
            <v>V/TOTAL</v>
          </cell>
        </row>
        <row r="683">
          <cell r="E683" t="str">
            <v>MATERIALES</v>
          </cell>
          <cell r="I683">
            <v>427372</v>
          </cell>
          <cell r="L683">
            <v>48720408</v>
          </cell>
          <cell r="Z683" t="e">
            <v>#N/A</v>
          </cell>
        </row>
        <row r="684">
          <cell r="D684" t="str">
            <v>MA46TCRC256</v>
          </cell>
          <cell r="E684" t="str">
            <v>Tuberia concreto TCR CL-II 1,40 m</v>
          </cell>
          <cell r="F684" t="str">
            <v>ml</v>
          </cell>
          <cell r="G684">
            <v>1</v>
          </cell>
          <cell r="H684">
            <v>427371.84</v>
          </cell>
          <cell r="I684">
            <v>427372</v>
          </cell>
          <cell r="J684">
            <v>0</v>
          </cell>
          <cell r="K684">
            <v>114</v>
          </cell>
          <cell r="L684">
            <v>48720389.760000005</v>
          </cell>
          <cell r="Y684" t="e">
            <v>#N/A</v>
          </cell>
          <cell r="Z684" t="e">
            <v>#N/A</v>
          </cell>
        </row>
        <row r="687">
          <cell r="E687" t="str">
            <v>MANO DE OBRA</v>
          </cell>
          <cell r="I687">
            <v>0</v>
          </cell>
          <cell r="L687">
            <v>0</v>
          </cell>
          <cell r="Z687">
            <v>0</v>
          </cell>
        </row>
        <row r="690">
          <cell r="E690" t="str">
            <v>VARIOS</v>
          </cell>
          <cell r="I690">
            <v>0</v>
          </cell>
          <cell r="L690">
            <v>0</v>
          </cell>
          <cell r="Z690">
            <v>0</v>
          </cell>
        </row>
        <row r="692">
          <cell r="E692" t="str">
            <v>SUBTOTAL</v>
          </cell>
          <cell r="I692">
            <v>427372</v>
          </cell>
          <cell r="L692">
            <v>48720408</v>
          </cell>
          <cell r="Z692" t="e">
            <v>#N/A</v>
          </cell>
        </row>
        <row r="693">
          <cell r="E693" t="str">
            <v>A.I.U</v>
          </cell>
          <cell r="I693">
            <v>0</v>
          </cell>
          <cell r="L693">
            <v>0</v>
          </cell>
          <cell r="Z693">
            <v>0</v>
          </cell>
        </row>
        <row r="694">
          <cell r="D694" t="str">
            <v>AIUAADMON</v>
          </cell>
          <cell r="E694" t="str">
            <v>Admon</v>
          </cell>
          <cell r="F694">
            <v>0</v>
          </cell>
          <cell r="I694">
            <v>0</v>
          </cell>
          <cell r="J694">
            <v>0</v>
          </cell>
          <cell r="L694">
            <v>0</v>
          </cell>
          <cell r="Z694">
            <v>0</v>
          </cell>
        </row>
        <row r="695">
          <cell r="D695" t="str">
            <v>AIUAIMPRE</v>
          </cell>
          <cell r="E695" t="str">
            <v>Imprevistos</v>
          </cell>
          <cell r="F695">
            <v>0</v>
          </cell>
          <cell r="I695">
            <v>0</v>
          </cell>
          <cell r="J695">
            <v>0</v>
          </cell>
          <cell r="L695">
            <v>0</v>
          </cell>
          <cell r="Z695">
            <v>0</v>
          </cell>
        </row>
        <row r="696">
          <cell r="D696" t="str">
            <v>AIUAUTILI</v>
          </cell>
          <cell r="E696" t="str">
            <v>Utilidad</v>
          </cell>
          <cell r="F696">
            <v>0</v>
          </cell>
          <cell r="I696">
            <v>0</v>
          </cell>
          <cell r="J696">
            <v>0</v>
          </cell>
          <cell r="L696">
            <v>0</v>
          </cell>
          <cell r="Z696">
            <v>0</v>
          </cell>
        </row>
        <row r="697">
          <cell r="D697" t="str">
            <v>AIUAIVAUTI</v>
          </cell>
          <cell r="E697" t="str">
            <v>IVA utilidad</v>
          </cell>
          <cell r="F697">
            <v>0</v>
          </cell>
          <cell r="I697">
            <v>0</v>
          </cell>
          <cell r="J697">
            <v>0</v>
          </cell>
          <cell r="L697">
            <v>0</v>
          </cell>
          <cell r="Z697">
            <v>0</v>
          </cell>
        </row>
        <row r="699">
          <cell r="D699" t="str">
            <v>ANSCRC272</v>
          </cell>
          <cell r="E699" t="str">
            <v>Suministro Tuberia Concreto TCR CL-2  Ø 1,80 m</v>
          </cell>
          <cell r="G699" t="str">
            <v>UN.</v>
          </cell>
          <cell r="H699" t="str">
            <v>Ml</v>
          </cell>
          <cell r="I699">
            <v>675974</v>
          </cell>
          <cell r="K699">
            <v>8.9499999999999993</v>
          </cell>
          <cell r="L699">
            <v>6049967.2999999998</v>
          </cell>
          <cell r="N699">
            <v>675974</v>
          </cell>
          <cell r="O699">
            <v>0</v>
          </cell>
          <cell r="P699">
            <v>0</v>
          </cell>
          <cell r="Q699">
            <v>0</v>
          </cell>
          <cell r="X699">
            <v>6049967.2999999998</v>
          </cell>
          <cell r="Y699" t="str">
            <v>Ml</v>
          </cell>
          <cell r="Z699" t="e">
            <v>#N/A</v>
          </cell>
          <cell r="AA699" t="e">
            <v>#N/A</v>
          </cell>
          <cell r="AB699">
            <v>0</v>
          </cell>
          <cell r="AC699">
            <v>0</v>
          </cell>
        </row>
        <row r="701">
          <cell r="D701" t="str">
            <v>CODIGO</v>
          </cell>
          <cell r="E701" t="str">
            <v>DESCRIPCION</v>
          </cell>
          <cell r="F701" t="str">
            <v>UN</v>
          </cell>
          <cell r="G701" t="str">
            <v>CANT</v>
          </cell>
          <cell r="H701" t="str">
            <v>V/UNIT.</v>
          </cell>
          <cell r="I701" t="str">
            <v>V/TOTAL</v>
          </cell>
          <cell r="K701" t="str">
            <v>CANT TOTAL</v>
          </cell>
          <cell r="L701" t="str">
            <v>Vr TOTAL</v>
          </cell>
          <cell r="Y701" t="str">
            <v>CANT.</v>
          </cell>
          <cell r="Z701" t="str">
            <v>V/TOTAL</v>
          </cell>
        </row>
        <row r="702">
          <cell r="E702" t="str">
            <v>MATERIALES</v>
          </cell>
          <cell r="I702">
            <v>675974</v>
          </cell>
          <cell r="L702">
            <v>6049967.2999999998</v>
          </cell>
          <cell r="Z702" t="e">
            <v>#N/A</v>
          </cell>
        </row>
        <row r="703">
          <cell r="D703" t="str">
            <v>MA46TCRC272</v>
          </cell>
          <cell r="E703" t="str">
            <v>Tuberia concreto TCR CL-II 1,80 m</v>
          </cell>
          <cell r="F703" t="str">
            <v>ml</v>
          </cell>
          <cell r="G703">
            <v>1</v>
          </cell>
          <cell r="H703">
            <v>675973.76</v>
          </cell>
          <cell r="I703">
            <v>675974</v>
          </cell>
          <cell r="J703">
            <v>0</v>
          </cell>
          <cell r="K703">
            <v>8.9499999999999993</v>
          </cell>
          <cell r="L703">
            <v>6049965.1519999998</v>
          </cell>
          <cell r="Y703" t="e">
            <v>#N/A</v>
          </cell>
          <cell r="Z703" t="e">
            <v>#N/A</v>
          </cell>
        </row>
        <row r="706">
          <cell r="E706" t="str">
            <v>MANO DE OBRA</v>
          </cell>
          <cell r="I706">
            <v>0</v>
          </cell>
          <cell r="L706">
            <v>0</v>
          </cell>
          <cell r="Z706">
            <v>0</v>
          </cell>
        </row>
        <row r="709">
          <cell r="E709" t="str">
            <v>VARIOS</v>
          </cell>
          <cell r="I709">
            <v>0</v>
          </cell>
          <cell r="L709">
            <v>0</v>
          </cell>
          <cell r="Z709">
            <v>0</v>
          </cell>
        </row>
        <row r="711">
          <cell r="E711" t="str">
            <v>SUBTOTAL</v>
          </cell>
          <cell r="I711">
            <v>675974</v>
          </cell>
          <cell r="L711">
            <v>6049967.2999999998</v>
          </cell>
          <cell r="Z711" t="e">
            <v>#N/A</v>
          </cell>
        </row>
        <row r="712">
          <cell r="E712" t="str">
            <v>A.I.U</v>
          </cell>
          <cell r="I712">
            <v>0</v>
          </cell>
          <cell r="L712">
            <v>0</v>
          </cell>
          <cell r="Z712">
            <v>0</v>
          </cell>
        </row>
        <row r="713">
          <cell r="D713" t="str">
            <v>AIUAADMON</v>
          </cell>
          <cell r="E713" t="str">
            <v>Admon</v>
          </cell>
          <cell r="F713">
            <v>0</v>
          </cell>
          <cell r="I713">
            <v>0</v>
          </cell>
          <cell r="J713">
            <v>0</v>
          </cell>
          <cell r="L713">
            <v>0</v>
          </cell>
          <cell r="Z713">
            <v>0</v>
          </cell>
        </row>
        <row r="714">
          <cell r="D714" t="str">
            <v>AIUAIMPRE</v>
          </cell>
          <cell r="E714" t="str">
            <v>Imprevistos</v>
          </cell>
          <cell r="F714">
            <v>0</v>
          </cell>
          <cell r="I714">
            <v>0</v>
          </cell>
          <cell r="J714">
            <v>0</v>
          </cell>
          <cell r="L714">
            <v>0</v>
          </cell>
          <cell r="Z714">
            <v>0</v>
          </cell>
        </row>
        <row r="715">
          <cell r="D715" t="str">
            <v>AIUAUTILI</v>
          </cell>
          <cell r="E715" t="str">
            <v>Utilidad</v>
          </cell>
          <cell r="F715">
            <v>0</v>
          </cell>
          <cell r="I715">
            <v>0</v>
          </cell>
          <cell r="J715">
            <v>0</v>
          </cell>
          <cell r="L715">
            <v>0</v>
          </cell>
          <cell r="Z715">
            <v>0</v>
          </cell>
        </row>
        <row r="716">
          <cell r="D716" t="str">
            <v>AIUAIVAUTI</v>
          </cell>
          <cell r="E716" t="str">
            <v>IVA utilidad</v>
          </cell>
          <cell r="F716">
            <v>0</v>
          </cell>
          <cell r="I716">
            <v>0</v>
          </cell>
          <cell r="J716">
            <v>0</v>
          </cell>
          <cell r="L716">
            <v>0</v>
          </cell>
          <cell r="Z716">
            <v>0</v>
          </cell>
        </row>
        <row r="718">
          <cell r="D718" t="str">
            <v>ANSCRC280</v>
          </cell>
          <cell r="E718" t="str">
            <v>Suministro Tuberia Concreto TCR CL-2  Ø 2,00 m</v>
          </cell>
          <cell r="G718" t="str">
            <v>UN.</v>
          </cell>
          <cell r="H718" t="str">
            <v>Ml</v>
          </cell>
          <cell r="I718">
            <v>848359</v>
          </cell>
          <cell r="K718">
            <v>374</v>
          </cell>
          <cell r="L718">
            <v>317286266</v>
          </cell>
          <cell r="N718">
            <v>848359</v>
          </cell>
          <cell r="O718">
            <v>0</v>
          </cell>
          <cell r="P718">
            <v>0</v>
          </cell>
          <cell r="Q718">
            <v>0</v>
          </cell>
          <cell r="X718">
            <v>317286266</v>
          </cell>
          <cell r="Y718" t="str">
            <v>Ml</v>
          </cell>
          <cell r="Z718" t="e">
            <v>#N/A</v>
          </cell>
          <cell r="AA718" t="e">
            <v>#N/A</v>
          </cell>
          <cell r="AB718">
            <v>0</v>
          </cell>
          <cell r="AC718">
            <v>0</v>
          </cell>
        </row>
        <row r="720">
          <cell r="D720" t="str">
            <v>CODIGO</v>
          </cell>
          <cell r="E720" t="str">
            <v>DESCRIPCION</v>
          </cell>
          <cell r="F720" t="str">
            <v>UN</v>
          </cell>
          <cell r="G720" t="str">
            <v>CANT</v>
          </cell>
          <cell r="H720" t="str">
            <v>V/UNIT.</v>
          </cell>
          <cell r="I720" t="str">
            <v>V/TOTAL</v>
          </cell>
          <cell r="K720" t="str">
            <v>CANT TOTAL</v>
          </cell>
          <cell r="L720" t="str">
            <v>Vr TOTAL</v>
          </cell>
          <cell r="Y720" t="str">
            <v>CANT.</v>
          </cell>
          <cell r="Z720" t="str">
            <v>V/TOTAL</v>
          </cell>
        </row>
        <row r="721">
          <cell r="E721" t="str">
            <v>MATERIALES</v>
          </cell>
          <cell r="I721">
            <v>848359</v>
          </cell>
          <cell r="L721">
            <v>317286266</v>
          </cell>
          <cell r="Z721" t="e">
            <v>#N/A</v>
          </cell>
        </row>
        <row r="722">
          <cell r="D722" t="str">
            <v>MA46TCRC280</v>
          </cell>
          <cell r="E722" t="str">
            <v>Tuberia concreto TCR CL-II 2,00 m</v>
          </cell>
          <cell r="F722" t="str">
            <v>ml</v>
          </cell>
          <cell r="G722">
            <v>1</v>
          </cell>
          <cell r="H722">
            <v>848359.04</v>
          </cell>
          <cell r="I722">
            <v>848359</v>
          </cell>
          <cell r="J722">
            <v>0</v>
          </cell>
          <cell r="K722">
            <v>374</v>
          </cell>
          <cell r="L722">
            <v>317286280.96000004</v>
          </cell>
          <cell r="Y722" t="e">
            <v>#N/A</v>
          </cell>
          <cell r="Z722" t="e">
            <v>#N/A</v>
          </cell>
        </row>
        <row r="725">
          <cell r="E725" t="str">
            <v>MANO DE OBRA</v>
          </cell>
          <cell r="I725">
            <v>0</v>
          </cell>
          <cell r="L725">
            <v>0</v>
          </cell>
          <cell r="Z725">
            <v>0</v>
          </cell>
        </row>
        <row r="728">
          <cell r="E728" t="str">
            <v>VARIOS</v>
          </cell>
          <cell r="I728">
            <v>0</v>
          </cell>
          <cell r="L728">
            <v>0</v>
          </cell>
          <cell r="Z728">
            <v>0</v>
          </cell>
        </row>
        <row r="730">
          <cell r="E730" t="str">
            <v>SUBTOTAL</v>
          </cell>
          <cell r="I730">
            <v>848359</v>
          </cell>
          <cell r="L730">
            <v>317286266</v>
          </cell>
          <cell r="Z730" t="e">
            <v>#N/A</v>
          </cell>
        </row>
        <row r="731">
          <cell r="E731" t="str">
            <v>A.I.U</v>
          </cell>
          <cell r="I731">
            <v>0</v>
          </cell>
          <cell r="L731">
            <v>0</v>
          </cell>
          <cell r="Z731">
            <v>0</v>
          </cell>
        </row>
        <row r="732">
          <cell r="D732" t="str">
            <v>AIUAADMON</v>
          </cell>
          <cell r="E732" t="str">
            <v>Admon</v>
          </cell>
          <cell r="F732">
            <v>0</v>
          </cell>
          <cell r="I732">
            <v>0</v>
          </cell>
          <cell r="J732">
            <v>0</v>
          </cell>
          <cell r="L732">
            <v>0</v>
          </cell>
          <cell r="Z732">
            <v>0</v>
          </cell>
        </row>
        <row r="733">
          <cell r="D733" t="str">
            <v>AIUAIMPRE</v>
          </cell>
          <cell r="E733" t="str">
            <v>Imprevistos</v>
          </cell>
          <cell r="F733">
            <v>0</v>
          </cell>
          <cell r="I733">
            <v>0</v>
          </cell>
          <cell r="J733">
            <v>0</v>
          </cell>
          <cell r="L733">
            <v>0</v>
          </cell>
          <cell r="Z733">
            <v>0</v>
          </cell>
        </row>
        <row r="734">
          <cell r="D734" t="str">
            <v>AIUAUTILI</v>
          </cell>
          <cell r="E734" t="str">
            <v>Utilidad</v>
          </cell>
          <cell r="F734">
            <v>0</v>
          </cell>
          <cell r="I734">
            <v>0</v>
          </cell>
          <cell r="J734">
            <v>0</v>
          </cell>
          <cell r="L734">
            <v>0</v>
          </cell>
          <cell r="Z734">
            <v>0</v>
          </cell>
        </row>
        <row r="735">
          <cell r="D735" t="str">
            <v>AIUAIVAUTI</v>
          </cell>
          <cell r="E735" t="str">
            <v>IVA utilidad</v>
          </cell>
          <cell r="F735">
            <v>0</v>
          </cell>
          <cell r="I735">
            <v>0</v>
          </cell>
          <cell r="J735">
            <v>0</v>
          </cell>
          <cell r="L735">
            <v>0</v>
          </cell>
          <cell r="Z735">
            <v>0</v>
          </cell>
        </row>
        <row r="737">
          <cell r="D737" t="str">
            <v>ANSCRC324</v>
          </cell>
          <cell r="E737" t="str">
            <v>Suministro Tuberia Concreto TCR CL-3  Ø 24"</v>
          </cell>
          <cell r="G737" t="str">
            <v>UN.</v>
          </cell>
          <cell r="H737" t="str">
            <v>Ml</v>
          </cell>
          <cell r="I737">
            <v>106560</v>
          </cell>
          <cell r="K737">
            <v>0</v>
          </cell>
          <cell r="L737">
            <v>0</v>
          </cell>
          <cell r="N737">
            <v>106560</v>
          </cell>
          <cell r="O737">
            <v>0</v>
          </cell>
          <cell r="P737">
            <v>0</v>
          </cell>
          <cell r="Q737">
            <v>0</v>
          </cell>
          <cell r="X737">
            <v>0</v>
          </cell>
          <cell r="Y737" t="str">
            <v>Ml</v>
          </cell>
          <cell r="Z737" t="e">
            <v>#N/A</v>
          </cell>
          <cell r="AA737" t="e">
            <v>#N/A</v>
          </cell>
          <cell r="AB737">
            <v>0</v>
          </cell>
          <cell r="AC737">
            <v>0</v>
          </cell>
        </row>
        <row r="739">
          <cell r="D739" t="str">
            <v>CODIGO</v>
          </cell>
          <cell r="E739" t="str">
            <v>DESCRIPCION</v>
          </cell>
          <cell r="F739" t="str">
            <v>UN</v>
          </cell>
          <cell r="G739" t="str">
            <v>CANT</v>
          </cell>
          <cell r="H739" t="str">
            <v>V/UNIT.</v>
          </cell>
          <cell r="I739" t="str">
            <v>V/TOTAL</v>
          </cell>
          <cell r="K739" t="str">
            <v>CANT TOTAL</v>
          </cell>
          <cell r="L739" t="str">
            <v>Vr TOTAL</v>
          </cell>
          <cell r="Y739" t="str">
            <v>CANT.</v>
          </cell>
          <cell r="Z739" t="str">
            <v>V/TOTAL</v>
          </cell>
        </row>
        <row r="740">
          <cell r="E740" t="str">
            <v>MATERIALES</v>
          </cell>
          <cell r="I740">
            <v>106560</v>
          </cell>
          <cell r="L740">
            <v>0</v>
          </cell>
          <cell r="Z740" t="e">
            <v>#N/A</v>
          </cell>
        </row>
        <row r="741">
          <cell r="D741" t="str">
            <v>MA46TCRC324</v>
          </cell>
          <cell r="E741" t="str">
            <v>Tuberia concreto TCR CL-III 24</v>
          </cell>
          <cell r="F741" t="str">
            <v>ml</v>
          </cell>
          <cell r="G741">
            <v>1</v>
          </cell>
          <cell r="H741">
            <v>106560</v>
          </cell>
          <cell r="I741">
            <v>106560</v>
          </cell>
          <cell r="J741">
            <v>0</v>
          </cell>
          <cell r="K741">
            <v>0</v>
          </cell>
          <cell r="L741">
            <v>0</v>
          </cell>
          <cell r="Y741" t="e">
            <v>#N/A</v>
          </cell>
          <cell r="Z741" t="e">
            <v>#N/A</v>
          </cell>
        </row>
        <row r="744">
          <cell r="E744" t="str">
            <v>MANO DE OBRA</v>
          </cell>
          <cell r="I744">
            <v>0</v>
          </cell>
          <cell r="L744">
            <v>0</v>
          </cell>
          <cell r="Z744">
            <v>0</v>
          </cell>
        </row>
        <row r="747">
          <cell r="E747" t="str">
            <v>VARIOS</v>
          </cell>
          <cell r="I747">
            <v>0</v>
          </cell>
          <cell r="L747">
            <v>0</v>
          </cell>
          <cell r="Z747">
            <v>0</v>
          </cell>
        </row>
        <row r="749">
          <cell r="E749" t="str">
            <v>SUBTOTAL</v>
          </cell>
          <cell r="I749">
            <v>106560</v>
          </cell>
          <cell r="L749">
            <v>0</v>
          </cell>
          <cell r="Z749" t="e">
            <v>#N/A</v>
          </cell>
        </row>
        <row r="750">
          <cell r="E750" t="str">
            <v>A.I.U</v>
          </cell>
          <cell r="I750">
            <v>0</v>
          </cell>
          <cell r="L750">
            <v>0</v>
          </cell>
          <cell r="Z750">
            <v>0</v>
          </cell>
        </row>
        <row r="751">
          <cell r="D751" t="str">
            <v>AIUAADMON</v>
          </cell>
          <cell r="E751" t="str">
            <v>Admon</v>
          </cell>
          <cell r="F751">
            <v>0</v>
          </cell>
          <cell r="I751">
            <v>0</v>
          </cell>
          <cell r="J751">
            <v>0</v>
          </cell>
          <cell r="L751">
            <v>0</v>
          </cell>
          <cell r="Z751">
            <v>0</v>
          </cell>
        </row>
        <row r="752">
          <cell r="D752" t="str">
            <v>AIUAIMPRE</v>
          </cell>
          <cell r="E752" t="str">
            <v>Imprevistos</v>
          </cell>
          <cell r="F752">
            <v>0</v>
          </cell>
          <cell r="I752">
            <v>0</v>
          </cell>
          <cell r="J752">
            <v>0</v>
          </cell>
          <cell r="L752">
            <v>0</v>
          </cell>
          <cell r="Z752">
            <v>0</v>
          </cell>
        </row>
        <row r="753">
          <cell r="D753" t="str">
            <v>AIUAUTILI</v>
          </cell>
          <cell r="E753" t="str">
            <v>Utilidad</v>
          </cell>
          <cell r="F753">
            <v>0</v>
          </cell>
          <cell r="I753">
            <v>0</v>
          </cell>
          <cell r="J753">
            <v>0</v>
          </cell>
          <cell r="L753">
            <v>0</v>
          </cell>
          <cell r="Z753">
            <v>0</v>
          </cell>
        </row>
        <row r="754">
          <cell r="D754" t="str">
            <v>AIUAIVAUTI</v>
          </cell>
          <cell r="E754" t="str">
            <v>IVA utilidad</v>
          </cell>
          <cell r="F754">
            <v>0</v>
          </cell>
          <cell r="I754">
            <v>0</v>
          </cell>
          <cell r="J754">
            <v>0</v>
          </cell>
          <cell r="L754">
            <v>0</v>
          </cell>
          <cell r="Z754">
            <v>0</v>
          </cell>
        </row>
        <row r="756">
          <cell r="D756" t="str">
            <v>ANSCRC327</v>
          </cell>
          <cell r="E756" t="str">
            <v>Suministro Tuberia Concreto TCR CL-3  Ø 27"</v>
          </cell>
          <cell r="G756" t="str">
            <v>UN.</v>
          </cell>
          <cell r="H756" t="str">
            <v>Ml</v>
          </cell>
          <cell r="I756">
            <v>141978</v>
          </cell>
          <cell r="K756">
            <v>0</v>
          </cell>
          <cell r="L756">
            <v>0</v>
          </cell>
          <cell r="N756">
            <v>141978</v>
          </cell>
          <cell r="O756">
            <v>0</v>
          </cell>
          <cell r="P756">
            <v>0</v>
          </cell>
          <cell r="Q756">
            <v>0</v>
          </cell>
          <cell r="X756">
            <v>0</v>
          </cell>
          <cell r="Y756" t="str">
            <v>Ml</v>
          </cell>
          <cell r="Z756" t="e">
            <v>#N/A</v>
          </cell>
          <cell r="AA756" t="e">
            <v>#N/A</v>
          </cell>
          <cell r="AB756">
            <v>0</v>
          </cell>
          <cell r="AC756">
            <v>0</v>
          </cell>
        </row>
        <row r="758">
          <cell r="D758" t="str">
            <v>CODIGO</v>
          </cell>
          <cell r="E758" t="str">
            <v>DESCRIPCION</v>
          </cell>
          <cell r="F758" t="str">
            <v>UN</v>
          </cell>
          <cell r="G758" t="str">
            <v>CANT</v>
          </cell>
          <cell r="H758" t="str">
            <v>V/UNIT.</v>
          </cell>
          <cell r="I758" t="str">
            <v>V/TOTAL</v>
          </cell>
          <cell r="K758" t="str">
            <v>CANT TOTAL</v>
          </cell>
          <cell r="L758" t="str">
            <v>Vr TOTAL</v>
          </cell>
          <cell r="Y758" t="str">
            <v>CANT.</v>
          </cell>
          <cell r="Z758" t="str">
            <v>V/TOTAL</v>
          </cell>
        </row>
        <row r="759">
          <cell r="E759" t="str">
            <v>MATERIALES</v>
          </cell>
          <cell r="I759">
            <v>141978</v>
          </cell>
          <cell r="L759">
            <v>0</v>
          </cell>
          <cell r="Z759" t="e">
            <v>#N/A</v>
          </cell>
        </row>
        <row r="760">
          <cell r="D760" t="str">
            <v>MA46TCRC327</v>
          </cell>
          <cell r="E760" t="str">
            <v>Tuberia concreto TCR CL-III 27</v>
          </cell>
          <cell r="F760" t="str">
            <v>ml</v>
          </cell>
          <cell r="G760">
            <v>1</v>
          </cell>
          <cell r="H760">
            <v>141977.97</v>
          </cell>
          <cell r="I760">
            <v>141978</v>
          </cell>
          <cell r="J760">
            <v>0</v>
          </cell>
          <cell r="K760">
            <v>0</v>
          </cell>
          <cell r="L760">
            <v>0</v>
          </cell>
          <cell r="Y760" t="e">
            <v>#N/A</v>
          </cell>
          <cell r="Z760" t="e">
            <v>#N/A</v>
          </cell>
        </row>
        <row r="763">
          <cell r="E763" t="str">
            <v>MANO DE OBRA</v>
          </cell>
          <cell r="I763">
            <v>0</v>
          </cell>
          <cell r="L763">
            <v>0</v>
          </cell>
          <cell r="Z763">
            <v>0</v>
          </cell>
        </row>
        <row r="766">
          <cell r="E766" t="str">
            <v>VARIOS</v>
          </cell>
          <cell r="I766">
            <v>0</v>
          </cell>
          <cell r="L766">
            <v>0</v>
          </cell>
          <cell r="Z766">
            <v>0</v>
          </cell>
        </row>
        <row r="768">
          <cell r="E768" t="str">
            <v>SUBTOTAL</v>
          </cell>
          <cell r="I768">
            <v>141978</v>
          </cell>
          <cell r="L768">
            <v>0</v>
          </cell>
          <cell r="Z768" t="e">
            <v>#N/A</v>
          </cell>
        </row>
        <row r="769">
          <cell r="E769" t="str">
            <v>A.I.U</v>
          </cell>
          <cell r="I769">
            <v>0</v>
          </cell>
          <cell r="L769">
            <v>0</v>
          </cell>
          <cell r="Z769">
            <v>0</v>
          </cell>
        </row>
        <row r="770">
          <cell r="D770" t="str">
            <v>AIUAADMON</v>
          </cell>
          <cell r="E770" t="str">
            <v>Admon</v>
          </cell>
          <cell r="F770">
            <v>0</v>
          </cell>
          <cell r="I770">
            <v>0</v>
          </cell>
          <cell r="J770">
            <v>0</v>
          </cell>
          <cell r="L770">
            <v>0</v>
          </cell>
          <cell r="Z770">
            <v>0</v>
          </cell>
        </row>
        <row r="771">
          <cell r="D771" t="str">
            <v>AIUAIMPRE</v>
          </cell>
          <cell r="E771" t="str">
            <v>Imprevistos</v>
          </cell>
          <cell r="F771">
            <v>0</v>
          </cell>
          <cell r="I771">
            <v>0</v>
          </cell>
          <cell r="J771">
            <v>0</v>
          </cell>
          <cell r="L771">
            <v>0</v>
          </cell>
          <cell r="Z771">
            <v>0</v>
          </cell>
        </row>
        <row r="772">
          <cell r="D772" t="str">
            <v>AIUAUTILI</v>
          </cell>
          <cell r="E772" t="str">
            <v>Utilidad</v>
          </cell>
          <cell r="F772">
            <v>0</v>
          </cell>
          <cell r="I772">
            <v>0</v>
          </cell>
          <cell r="J772">
            <v>0</v>
          </cell>
          <cell r="L772">
            <v>0</v>
          </cell>
          <cell r="Z772">
            <v>0</v>
          </cell>
        </row>
        <row r="773">
          <cell r="D773" t="str">
            <v>AIUAIVAUTI</v>
          </cell>
          <cell r="E773" t="str">
            <v>IVA utilidad</v>
          </cell>
          <cell r="F773">
            <v>0</v>
          </cell>
          <cell r="I773">
            <v>0</v>
          </cell>
          <cell r="J773">
            <v>0</v>
          </cell>
          <cell r="L773">
            <v>0</v>
          </cell>
          <cell r="Z773">
            <v>0</v>
          </cell>
        </row>
        <row r="775">
          <cell r="D775" t="str">
            <v>ANSCRC330</v>
          </cell>
          <cell r="E775" t="str">
            <v>Suministro Tuberia Concreto TCR CL-3  Ø 30"</v>
          </cell>
          <cell r="G775" t="str">
            <v>UN.</v>
          </cell>
          <cell r="H775" t="str">
            <v>Ml</v>
          </cell>
          <cell r="I775">
            <v>143608</v>
          </cell>
          <cell r="K775">
            <v>0</v>
          </cell>
          <cell r="L775">
            <v>0</v>
          </cell>
          <cell r="N775">
            <v>143608</v>
          </cell>
          <cell r="O775">
            <v>0</v>
          </cell>
          <cell r="P775">
            <v>0</v>
          </cell>
          <cell r="Q775">
            <v>0</v>
          </cell>
          <cell r="X775">
            <v>0</v>
          </cell>
          <cell r="Y775" t="str">
            <v>Ml</v>
          </cell>
          <cell r="Z775" t="e">
            <v>#N/A</v>
          </cell>
          <cell r="AA775" t="e">
            <v>#N/A</v>
          </cell>
          <cell r="AB775">
            <v>0</v>
          </cell>
          <cell r="AC775">
            <v>0</v>
          </cell>
        </row>
        <row r="777">
          <cell r="D777" t="str">
            <v>CODIGO</v>
          </cell>
          <cell r="E777" t="str">
            <v>DESCRIPCION</v>
          </cell>
          <cell r="F777" t="str">
            <v>UN</v>
          </cell>
          <cell r="G777" t="str">
            <v>CANT</v>
          </cell>
          <cell r="H777" t="str">
            <v>V/UNIT.</v>
          </cell>
          <cell r="I777" t="str">
            <v>V/TOTAL</v>
          </cell>
          <cell r="K777" t="str">
            <v>CANT TOTAL</v>
          </cell>
          <cell r="L777" t="str">
            <v>Vr TOTAL</v>
          </cell>
          <cell r="Y777" t="str">
            <v>CANT.</v>
          </cell>
          <cell r="Z777" t="str">
            <v>V/TOTAL</v>
          </cell>
        </row>
        <row r="778">
          <cell r="E778" t="str">
            <v>MATERIALES</v>
          </cell>
          <cell r="I778">
            <v>143608</v>
          </cell>
          <cell r="L778">
            <v>0</v>
          </cell>
          <cell r="Z778" t="e">
            <v>#N/A</v>
          </cell>
        </row>
        <row r="779">
          <cell r="D779" t="str">
            <v>MA46TCRC330</v>
          </cell>
          <cell r="E779" t="str">
            <v>Tuberia concreto TCR CL-III 30</v>
          </cell>
          <cell r="F779" t="str">
            <v>ml</v>
          </cell>
          <cell r="G779">
            <v>1</v>
          </cell>
          <cell r="H779">
            <v>143608</v>
          </cell>
          <cell r="I779">
            <v>143608</v>
          </cell>
          <cell r="J779">
            <v>0</v>
          </cell>
          <cell r="K779">
            <v>0</v>
          </cell>
          <cell r="L779">
            <v>0</v>
          </cell>
          <cell r="Y779" t="e">
            <v>#N/A</v>
          </cell>
          <cell r="Z779" t="e">
            <v>#N/A</v>
          </cell>
        </row>
        <row r="782">
          <cell r="E782" t="str">
            <v>MANO DE OBRA</v>
          </cell>
          <cell r="I782">
            <v>0</v>
          </cell>
          <cell r="L782">
            <v>0</v>
          </cell>
          <cell r="Z782">
            <v>0</v>
          </cell>
        </row>
        <row r="785">
          <cell r="E785" t="str">
            <v>VARIOS</v>
          </cell>
          <cell r="I785">
            <v>0</v>
          </cell>
          <cell r="L785">
            <v>0</v>
          </cell>
          <cell r="Z785">
            <v>0</v>
          </cell>
        </row>
        <row r="787">
          <cell r="E787" t="str">
            <v>SUBTOTAL</v>
          </cell>
          <cell r="I787">
            <v>143608</v>
          </cell>
          <cell r="L787">
            <v>0</v>
          </cell>
          <cell r="Z787" t="e">
            <v>#N/A</v>
          </cell>
        </row>
        <row r="788">
          <cell r="E788" t="str">
            <v>A.I.U</v>
          </cell>
          <cell r="I788">
            <v>0</v>
          </cell>
          <cell r="L788">
            <v>0</v>
          </cell>
          <cell r="Z788">
            <v>0</v>
          </cell>
        </row>
        <row r="789">
          <cell r="D789" t="str">
            <v>AIUAADMON</v>
          </cell>
          <cell r="E789" t="str">
            <v>Admon</v>
          </cell>
          <cell r="F789">
            <v>0</v>
          </cell>
          <cell r="I789">
            <v>0</v>
          </cell>
          <cell r="J789">
            <v>0</v>
          </cell>
          <cell r="L789">
            <v>0</v>
          </cell>
          <cell r="Z789">
            <v>0</v>
          </cell>
        </row>
        <row r="790">
          <cell r="D790" t="str">
            <v>AIUAIMPRE</v>
          </cell>
          <cell r="E790" t="str">
            <v>Imprevistos</v>
          </cell>
          <cell r="F790">
            <v>0</v>
          </cell>
          <cell r="I790">
            <v>0</v>
          </cell>
          <cell r="J790">
            <v>0</v>
          </cell>
          <cell r="L790">
            <v>0</v>
          </cell>
          <cell r="Z790">
            <v>0</v>
          </cell>
        </row>
        <row r="791">
          <cell r="D791" t="str">
            <v>AIUAUTILI</v>
          </cell>
          <cell r="E791" t="str">
            <v>Utilidad</v>
          </cell>
          <cell r="F791">
            <v>0</v>
          </cell>
          <cell r="I791">
            <v>0</v>
          </cell>
          <cell r="J791">
            <v>0</v>
          </cell>
          <cell r="L791">
            <v>0</v>
          </cell>
          <cell r="Z791">
            <v>0</v>
          </cell>
        </row>
        <row r="792">
          <cell r="D792" t="str">
            <v>AIUAIVAUTI</v>
          </cell>
          <cell r="E792" t="str">
            <v>IVA utilidad</v>
          </cell>
          <cell r="F792">
            <v>0</v>
          </cell>
          <cell r="I792">
            <v>0</v>
          </cell>
          <cell r="J792">
            <v>0</v>
          </cell>
          <cell r="L792">
            <v>0</v>
          </cell>
          <cell r="Z792">
            <v>0</v>
          </cell>
        </row>
        <row r="794">
          <cell r="D794" t="str">
            <v>ANSCRC336</v>
          </cell>
          <cell r="E794" t="str">
            <v>Suministro Tuberia Concreto TCR CL-3  Ø 36"</v>
          </cell>
          <cell r="G794" t="str">
            <v>UN.</v>
          </cell>
          <cell r="H794" t="str">
            <v>Ml</v>
          </cell>
          <cell r="I794">
            <v>186992</v>
          </cell>
          <cell r="K794">
            <v>0</v>
          </cell>
          <cell r="L794">
            <v>0</v>
          </cell>
          <cell r="N794">
            <v>186992</v>
          </cell>
          <cell r="O794">
            <v>0</v>
          </cell>
          <cell r="P794">
            <v>0</v>
          </cell>
          <cell r="Q794">
            <v>0</v>
          </cell>
          <cell r="X794">
            <v>0</v>
          </cell>
          <cell r="Y794" t="str">
            <v>Ml</v>
          </cell>
          <cell r="Z794" t="e">
            <v>#N/A</v>
          </cell>
          <cell r="AA794" t="e">
            <v>#N/A</v>
          </cell>
          <cell r="AB794">
            <v>0</v>
          </cell>
          <cell r="AC794">
            <v>0</v>
          </cell>
        </row>
        <row r="796">
          <cell r="D796" t="str">
            <v>CODIGO</v>
          </cell>
          <cell r="E796" t="str">
            <v>DESCRIPCION</v>
          </cell>
          <cell r="F796" t="str">
            <v>UN</v>
          </cell>
          <cell r="G796" t="str">
            <v>CANT</v>
          </cell>
          <cell r="H796" t="str">
            <v>V/UNIT.</v>
          </cell>
          <cell r="I796" t="str">
            <v>V/TOTAL</v>
          </cell>
          <cell r="K796" t="str">
            <v>CANT TOTAL</v>
          </cell>
          <cell r="L796" t="str">
            <v>Vr TOTAL</v>
          </cell>
          <cell r="Y796" t="str">
            <v>CANT.</v>
          </cell>
          <cell r="Z796" t="str">
            <v>V/TOTAL</v>
          </cell>
        </row>
        <row r="797">
          <cell r="E797" t="str">
            <v>MATERIALES</v>
          </cell>
          <cell r="I797">
            <v>186992</v>
          </cell>
          <cell r="L797">
            <v>0</v>
          </cell>
          <cell r="Z797" t="e">
            <v>#N/A</v>
          </cell>
        </row>
        <row r="798">
          <cell r="D798" t="str">
            <v>MA46TCRC336</v>
          </cell>
          <cell r="E798" t="str">
            <v>Tuberia concreto TCR CL-III 36</v>
          </cell>
          <cell r="F798" t="str">
            <v>ml</v>
          </cell>
          <cell r="G798">
            <v>1</v>
          </cell>
          <cell r="H798">
            <v>186992</v>
          </cell>
          <cell r="I798">
            <v>186992</v>
          </cell>
          <cell r="J798">
            <v>0</v>
          </cell>
          <cell r="K798">
            <v>0</v>
          </cell>
          <cell r="L798">
            <v>0</v>
          </cell>
          <cell r="Y798" t="e">
            <v>#N/A</v>
          </cell>
          <cell r="Z798" t="e">
            <v>#N/A</v>
          </cell>
        </row>
        <row r="801">
          <cell r="E801" t="str">
            <v>MANO DE OBRA</v>
          </cell>
          <cell r="I801">
            <v>0</v>
          </cell>
          <cell r="L801">
            <v>0</v>
          </cell>
          <cell r="Z801">
            <v>0</v>
          </cell>
        </row>
        <row r="804">
          <cell r="E804" t="str">
            <v>VARIOS</v>
          </cell>
          <cell r="I804">
            <v>0</v>
          </cell>
          <cell r="L804">
            <v>0</v>
          </cell>
          <cell r="Z804">
            <v>0</v>
          </cell>
        </row>
        <row r="806">
          <cell r="E806" t="str">
            <v>SUBTOTAL</v>
          </cell>
          <cell r="I806">
            <v>186992</v>
          </cell>
          <cell r="L806">
            <v>0</v>
          </cell>
          <cell r="Z806" t="e">
            <v>#N/A</v>
          </cell>
        </row>
        <row r="807">
          <cell r="E807" t="str">
            <v>A.I.U</v>
          </cell>
          <cell r="I807">
            <v>0</v>
          </cell>
          <cell r="L807">
            <v>0</v>
          </cell>
          <cell r="Z807">
            <v>0</v>
          </cell>
        </row>
        <row r="808">
          <cell r="D808" t="str">
            <v>AIUAADMON</v>
          </cell>
          <cell r="E808" t="str">
            <v>Admon</v>
          </cell>
          <cell r="F808">
            <v>0</v>
          </cell>
          <cell r="I808">
            <v>0</v>
          </cell>
          <cell r="J808">
            <v>0</v>
          </cell>
          <cell r="L808">
            <v>0</v>
          </cell>
          <cell r="Z808">
            <v>0</v>
          </cell>
        </row>
        <row r="809">
          <cell r="D809" t="str">
            <v>AIUAIMPRE</v>
          </cell>
          <cell r="E809" t="str">
            <v>Imprevistos</v>
          </cell>
          <cell r="F809">
            <v>0</v>
          </cell>
          <cell r="I809">
            <v>0</v>
          </cell>
          <cell r="J809">
            <v>0</v>
          </cell>
          <cell r="L809">
            <v>0</v>
          </cell>
          <cell r="Z809">
            <v>0</v>
          </cell>
        </row>
        <row r="810">
          <cell r="D810" t="str">
            <v>AIUAUTILI</v>
          </cell>
          <cell r="E810" t="str">
            <v>Utilidad</v>
          </cell>
          <cell r="F810">
            <v>0</v>
          </cell>
          <cell r="I810">
            <v>0</v>
          </cell>
          <cell r="J810">
            <v>0</v>
          </cell>
          <cell r="L810">
            <v>0</v>
          </cell>
          <cell r="Z810">
            <v>0</v>
          </cell>
        </row>
        <row r="811">
          <cell r="D811" t="str">
            <v>AIUAIVAUTI</v>
          </cell>
          <cell r="E811" t="str">
            <v>IVA utilidad</v>
          </cell>
          <cell r="F811">
            <v>0</v>
          </cell>
          <cell r="I811">
            <v>0</v>
          </cell>
          <cell r="J811">
            <v>0</v>
          </cell>
          <cell r="L811">
            <v>0</v>
          </cell>
          <cell r="Z811">
            <v>0</v>
          </cell>
        </row>
        <row r="813">
          <cell r="D813" t="str">
            <v>ANSCRC356</v>
          </cell>
          <cell r="E813" t="str">
            <v>Suministro Tuberia Concreto TCR CL-3  Ø 1,40 m</v>
          </cell>
          <cell r="G813" t="str">
            <v>UN.</v>
          </cell>
          <cell r="H813" t="str">
            <v>Ml</v>
          </cell>
          <cell r="I813">
            <v>447942</v>
          </cell>
          <cell r="K813">
            <v>49</v>
          </cell>
          <cell r="L813">
            <v>21949158</v>
          </cell>
          <cell r="N813">
            <v>447942</v>
          </cell>
          <cell r="O813">
            <v>0</v>
          </cell>
          <cell r="P813">
            <v>0</v>
          </cell>
          <cell r="Q813">
            <v>0</v>
          </cell>
          <cell r="X813">
            <v>21949158</v>
          </cell>
          <cell r="Y813" t="str">
            <v>Ml</v>
          </cell>
          <cell r="Z813" t="e">
            <v>#N/A</v>
          </cell>
          <cell r="AA813" t="e">
            <v>#N/A</v>
          </cell>
          <cell r="AB813">
            <v>0</v>
          </cell>
          <cell r="AC813">
            <v>0</v>
          </cell>
        </row>
        <row r="815">
          <cell r="D815" t="str">
            <v>CODIGO</v>
          </cell>
          <cell r="E815" t="str">
            <v>DESCRIPCION</v>
          </cell>
          <cell r="F815" t="str">
            <v>UN</v>
          </cell>
          <cell r="G815" t="str">
            <v>CANT</v>
          </cell>
          <cell r="H815" t="str">
            <v>V/UNIT.</v>
          </cell>
          <cell r="I815" t="str">
            <v>V/TOTAL</v>
          </cell>
          <cell r="K815" t="str">
            <v>CANT TOTAL</v>
          </cell>
          <cell r="L815" t="str">
            <v>Vr TOTAL</v>
          </cell>
          <cell r="Y815" t="str">
            <v>CANT.</v>
          </cell>
          <cell r="Z815" t="str">
            <v>V/TOTAL</v>
          </cell>
        </row>
        <row r="816">
          <cell r="E816" t="str">
            <v>MATERIALES</v>
          </cell>
          <cell r="I816">
            <v>447942</v>
          </cell>
          <cell r="L816">
            <v>21949158</v>
          </cell>
          <cell r="Z816" t="e">
            <v>#N/A</v>
          </cell>
        </row>
        <row r="817">
          <cell r="D817" t="str">
            <v>MA46TCRC356</v>
          </cell>
          <cell r="E817" t="str">
            <v>Tuberia concreto TCR CL-III 1,40 m</v>
          </cell>
          <cell r="F817" t="str">
            <v>ml</v>
          </cell>
          <cell r="G817">
            <v>1</v>
          </cell>
          <cell r="H817">
            <v>447942.35</v>
          </cell>
          <cell r="I817">
            <v>447942</v>
          </cell>
          <cell r="J817">
            <v>0</v>
          </cell>
          <cell r="K817">
            <v>49</v>
          </cell>
          <cell r="L817">
            <v>21949175.149999999</v>
          </cell>
          <cell r="Y817" t="e">
            <v>#N/A</v>
          </cell>
          <cell r="Z817" t="e">
            <v>#N/A</v>
          </cell>
        </row>
        <row r="820">
          <cell r="E820" t="str">
            <v>MANO DE OBRA</v>
          </cell>
          <cell r="I820">
            <v>0</v>
          </cell>
          <cell r="L820">
            <v>0</v>
          </cell>
          <cell r="Z820">
            <v>0</v>
          </cell>
        </row>
        <row r="823">
          <cell r="E823" t="str">
            <v>VARIOS</v>
          </cell>
          <cell r="I823">
            <v>0</v>
          </cell>
          <cell r="L823">
            <v>0</v>
          </cell>
          <cell r="Z823">
            <v>0</v>
          </cell>
        </row>
        <row r="825">
          <cell r="E825" t="str">
            <v>SUBTOTAL</v>
          </cell>
          <cell r="I825">
            <v>447942</v>
          </cell>
          <cell r="L825">
            <v>21949158</v>
          </cell>
          <cell r="Z825" t="e">
            <v>#N/A</v>
          </cell>
        </row>
        <row r="826">
          <cell r="E826" t="str">
            <v>A.I.U</v>
          </cell>
          <cell r="I826">
            <v>0</v>
          </cell>
          <cell r="L826">
            <v>0</v>
          </cell>
          <cell r="Z826">
            <v>0</v>
          </cell>
        </row>
        <row r="827">
          <cell r="D827" t="str">
            <v>AIUAADMON</v>
          </cell>
          <cell r="E827" t="str">
            <v>Admon</v>
          </cell>
          <cell r="F827">
            <v>0</v>
          </cell>
          <cell r="I827">
            <v>0</v>
          </cell>
          <cell r="J827">
            <v>0</v>
          </cell>
          <cell r="L827">
            <v>0</v>
          </cell>
          <cell r="Z827">
            <v>0</v>
          </cell>
        </row>
        <row r="828">
          <cell r="D828" t="str">
            <v>AIUAIMPRE</v>
          </cell>
          <cell r="E828" t="str">
            <v>Imprevistos</v>
          </cell>
          <cell r="F828">
            <v>0</v>
          </cell>
          <cell r="I828">
            <v>0</v>
          </cell>
          <cell r="J828">
            <v>0</v>
          </cell>
          <cell r="L828">
            <v>0</v>
          </cell>
          <cell r="Z828">
            <v>0</v>
          </cell>
        </row>
        <row r="829">
          <cell r="D829" t="str">
            <v>AIUAUTILI</v>
          </cell>
          <cell r="E829" t="str">
            <v>Utilidad</v>
          </cell>
          <cell r="F829">
            <v>0</v>
          </cell>
          <cell r="I829">
            <v>0</v>
          </cell>
          <cell r="J829">
            <v>0</v>
          </cell>
          <cell r="L829">
            <v>0</v>
          </cell>
          <cell r="Z829">
            <v>0</v>
          </cell>
        </row>
        <row r="830">
          <cell r="D830" t="str">
            <v>AIUAIVAUTI</v>
          </cell>
          <cell r="E830" t="str">
            <v>IVA utilidad</v>
          </cell>
          <cell r="F830">
            <v>0</v>
          </cell>
          <cell r="I830">
            <v>0</v>
          </cell>
          <cell r="J830">
            <v>0</v>
          </cell>
          <cell r="L830">
            <v>0</v>
          </cell>
          <cell r="Z830">
            <v>0</v>
          </cell>
        </row>
        <row r="832">
          <cell r="D832" t="str">
            <v>ANSCRC372</v>
          </cell>
          <cell r="E832" t="str">
            <v>Suministro Tuberia Concreto TCR CL-3  Ø 1,80 m</v>
          </cell>
          <cell r="G832" t="str">
            <v>UN.</v>
          </cell>
          <cell r="H832" t="str">
            <v>Ml</v>
          </cell>
          <cell r="I832">
            <v>748998</v>
          </cell>
          <cell r="K832">
            <v>58</v>
          </cell>
          <cell r="L832">
            <v>43441884</v>
          </cell>
          <cell r="N832">
            <v>748998</v>
          </cell>
          <cell r="O832">
            <v>0</v>
          </cell>
          <cell r="P832">
            <v>0</v>
          </cell>
          <cell r="Q832">
            <v>0</v>
          </cell>
          <cell r="X832">
            <v>43441884</v>
          </cell>
          <cell r="Y832" t="str">
            <v>Ml</v>
          </cell>
          <cell r="Z832" t="e">
            <v>#N/A</v>
          </cell>
          <cell r="AA832" t="e">
            <v>#N/A</v>
          </cell>
          <cell r="AB832">
            <v>0</v>
          </cell>
          <cell r="AC832">
            <v>0</v>
          </cell>
        </row>
        <row r="834">
          <cell r="D834" t="str">
            <v>CODIGO</v>
          </cell>
          <cell r="E834" t="str">
            <v>DESCRIPCION</v>
          </cell>
          <cell r="F834" t="str">
            <v>UN</v>
          </cell>
          <cell r="G834" t="str">
            <v>CANT</v>
          </cell>
          <cell r="H834" t="str">
            <v>V/UNIT.</v>
          </cell>
          <cell r="I834" t="str">
            <v>V/TOTAL</v>
          </cell>
          <cell r="K834" t="str">
            <v>CANT TOTAL</v>
          </cell>
          <cell r="L834" t="str">
            <v>Vr TOTAL</v>
          </cell>
          <cell r="Y834" t="str">
            <v>CANT.</v>
          </cell>
          <cell r="Z834" t="str">
            <v>V/TOTAL</v>
          </cell>
        </row>
        <row r="835">
          <cell r="E835" t="str">
            <v>MATERIALES</v>
          </cell>
          <cell r="I835">
            <v>748998</v>
          </cell>
          <cell r="L835">
            <v>43441884</v>
          </cell>
          <cell r="Z835" t="e">
            <v>#N/A</v>
          </cell>
        </row>
        <row r="836">
          <cell r="D836" t="str">
            <v>MA46TCRC372</v>
          </cell>
          <cell r="E836" t="str">
            <v>Tuberia concreto TCR CL-III 1,80 m</v>
          </cell>
          <cell r="F836" t="str">
            <v>ml</v>
          </cell>
          <cell r="G836">
            <v>1</v>
          </cell>
          <cell r="H836">
            <v>748998.08</v>
          </cell>
          <cell r="I836">
            <v>748998</v>
          </cell>
          <cell r="J836">
            <v>0</v>
          </cell>
          <cell r="K836">
            <v>58</v>
          </cell>
          <cell r="L836">
            <v>43441888.640000001</v>
          </cell>
          <cell r="Y836" t="e">
            <v>#N/A</v>
          </cell>
          <cell r="Z836" t="e">
            <v>#N/A</v>
          </cell>
        </row>
        <row r="839">
          <cell r="E839" t="str">
            <v>MANO DE OBRA</v>
          </cell>
          <cell r="I839">
            <v>0</v>
          </cell>
          <cell r="L839">
            <v>0</v>
          </cell>
          <cell r="Z839">
            <v>0</v>
          </cell>
        </row>
        <row r="842">
          <cell r="E842" t="str">
            <v>VARIOS</v>
          </cell>
          <cell r="I842">
            <v>0</v>
          </cell>
          <cell r="L842">
            <v>0</v>
          </cell>
          <cell r="Z842">
            <v>0</v>
          </cell>
        </row>
        <row r="844">
          <cell r="E844" t="str">
            <v>SUBTOTAL</v>
          </cell>
          <cell r="I844">
            <v>748998</v>
          </cell>
          <cell r="L844">
            <v>43441884</v>
          </cell>
          <cell r="Z844" t="e">
            <v>#N/A</v>
          </cell>
        </row>
        <row r="845">
          <cell r="E845" t="str">
            <v>A.I.U</v>
          </cell>
          <cell r="I845">
            <v>0</v>
          </cell>
          <cell r="L845">
            <v>0</v>
          </cell>
          <cell r="Z845">
            <v>0</v>
          </cell>
        </row>
        <row r="846">
          <cell r="D846" t="str">
            <v>AIUAADMON</v>
          </cell>
          <cell r="E846" t="str">
            <v>Admon</v>
          </cell>
          <cell r="F846">
            <v>0</v>
          </cell>
          <cell r="I846">
            <v>0</v>
          </cell>
          <cell r="J846">
            <v>0</v>
          </cell>
          <cell r="L846">
            <v>0</v>
          </cell>
          <cell r="Z846">
            <v>0</v>
          </cell>
        </row>
        <row r="847">
          <cell r="D847" t="str">
            <v>AIUAIMPRE</v>
          </cell>
          <cell r="E847" t="str">
            <v>Imprevistos</v>
          </cell>
          <cell r="F847">
            <v>0</v>
          </cell>
          <cell r="I847">
            <v>0</v>
          </cell>
          <cell r="J847">
            <v>0</v>
          </cell>
          <cell r="L847">
            <v>0</v>
          </cell>
          <cell r="Z847">
            <v>0</v>
          </cell>
        </row>
        <row r="848">
          <cell r="D848" t="str">
            <v>AIUAUTILI</v>
          </cell>
          <cell r="E848" t="str">
            <v>Utilidad</v>
          </cell>
          <cell r="F848">
            <v>0</v>
          </cell>
          <cell r="I848">
            <v>0</v>
          </cell>
          <cell r="J848">
            <v>0</v>
          </cell>
          <cell r="L848">
            <v>0</v>
          </cell>
          <cell r="Z848">
            <v>0</v>
          </cell>
        </row>
        <row r="849">
          <cell r="D849" t="str">
            <v>AIUAIVAUTI</v>
          </cell>
          <cell r="E849" t="str">
            <v>IVA utilidad</v>
          </cell>
          <cell r="F849">
            <v>0</v>
          </cell>
          <cell r="I849">
            <v>0</v>
          </cell>
          <cell r="J849">
            <v>0</v>
          </cell>
          <cell r="L849">
            <v>0</v>
          </cell>
          <cell r="Z849">
            <v>0</v>
          </cell>
        </row>
        <row r="851">
          <cell r="D851" t="str">
            <v>ANSCSC112</v>
          </cell>
          <cell r="E851" t="str">
            <v xml:space="preserve">Suministro Tuberia Concreto TCS-C1 Ø 12" </v>
          </cell>
          <cell r="G851" t="str">
            <v>UN.</v>
          </cell>
          <cell r="H851" t="str">
            <v>Ml</v>
          </cell>
          <cell r="I851">
            <v>21716</v>
          </cell>
          <cell r="K851">
            <v>1359</v>
          </cell>
          <cell r="L851">
            <v>29512044</v>
          </cell>
          <cell r="N851">
            <v>21716</v>
          </cell>
          <cell r="O851">
            <v>0</v>
          </cell>
          <cell r="P851">
            <v>0</v>
          </cell>
          <cell r="Q851">
            <v>0</v>
          </cell>
          <cell r="X851">
            <v>29512044</v>
          </cell>
          <cell r="Y851" t="str">
            <v>Ml</v>
          </cell>
          <cell r="Z851" t="e">
            <v>#N/A</v>
          </cell>
          <cell r="AA851" t="e">
            <v>#N/A</v>
          </cell>
          <cell r="AB851">
            <v>0</v>
          </cell>
          <cell r="AC851">
            <v>0</v>
          </cell>
        </row>
        <row r="853">
          <cell r="D853" t="str">
            <v>CODIGO</v>
          </cell>
          <cell r="E853" t="str">
            <v>DESCRIPCION</v>
          </cell>
          <cell r="F853" t="str">
            <v>UN</v>
          </cell>
          <cell r="G853" t="str">
            <v>CANT</v>
          </cell>
          <cell r="H853" t="str">
            <v>V/UNIT.</v>
          </cell>
          <cell r="I853" t="str">
            <v>V/TOTAL</v>
          </cell>
          <cell r="K853" t="str">
            <v>CANT TOTAL</v>
          </cell>
          <cell r="L853" t="str">
            <v>Vr TOTAL</v>
          </cell>
          <cell r="Y853" t="str">
            <v>CANT.</v>
          </cell>
          <cell r="Z853" t="str">
            <v>V/TOTAL</v>
          </cell>
        </row>
        <row r="854">
          <cell r="E854" t="str">
            <v>MATERIALES</v>
          </cell>
          <cell r="I854">
            <v>21716</v>
          </cell>
          <cell r="L854">
            <v>29512044</v>
          </cell>
          <cell r="Z854" t="e">
            <v>#N/A</v>
          </cell>
        </row>
        <row r="855">
          <cell r="D855" t="str">
            <v>MA46CSC112</v>
          </cell>
          <cell r="E855" t="str">
            <v>Tuberia concreto TCS-CL1 12</v>
          </cell>
          <cell r="F855" t="str">
            <v>ml</v>
          </cell>
          <cell r="G855">
            <v>1</v>
          </cell>
          <cell r="H855">
            <v>21716.36</v>
          </cell>
          <cell r="I855">
            <v>21716</v>
          </cell>
          <cell r="J855">
            <v>0</v>
          </cell>
          <cell r="K855">
            <v>1359</v>
          </cell>
          <cell r="L855">
            <v>29512533.240000002</v>
          </cell>
          <cell r="Y855" t="e">
            <v>#N/A</v>
          </cell>
          <cell r="Z855" t="e">
            <v>#N/A</v>
          </cell>
        </row>
        <row r="858">
          <cell r="E858" t="str">
            <v>MANO DE OBRA</v>
          </cell>
          <cell r="I858">
            <v>0</v>
          </cell>
          <cell r="L858">
            <v>0</v>
          </cell>
          <cell r="Z858">
            <v>0</v>
          </cell>
        </row>
        <row r="861">
          <cell r="E861" t="str">
            <v>VARIOS</v>
          </cell>
          <cell r="I861">
            <v>0</v>
          </cell>
          <cell r="L861">
            <v>0</v>
          </cell>
          <cell r="Z861">
            <v>0</v>
          </cell>
        </row>
        <row r="863">
          <cell r="E863" t="str">
            <v>SUBTOTAL</v>
          </cell>
          <cell r="I863">
            <v>21716</v>
          </cell>
          <cell r="L863">
            <v>29512044</v>
          </cell>
          <cell r="Z863" t="e">
            <v>#N/A</v>
          </cell>
        </row>
        <row r="864">
          <cell r="E864" t="str">
            <v>A.I.U</v>
          </cell>
          <cell r="I864">
            <v>0</v>
          </cell>
          <cell r="L864">
            <v>0</v>
          </cell>
          <cell r="Z864">
            <v>0</v>
          </cell>
        </row>
        <row r="865">
          <cell r="D865" t="str">
            <v>AIUAADMON</v>
          </cell>
          <cell r="E865" t="str">
            <v>Admon</v>
          </cell>
          <cell r="F865">
            <v>0</v>
          </cell>
          <cell r="I865">
            <v>0</v>
          </cell>
          <cell r="J865">
            <v>0</v>
          </cell>
          <cell r="L865">
            <v>0</v>
          </cell>
          <cell r="Z865">
            <v>0</v>
          </cell>
        </row>
        <row r="866">
          <cell r="D866" t="str">
            <v>AIUAIMPRE</v>
          </cell>
          <cell r="E866" t="str">
            <v>Imprevistos</v>
          </cell>
          <cell r="F866">
            <v>0</v>
          </cell>
          <cell r="I866">
            <v>0</v>
          </cell>
          <cell r="J866">
            <v>0</v>
          </cell>
          <cell r="L866">
            <v>0</v>
          </cell>
          <cell r="Z866">
            <v>0</v>
          </cell>
        </row>
        <row r="867">
          <cell r="D867" t="str">
            <v>AIUAUTILI</v>
          </cell>
          <cell r="E867" t="str">
            <v>Utilidad</v>
          </cell>
          <cell r="F867">
            <v>0</v>
          </cell>
          <cell r="I867">
            <v>0</v>
          </cell>
          <cell r="J867">
            <v>0</v>
          </cell>
          <cell r="L867">
            <v>0</v>
          </cell>
          <cell r="Z867">
            <v>0</v>
          </cell>
        </row>
        <row r="868">
          <cell r="D868" t="str">
            <v>AIUAIVAUTI</v>
          </cell>
          <cell r="E868" t="str">
            <v>IVA utilidad</v>
          </cell>
          <cell r="F868">
            <v>0</v>
          </cell>
          <cell r="I868">
            <v>0</v>
          </cell>
          <cell r="J868">
            <v>0</v>
          </cell>
          <cell r="L868">
            <v>0</v>
          </cell>
          <cell r="Z868">
            <v>0</v>
          </cell>
        </row>
        <row r="870">
          <cell r="D870" t="str">
            <v>ANSCSC114</v>
          </cell>
          <cell r="E870" t="str">
            <v xml:space="preserve">Suministro Tuberia Concreto TCS-C1 Ø 14" </v>
          </cell>
          <cell r="G870" t="str">
            <v>UN.</v>
          </cell>
          <cell r="H870" t="str">
            <v>Ml</v>
          </cell>
          <cell r="I870">
            <v>27399</v>
          </cell>
          <cell r="K870">
            <v>0</v>
          </cell>
          <cell r="L870">
            <v>0</v>
          </cell>
          <cell r="N870">
            <v>27399</v>
          </cell>
          <cell r="O870">
            <v>0</v>
          </cell>
          <cell r="P870">
            <v>0</v>
          </cell>
          <cell r="Q870">
            <v>0</v>
          </cell>
          <cell r="X870">
            <v>0</v>
          </cell>
          <cell r="Y870" t="str">
            <v>Ml</v>
          </cell>
          <cell r="Z870" t="e">
            <v>#N/A</v>
          </cell>
          <cell r="AA870" t="e">
            <v>#N/A</v>
          </cell>
          <cell r="AB870">
            <v>0</v>
          </cell>
          <cell r="AC870">
            <v>0</v>
          </cell>
        </row>
        <row r="872">
          <cell r="D872" t="str">
            <v>CODIGO</v>
          </cell>
          <cell r="E872" t="str">
            <v>DESCRIPCION</v>
          </cell>
          <cell r="F872" t="str">
            <v>UN</v>
          </cell>
          <cell r="G872" t="str">
            <v>CANT</v>
          </cell>
          <cell r="H872" t="str">
            <v>V/UNIT.</v>
          </cell>
          <cell r="I872" t="str">
            <v>V/TOTAL</v>
          </cell>
          <cell r="K872" t="str">
            <v>CANT TOTAL</v>
          </cell>
          <cell r="L872" t="str">
            <v>Vr TOTAL</v>
          </cell>
          <cell r="Y872" t="str">
            <v>CANT.</v>
          </cell>
          <cell r="Z872" t="str">
            <v>V/TOTAL</v>
          </cell>
        </row>
        <row r="873">
          <cell r="E873" t="str">
            <v>MATERIALES</v>
          </cell>
          <cell r="I873">
            <v>27399</v>
          </cell>
          <cell r="L873">
            <v>0</v>
          </cell>
          <cell r="Z873" t="e">
            <v>#N/A</v>
          </cell>
        </row>
        <row r="874">
          <cell r="D874" t="str">
            <v>MA46CSC114</v>
          </cell>
          <cell r="E874" t="str">
            <v>Tuberia concreto TCS-CL1 14</v>
          </cell>
          <cell r="F874" t="str">
            <v>ml</v>
          </cell>
          <cell r="G874">
            <v>1</v>
          </cell>
          <cell r="H874">
            <v>27398.62</v>
          </cell>
          <cell r="I874">
            <v>27399</v>
          </cell>
          <cell r="J874">
            <v>0</v>
          </cell>
          <cell r="K874">
            <v>0</v>
          </cell>
          <cell r="L874">
            <v>0</v>
          </cell>
          <cell r="Y874" t="e">
            <v>#N/A</v>
          </cell>
          <cell r="Z874" t="e">
            <v>#N/A</v>
          </cell>
        </row>
        <row r="877">
          <cell r="E877" t="str">
            <v>MANO DE OBRA</v>
          </cell>
          <cell r="I877">
            <v>0</v>
          </cell>
          <cell r="L877">
            <v>0</v>
          </cell>
          <cell r="Z877">
            <v>0</v>
          </cell>
        </row>
        <row r="880">
          <cell r="E880" t="str">
            <v>VARIOS</v>
          </cell>
          <cell r="I880">
            <v>0</v>
          </cell>
          <cell r="L880">
            <v>0</v>
          </cell>
          <cell r="Z880">
            <v>0</v>
          </cell>
        </row>
        <row r="882">
          <cell r="E882" t="str">
            <v>SUBTOTAL</v>
          </cell>
          <cell r="I882">
            <v>27399</v>
          </cell>
          <cell r="L882">
            <v>0</v>
          </cell>
          <cell r="Z882" t="e">
            <v>#N/A</v>
          </cell>
        </row>
        <row r="883">
          <cell r="E883" t="str">
            <v>A.I.U</v>
          </cell>
          <cell r="I883">
            <v>0</v>
          </cell>
          <cell r="L883">
            <v>0</v>
          </cell>
          <cell r="Z883">
            <v>0</v>
          </cell>
        </row>
        <row r="884">
          <cell r="D884" t="str">
            <v>AIUAADMON</v>
          </cell>
          <cell r="E884" t="str">
            <v>Admon</v>
          </cell>
          <cell r="F884">
            <v>0</v>
          </cell>
          <cell r="I884">
            <v>0</v>
          </cell>
          <cell r="J884">
            <v>0</v>
          </cell>
          <cell r="L884">
            <v>0</v>
          </cell>
          <cell r="Z884">
            <v>0</v>
          </cell>
        </row>
        <row r="885">
          <cell r="D885" t="str">
            <v>AIUAIMPRE</v>
          </cell>
          <cell r="E885" t="str">
            <v>Imprevistos</v>
          </cell>
          <cell r="F885">
            <v>0</v>
          </cell>
          <cell r="I885">
            <v>0</v>
          </cell>
          <cell r="J885">
            <v>0</v>
          </cell>
          <cell r="L885">
            <v>0</v>
          </cell>
          <cell r="Z885">
            <v>0</v>
          </cell>
        </row>
        <row r="886">
          <cell r="D886" t="str">
            <v>AIUAUTILI</v>
          </cell>
          <cell r="E886" t="str">
            <v>Utilidad</v>
          </cell>
          <cell r="F886">
            <v>0</v>
          </cell>
          <cell r="I886">
            <v>0</v>
          </cell>
          <cell r="J886">
            <v>0</v>
          </cell>
          <cell r="L886">
            <v>0</v>
          </cell>
          <cell r="Z886">
            <v>0</v>
          </cell>
        </row>
        <row r="887">
          <cell r="D887" t="str">
            <v>AIUAIVAUTI</v>
          </cell>
          <cell r="E887" t="str">
            <v>IVA utilidad</v>
          </cell>
          <cell r="F887">
            <v>0</v>
          </cell>
          <cell r="I887">
            <v>0</v>
          </cell>
          <cell r="J887">
            <v>0</v>
          </cell>
          <cell r="L887">
            <v>0</v>
          </cell>
          <cell r="Z887">
            <v>0</v>
          </cell>
        </row>
        <row r="889">
          <cell r="D889" t="str">
            <v>ANSCSC116</v>
          </cell>
          <cell r="E889" t="str">
            <v xml:space="preserve">Suministro Tuberia Concreto TCS-C1 Ø 16" </v>
          </cell>
          <cell r="G889" t="str">
            <v>UN.</v>
          </cell>
          <cell r="H889" t="str">
            <v>Ml</v>
          </cell>
          <cell r="I889">
            <v>47522</v>
          </cell>
          <cell r="K889">
            <v>87.04</v>
          </cell>
          <cell r="L889">
            <v>4136314.8800000004</v>
          </cell>
          <cell r="N889">
            <v>47522</v>
          </cell>
          <cell r="O889">
            <v>0</v>
          </cell>
          <cell r="P889">
            <v>0</v>
          </cell>
          <cell r="Q889">
            <v>0</v>
          </cell>
          <cell r="X889">
            <v>4136314.8800000004</v>
          </cell>
          <cell r="Y889" t="str">
            <v>Ml</v>
          </cell>
          <cell r="Z889" t="e">
            <v>#N/A</v>
          </cell>
          <cell r="AA889" t="e">
            <v>#N/A</v>
          </cell>
          <cell r="AB889">
            <v>0</v>
          </cell>
          <cell r="AC889">
            <v>0</v>
          </cell>
        </row>
        <row r="891">
          <cell r="D891" t="str">
            <v>CODIGO</v>
          </cell>
          <cell r="E891" t="str">
            <v>DESCRIPCION</v>
          </cell>
          <cell r="F891" t="str">
            <v>UN</v>
          </cell>
          <cell r="G891" t="str">
            <v>CANT</v>
          </cell>
          <cell r="H891" t="str">
            <v>V/UNIT.</v>
          </cell>
          <cell r="I891" t="str">
            <v>V/TOTAL</v>
          </cell>
          <cell r="K891" t="str">
            <v>CANT TOTAL</v>
          </cell>
          <cell r="L891" t="str">
            <v>Vr TOTAL</v>
          </cell>
          <cell r="Y891" t="str">
            <v>CANT.</v>
          </cell>
          <cell r="Z891" t="str">
            <v>V/TOTAL</v>
          </cell>
        </row>
        <row r="892">
          <cell r="E892" t="str">
            <v>MATERIALES</v>
          </cell>
          <cell r="I892">
            <v>47522</v>
          </cell>
          <cell r="L892">
            <v>4136314.8800000004</v>
          </cell>
          <cell r="Z892" t="e">
            <v>#N/A</v>
          </cell>
        </row>
        <row r="893">
          <cell r="D893" t="str">
            <v>MA46CSC116</v>
          </cell>
          <cell r="E893" t="str">
            <v>Tuberia concreto TCS-CL1 16</v>
          </cell>
          <cell r="F893" t="str">
            <v>ml</v>
          </cell>
          <cell r="G893">
            <v>1</v>
          </cell>
          <cell r="H893">
            <v>47522.3</v>
          </cell>
          <cell r="I893">
            <v>47522</v>
          </cell>
          <cell r="J893">
            <v>0</v>
          </cell>
          <cell r="K893">
            <v>87.04</v>
          </cell>
          <cell r="L893">
            <v>4136340.9920000006</v>
          </cell>
          <cell r="Y893" t="e">
            <v>#N/A</v>
          </cell>
          <cell r="Z893" t="e">
            <v>#N/A</v>
          </cell>
        </row>
        <row r="896">
          <cell r="E896" t="str">
            <v>MANO DE OBRA</v>
          </cell>
          <cell r="I896">
            <v>0</v>
          </cell>
          <cell r="L896">
            <v>0</v>
          </cell>
          <cell r="Z896">
            <v>0</v>
          </cell>
        </row>
        <row r="899">
          <cell r="E899" t="str">
            <v>VARIOS</v>
          </cell>
          <cell r="I899">
            <v>0</v>
          </cell>
          <cell r="L899">
            <v>0</v>
          </cell>
          <cell r="Z899">
            <v>0</v>
          </cell>
        </row>
        <row r="901">
          <cell r="E901" t="str">
            <v>SUBTOTAL</v>
          </cell>
          <cell r="I901">
            <v>47522</v>
          </cell>
          <cell r="L901">
            <v>4136314.8800000004</v>
          </cell>
          <cell r="Z901" t="e">
            <v>#N/A</v>
          </cell>
        </row>
        <row r="902">
          <cell r="E902" t="str">
            <v>A.I.U</v>
          </cell>
          <cell r="I902">
            <v>0</v>
          </cell>
          <cell r="L902">
            <v>0</v>
          </cell>
          <cell r="Z902">
            <v>0</v>
          </cell>
        </row>
        <row r="903">
          <cell r="D903" t="str">
            <v>AIUAADMON</v>
          </cell>
          <cell r="E903" t="str">
            <v>Admon</v>
          </cell>
          <cell r="F903">
            <v>0</v>
          </cell>
          <cell r="I903">
            <v>0</v>
          </cell>
          <cell r="J903">
            <v>0</v>
          </cell>
          <cell r="L903">
            <v>0</v>
          </cell>
          <cell r="Z903">
            <v>0</v>
          </cell>
        </row>
        <row r="904">
          <cell r="D904" t="str">
            <v>AIUAIMPRE</v>
          </cell>
          <cell r="E904" t="str">
            <v>Imprevistos</v>
          </cell>
          <cell r="F904">
            <v>0</v>
          </cell>
          <cell r="I904">
            <v>0</v>
          </cell>
          <cell r="J904">
            <v>0</v>
          </cell>
          <cell r="L904">
            <v>0</v>
          </cell>
          <cell r="Z904">
            <v>0</v>
          </cell>
        </row>
        <row r="905">
          <cell r="D905" t="str">
            <v>AIUAUTILI</v>
          </cell>
          <cell r="E905" t="str">
            <v>Utilidad</v>
          </cell>
          <cell r="F905">
            <v>0</v>
          </cell>
          <cell r="I905">
            <v>0</v>
          </cell>
          <cell r="J905">
            <v>0</v>
          </cell>
          <cell r="L905">
            <v>0</v>
          </cell>
          <cell r="Z905">
            <v>0</v>
          </cell>
        </row>
        <row r="906">
          <cell r="D906" t="str">
            <v>AIUAIVAUTI</v>
          </cell>
          <cell r="E906" t="str">
            <v>IVA utilidad</v>
          </cell>
          <cell r="F906">
            <v>0</v>
          </cell>
          <cell r="I906">
            <v>0</v>
          </cell>
          <cell r="J906">
            <v>0</v>
          </cell>
          <cell r="L906">
            <v>0</v>
          </cell>
          <cell r="Z906">
            <v>0</v>
          </cell>
        </row>
        <row r="908">
          <cell r="D908" t="str">
            <v>ANSCSC118</v>
          </cell>
          <cell r="E908" t="str">
            <v xml:space="preserve">Suministro Tuberia Concreto TCS-C1 Ø 18" </v>
          </cell>
          <cell r="G908" t="str">
            <v>UN.</v>
          </cell>
          <cell r="H908" t="str">
            <v>Ml</v>
          </cell>
          <cell r="I908">
            <v>67582</v>
          </cell>
          <cell r="K908">
            <v>0</v>
          </cell>
          <cell r="L908">
            <v>0</v>
          </cell>
          <cell r="N908">
            <v>67582</v>
          </cell>
          <cell r="O908">
            <v>0</v>
          </cell>
          <cell r="P908">
            <v>0</v>
          </cell>
          <cell r="Q908">
            <v>0</v>
          </cell>
          <cell r="X908">
            <v>0</v>
          </cell>
          <cell r="Y908" t="str">
            <v>Ml</v>
          </cell>
          <cell r="Z908" t="e">
            <v>#N/A</v>
          </cell>
          <cell r="AA908" t="e">
            <v>#N/A</v>
          </cell>
          <cell r="AB908">
            <v>0</v>
          </cell>
          <cell r="AC908">
            <v>0</v>
          </cell>
        </row>
        <row r="910">
          <cell r="D910" t="str">
            <v>CODIGO</v>
          </cell>
          <cell r="E910" t="str">
            <v>DESCRIPCION</v>
          </cell>
          <cell r="F910" t="str">
            <v>UN</v>
          </cell>
          <cell r="G910" t="str">
            <v>CANT</v>
          </cell>
          <cell r="H910" t="str">
            <v>V/UNIT.</v>
          </cell>
          <cell r="I910" t="str">
            <v>V/TOTAL</v>
          </cell>
          <cell r="K910" t="str">
            <v>CANT TOTAL</v>
          </cell>
          <cell r="L910" t="str">
            <v>Vr TOTAL</v>
          </cell>
          <cell r="Y910" t="str">
            <v>CANT.</v>
          </cell>
          <cell r="Z910" t="str">
            <v>V/TOTAL</v>
          </cell>
        </row>
        <row r="911">
          <cell r="E911" t="str">
            <v>MATERIALES</v>
          </cell>
          <cell r="I911">
            <v>67582</v>
          </cell>
          <cell r="L911">
            <v>0</v>
          </cell>
          <cell r="Z911" t="e">
            <v>#N/A</v>
          </cell>
        </row>
        <row r="912">
          <cell r="D912" t="str">
            <v>MA46CSC118</v>
          </cell>
          <cell r="E912" t="str">
            <v>Tuberia concreto TCS-CL1 18</v>
          </cell>
          <cell r="F912" t="str">
            <v>ml</v>
          </cell>
          <cell r="G912">
            <v>1</v>
          </cell>
          <cell r="H912">
            <v>67581.600000000006</v>
          </cell>
          <cell r="I912">
            <v>67582</v>
          </cell>
          <cell r="J912">
            <v>0</v>
          </cell>
          <cell r="K912">
            <v>0</v>
          </cell>
          <cell r="L912">
            <v>0</v>
          </cell>
          <cell r="Y912" t="e">
            <v>#N/A</v>
          </cell>
          <cell r="Z912" t="e">
            <v>#N/A</v>
          </cell>
        </row>
        <row r="915">
          <cell r="E915" t="str">
            <v>MANO DE OBRA</v>
          </cell>
          <cell r="I915">
            <v>0</v>
          </cell>
          <cell r="L915">
            <v>0</v>
          </cell>
          <cell r="Z915">
            <v>0</v>
          </cell>
        </row>
        <row r="918">
          <cell r="E918" t="str">
            <v>VARIOS</v>
          </cell>
          <cell r="I918">
            <v>0</v>
          </cell>
          <cell r="L918">
            <v>0</v>
          </cell>
          <cell r="Z918">
            <v>0</v>
          </cell>
        </row>
        <row r="920">
          <cell r="E920" t="str">
            <v>SUBTOTAL</v>
          </cell>
          <cell r="I920">
            <v>67582</v>
          </cell>
          <cell r="L920">
            <v>0</v>
          </cell>
          <cell r="Z920" t="e">
            <v>#N/A</v>
          </cell>
        </row>
        <row r="921">
          <cell r="E921" t="str">
            <v>A.I.U</v>
          </cell>
          <cell r="I921">
            <v>0</v>
          </cell>
          <cell r="L921">
            <v>0</v>
          </cell>
          <cell r="Z921">
            <v>0</v>
          </cell>
        </row>
        <row r="922">
          <cell r="D922" t="str">
            <v>AIUAADMON</v>
          </cell>
          <cell r="E922" t="str">
            <v>Admon</v>
          </cell>
          <cell r="F922">
            <v>0</v>
          </cell>
          <cell r="I922">
            <v>0</v>
          </cell>
          <cell r="J922">
            <v>0</v>
          </cell>
          <cell r="L922">
            <v>0</v>
          </cell>
          <cell r="Z922">
            <v>0</v>
          </cell>
        </row>
        <row r="923">
          <cell r="D923" t="str">
            <v>AIUAIMPRE</v>
          </cell>
          <cell r="E923" t="str">
            <v>Imprevistos</v>
          </cell>
          <cell r="F923">
            <v>0</v>
          </cell>
          <cell r="I923">
            <v>0</v>
          </cell>
          <cell r="J923">
            <v>0</v>
          </cell>
          <cell r="L923">
            <v>0</v>
          </cell>
          <cell r="Z923">
            <v>0</v>
          </cell>
        </row>
        <row r="924">
          <cell r="D924" t="str">
            <v>AIUAUTILI</v>
          </cell>
          <cell r="E924" t="str">
            <v>Utilidad</v>
          </cell>
          <cell r="F924">
            <v>0</v>
          </cell>
          <cell r="I924">
            <v>0</v>
          </cell>
          <cell r="J924">
            <v>0</v>
          </cell>
          <cell r="L924">
            <v>0</v>
          </cell>
          <cell r="Z924">
            <v>0</v>
          </cell>
        </row>
        <row r="925">
          <cell r="D925" t="str">
            <v>AIUAIVAUTI</v>
          </cell>
          <cell r="E925" t="str">
            <v>IVA utilidad</v>
          </cell>
          <cell r="F925">
            <v>0</v>
          </cell>
          <cell r="I925">
            <v>0</v>
          </cell>
          <cell r="J925">
            <v>0</v>
          </cell>
          <cell r="L925">
            <v>0</v>
          </cell>
          <cell r="Z925">
            <v>0</v>
          </cell>
        </row>
        <row r="927">
          <cell r="D927" t="str">
            <v>ANSCSC120</v>
          </cell>
          <cell r="E927" t="str">
            <v xml:space="preserve">Suministro Tuberia Concreto TCS-C1 Ø 20" </v>
          </cell>
          <cell r="G927" t="str">
            <v>UN.</v>
          </cell>
          <cell r="H927" t="str">
            <v>Ml</v>
          </cell>
          <cell r="I927">
            <v>60761</v>
          </cell>
          <cell r="K927">
            <v>0</v>
          </cell>
          <cell r="L927">
            <v>0</v>
          </cell>
          <cell r="N927">
            <v>60761</v>
          </cell>
          <cell r="O927">
            <v>0</v>
          </cell>
          <cell r="P927">
            <v>0</v>
          </cell>
          <cell r="Q927">
            <v>0</v>
          </cell>
          <cell r="X927">
            <v>0</v>
          </cell>
          <cell r="Y927" t="str">
            <v>Ml</v>
          </cell>
          <cell r="Z927" t="e">
            <v>#N/A</v>
          </cell>
          <cell r="AA927" t="e">
            <v>#N/A</v>
          </cell>
          <cell r="AB927">
            <v>0</v>
          </cell>
          <cell r="AC927">
            <v>0</v>
          </cell>
        </row>
        <row r="929">
          <cell r="D929" t="str">
            <v>CODIGO</v>
          </cell>
          <cell r="E929" t="str">
            <v>DESCRIPCION</v>
          </cell>
          <cell r="F929" t="str">
            <v>UN</v>
          </cell>
          <cell r="G929" t="str">
            <v>CANT</v>
          </cell>
          <cell r="H929" t="str">
            <v>V/UNIT.</v>
          </cell>
          <cell r="I929" t="str">
            <v>V/TOTAL</v>
          </cell>
          <cell r="K929" t="str">
            <v>CANT TOTAL</v>
          </cell>
          <cell r="L929" t="str">
            <v>Vr TOTAL</v>
          </cell>
          <cell r="Y929" t="str">
            <v>CANT.</v>
          </cell>
          <cell r="Z929" t="str">
            <v>V/TOTAL</v>
          </cell>
        </row>
        <row r="930">
          <cell r="E930" t="str">
            <v>MATERIALES</v>
          </cell>
          <cell r="I930">
            <v>60761</v>
          </cell>
          <cell r="L930">
            <v>0</v>
          </cell>
          <cell r="Z930" t="e">
            <v>#N/A</v>
          </cell>
        </row>
        <row r="931">
          <cell r="D931" t="str">
            <v>MA46CSC120</v>
          </cell>
          <cell r="E931" t="str">
            <v>Tuberia concreto TCS-C1 20</v>
          </cell>
          <cell r="F931" t="str">
            <v>ml</v>
          </cell>
          <cell r="G931">
            <v>1</v>
          </cell>
          <cell r="H931">
            <v>60760.800000000003</v>
          </cell>
          <cell r="I931">
            <v>60761</v>
          </cell>
          <cell r="J931">
            <v>0</v>
          </cell>
          <cell r="K931">
            <v>0</v>
          </cell>
          <cell r="L931">
            <v>0</v>
          </cell>
          <cell r="Y931" t="e">
            <v>#N/A</v>
          </cell>
          <cell r="Z931" t="e">
            <v>#N/A</v>
          </cell>
        </row>
        <row r="934">
          <cell r="E934" t="str">
            <v>MANO DE OBRA</v>
          </cell>
          <cell r="I934">
            <v>0</v>
          </cell>
          <cell r="L934">
            <v>0</v>
          </cell>
          <cell r="Z934">
            <v>0</v>
          </cell>
        </row>
        <row r="937">
          <cell r="E937" t="str">
            <v>VARIOS</v>
          </cell>
          <cell r="I937">
            <v>0</v>
          </cell>
          <cell r="L937">
            <v>0</v>
          </cell>
          <cell r="Z937">
            <v>0</v>
          </cell>
        </row>
        <row r="939">
          <cell r="E939" t="str">
            <v>SUBTOTAL</v>
          </cell>
          <cell r="I939">
            <v>60761</v>
          </cell>
          <cell r="L939">
            <v>0</v>
          </cell>
          <cell r="Z939" t="e">
            <v>#N/A</v>
          </cell>
        </row>
        <row r="940">
          <cell r="E940" t="str">
            <v>A.I.U</v>
          </cell>
          <cell r="I940">
            <v>0</v>
          </cell>
          <cell r="L940">
            <v>0</v>
          </cell>
          <cell r="Z940">
            <v>0</v>
          </cell>
        </row>
        <row r="941">
          <cell r="D941" t="str">
            <v>AIUAADMON</v>
          </cell>
          <cell r="E941" t="str">
            <v>Admon</v>
          </cell>
          <cell r="F941">
            <v>0</v>
          </cell>
          <cell r="I941">
            <v>0</v>
          </cell>
          <cell r="J941">
            <v>0</v>
          </cell>
          <cell r="L941">
            <v>0</v>
          </cell>
          <cell r="Z941">
            <v>0</v>
          </cell>
        </row>
        <row r="942">
          <cell r="D942" t="str">
            <v>AIUAIMPRE</v>
          </cell>
          <cell r="E942" t="str">
            <v>Imprevistos</v>
          </cell>
          <cell r="F942">
            <v>0</v>
          </cell>
          <cell r="I942">
            <v>0</v>
          </cell>
          <cell r="J942">
            <v>0</v>
          </cell>
          <cell r="L942">
            <v>0</v>
          </cell>
          <cell r="Z942">
            <v>0</v>
          </cell>
        </row>
        <row r="943">
          <cell r="D943" t="str">
            <v>AIUAUTILI</v>
          </cell>
          <cell r="E943" t="str">
            <v>Utilidad</v>
          </cell>
          <cell r="F943">
            <v>0</v>
          </cell>
          <cell r="I943">
            <v>0</v>
          </cell>
          <cell r="J943">
            <v>0</v>
          </cell>
          <cell r="L943">
            <v>0</v>
          </cell>
          <cell r="Z943">
            <v>0</v>
          </cell>
        </row>
        <row r="944">
          <cell r="D944" t="str">
            <v>AIUAIVAUTI</v>
          </cell>
          <cell r="E944" t="str">
            <v>IVA utilidad</v>
          </cell>
          <cell r="F944">
            <v>0</v>
          </cell>
          <cell r="I944">
            <v>0</v>
          </cell>
          <cell r="J944">
            <v>0</v>
          </cell>
          <cell r="L944">
            <v>0</v>
          </cell>
          <cell r="Z944">
            <v>0</v>
          </cell>
        </row>
        <row r="946">
          <cell r="E946" t="str">
            <v>ITEM</v>
          </cell>
        </row>
        <row r="947">
          <cell r="D947" t="str">
            <v>ANSTF12</v>
          </cell>
          <cell r="E947" t="str">
            <v xml:space="preserve">Suministro Tuberia Flexible  PS 57 Ø 12" </v>
          </cell>
          <cell r="G947" t="str">
            <v>UN.</v>
          </cell>
          <cell r="H947" t="str">
            <v>Ml</v>
          </cell>
          <cell r="I947">
            <v>28400</v>
          </cell>
          <cell r="K947">
            <v>1173</v>
          </cell>
          <cell r="L947">
            <v>33313200</v>
          </cell>
          <cell r="N947">
            <v>28400</v>
          </cell>
          <cell r="O947">
            <v>0</v>
          </cell>
          <cell r="P947">
            <v>0</v>
          </cell>
          <cell r="Q947">
            <v>0</v>
          </cell>
          <cell r="X947">
            <v>33313200</v>
          </cell>
          <cell r="Y947" t="str">
            <v>Ml</v>
          </cell>
          <cell r="Z947" t="e">
            <v>#N/A</v>
          </cell>
          <cell r="AA947" t="e">
            <v>#N/A</v>
          </cell>
          <cell r="AB947">
            <v>0</v>
          </cell>
          <cell r="AC947">
            <v>0</v>
          </cell>
        </row>
        <row r="949">
          <cell r="D949" t="str">
            <v>CODIGO</v>
          </cell>
          <cell r="E949" t="str">
            <v>DESCRIPCION</v>
          </cell>
          <cell r="F949" t="str">
            <v>UN</v>
          </cell>
          <cell r="G949" t="str">
            <v>CANT</v>
          </cell>
          <cell r="H949" t="str">
            <v>V/UNIT.</v>
          </cell>
          <cell r="I949" t="str">
            <v>V/TOTAL</v>
          </cell>
          <cell r="K949" t="str">
            <v>CANT TOTAL</v>
          </cell>
          <cell r="L949" t="str">
            <v>Vr TOTAL</v>
          </cell>
          <cell r="Y949" t="str">
            <v>CANT.</v>
          </cell>
          <cell r="Z949" t="str">
            <v>V/TOTAL</v>
          </cell>
        </row>
        <row r="950">
          <cell r="E950" t="str">
            <v>MATERIALES</v>
          </cell>
          <cell r="I950">
            <v>28400</v>
          </cell>
          <cell r="L950">
            <v>33313200</v>
          </cell>
          <cell r="Z950" t="e">
            <v>#N/A</v>
          </cell>
        </row>
        <row r="951">
          <cell r="D951" t="str">
            <v>MA44TF12</v>
          </cell>
          <cell r="E951" t="str">
            <v>Tuberia Flexible PS 57 12 "</v>
          </cell>
          <cell r="F951" t="str">
            <v>Ml</v>
          </cell>
          <cell r="G951">
            <v>1</v>
          </cell>
          <cell r="H951">
            <v>28400</v>
          </cell>
          <cell r="I951">
            <v>28400</v>
          </cell>
          <cell r="J951">
            <v>0</v>
          </cell>
          <cell r="K951">
            <v>1173</v>
          </cell>
          <cell r="L951">
            <v>33313200</v>
          </cell>
          <cell r="Y951" t="e">
            <v>#N/A</v>
          </cell>
          <cell r="Z951" t="e">
            <v>#N/A</v>
          </cell>
        </row>
        <row r="952"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Y952">
            <v>0</v>
          </cell>
          <cell r="Z952">
            <v>0</v>
          </cell>
        </row>
        <row r="953"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Y953">
            <v>0</v>
          </cell>
          <cell r="Z953">
            <v>0</v>
          </cell>
        </row>
        <row r="955">
          <cell r="E955" t="str">
            <v>MANO DE OBRA</v>
          </cell>
          <cell r="I955">
            <v>0</v>
          </cell>
          <cell r="L955">
            <v>0</v>
          </cell>
          <cell r="Z955">
            <v>0</v>
          </cell>
        </row>
        <row r="956"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Y956">
            <v>0</v>
          </cell>
          <cell r="Z956">
            <v>0</v>
          </cell>
        </row>
        <row r="958">
          <cell r="E958" t="str">
            <v>VARIOS</v>
          </cell>
          <cell r="I958">
            <v>0</v>
          </cell>
          <cell r="L958">
            <v>0</v>
          </cell>
          <cell r="Z958">
            <v>0</v>
          </cell>
        </row>
        <row r="959"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Y959">
            <v>0</v>
          </cell>
          <cell r="Z959">
            <v>0</v>
          </cell>
        </row>
        <row r="961">
          <cell r="E961" t="str">
            <v>SUBTOTAL</v>
          </cell>
          <cell r="I961">
            <v>28400</v>
          </cell>
          <cell r="L961">
            <v>33313200</v>
          </cell>
          <cell r="Z961" t="e">
            <v>#N/A</v>
          </cell>
        </row>
        <row r="962">
          <cell r="E962" t="str">
            <v>A.I.U</v>
          </cell>
          <cell r="I962">
            <v>0</v>
          </cell>
          <cell r="L962">
            <v>0</v>
          </cell>
          <cell r="Z962">
            <v>0</v>
          </cell>
        </row>
        <row r="963">
          <cell r="D963" t="str">
            <v>AIUAADMON</v>
          </cell>
          <cell r="E963" t="str">
            <v>Admon</v>
          </cell>
          <cell r="F963">
            <v>0</v>
          </cell>
          <cell r="I963">
            <v>0</v>
          </cell>
          <cell r="J963">
            <v>0</v>
          </cell>
          <cell r="L963">
            <v>0</v>
          </cell>
          <cell r="Z963">
            <v>0</v>
          </cell>
        </row>
        <row r="964">
          <cell r="D964" t="str">
            <v>AIUAIMPRE</v>
          </cell>
          <cell r="E964" t="str">
            <v>Imprevistos</v>
          </cell>
          <cell r="F964">
            <v>0</v>
          </cell>
          <cell r="I964">
            <v>0</v>
          </cell>
          <cell r="J964">
            <v>0</v>
          </cell>
          <cell r="L964">
            <v>0</v>
          </cell>
          <cell r="Z964">
            <v>0</v>
          </cell>
        </row>
        <row r="965">
          <cell r="D965" t="str">
            <v>AIUAUTILI</v>
          </cell>
          <cell r="E965" t="str">
            <v>Utilidad</v>
          </cell>
          <cell r="F965">
            <v>0</v>
          </cell>
          <cell r="I965">
            <v>0</v>
          </cell>
          <cell r="J965">
            <v>0</v>
          </cell>
          <cell r="L965">
            <v>0</v>
          </cell>
          <cell r="Z965">
            <v>0</v>
          </cell>
        </row>
        <row r="966">
          <cell r="D966" t="str">
            <v>AIUAIVAUTI</v>
          </cell>
          <cell r="E966" t="str">
            <v>IVA utilidad</v>
          </cell>
          <cell r="F966">
            <v>0</v>
          </cell>
          <cell r="I966">
            <v>0</v>
          </cell>
          <cell r="J966">
            <v>0</v>
          </cell>
          <cell r="L966">
            <v>0</v>
          </cell>
          <cell r="Z966">
            <v>0</v>
          </cell>
        </row>
        <row r="968">
          <cell r="E968" t="str">
            <v>ITEM</v>
          </cell>
        </row>
        <row r="969">
          <cell r="D969" t="str">
            <v>ANSTF16</v>
          </cell>
          <cell r="E969" t="str">
            <v xml:space="preserve">Suministro Tuberia Flexible  PS 57 Ø 16" </v>
          </cell>
          <cell r="G969" t="str">
            <v>UN.</v>
          </cell>
          <cell r="H969" t="str">
            <v>Ml</v>
          </cell>
          <cell r="I969">
            <v>48350</v>
          </cell>
          <cell r="K969">
            <v>330</v>
          </cell>
          <cell r="L969">
            <v>15955500</v>
          </cell>
          <cell r="N969">
            <v>48350</v>
          </cell>
          <cell r="O969">
            <v>0</v>
          </cell>
          <cell r="P969">
            <v>0</v>
          </cell>
          <cell r="Q969">
            <v>0</v>
          </cell>
          <cell r="X969">
            <v>15955500</v>
          </cell>
          <cell r="Y969" t="str">
            <v>Ml</v>
          </cell>
          <cell r="Z969" t="e">
            <v>#N/A</v>
          </cell>
          <cell r="AA969" t="e">
            <v>#N/A</v>
          </cell>
          <cell r="AB969">
            <v>0</v>
          </cell>
          <cell r="AC969">
            <v>0</v>
          </cell>
        </row>
        <row r="971">
          <cell r="D971" t="str">
            <v>CODIGO</v>
          </cell>
          <cell r="E971" t="str">
            <v>DESCRIPCION</v>
          </cell>
          <cell r="F971" t="str">
            <v>UN</v>
          </cell>
          <cell r="G971" t="str">
            <v>CANT</v>
          </cell>
          <cell r="H971" t="str">
            <v>V/UNIT.</v>
          </cell>
          <cell r="I971" t="str">
            <v>V/TOTAL</v>
          </cell>
          <cell r="K971" t="str">
            <v>CANT TOTAL</v>
          </cell>
          <cell r="L971" t="str">
            <v>Vr TOTAL</v>
          </cell>
          <cell r="Y971" t="str">
            <v>CANT.</v>
          </cell>
          <cell r="Z971" t="str">
            <v>V/TOTAL</v>
          </cell>
        </row>
        <row r="972">
          <cell r="E972" t="str">
            <v>MATERIALES</v>
          </cell>
          <cell r="I972">
            <v>48350</v>
          </cell>
          <cell r="L972">
            <v>15955500</v>
          </cell>
          <cell r="Z972" t="e">
            <v>#N/A</v>
          </cell>
        </row>
        <row r="973">
          <cell r="D973" t="str">
            <v>MA44TF16</v>
          </cell>
          <cell r="E973" t="str">
            <v>Tuberia Flexible PS 57 16 "</v>
          </cell>
          <cell r="F973" t="str">
            <v>Ml</v>
          </cell>
          <cell r="G973">
            <v>1</v>
          </cell>
          <cell r="H973">
            <v>48350</v>
          </cell>
          <cell r="I973">
            <v>48350</v>
          </cell>
          <cell r="J973">
            <v>0</v>
          </cell>
          <cell r="K973">
            <v>330</v>
          </cell>
          <cell r="L973">
            <v>15955500</v>
          </cell>
          <cell r="Y973" t="e">
            <v>#N/A</v>
          </cell>
          <cell r="Z973" t="e">
            <v>#N/A</v>
          </cell>
        </row>
        <row r="974"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Y974">
            <v>0</v>
          </cell>
          <cell r="Z974">
            <v>0</v>
          </cell>
        </row>
        <row r="975"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Y975">
            <v>0</v>
          </cell>
          <cell r="Z975">
            <v>0</v>
          </cell>
        </row>
        <row r="977">
          <cell r="E977" t="str">
            <v>MANO DE OBRA</v>
          </cell>
          <cell r="I977">
            <v>0</v>
          </cell>
          <cell r="L977">
            <v>0</v>
          </cell>
          <cell r="Z977">
            <v>0</v>
          </cell>
        </row>
        <row r="978"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Y978">
            <v>0</v>
          </cell>
          <cell r="Z978">
            <v>0</v>
          </cell>
        </row>
        <row r="980">
          <cell r="E980" t="str">
            <v>VARIOS</v>
          </cell>
          <cell r="I980">
            <v>0</v>
          </cell>
          <cell r="L980">
            <v>0</v>
          </cell>
          <cell r="Z980">
            <v>0</v>
          </cell>
        </row>
        <row r="981"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Y981">
            <v>0</v>
          </cell>
          <cell r="Z981">
            <v>0</v>
          </cell>
        </row>
        <row r="983">
          <cell r="E983" t="str">
            <v>SUBTOTAL</v>
          </cell>
          <cell r="I983">
            <v>48350</v>
          </cell>
          <cell r="L983">
            <v>15955500</v>
          </cell>
          <cell r="Z983" t="e">
            <v>#N/A</v>
          </cell>
        </row>
        <row r="984">
          <cell r="E984" t="str">
            <v>A.I.U</v>
          </cell>
          <cell r="I984">
            <v>0</v>
          </cell>
          <cell r="L984">
            <v>0</v>
          </cell>
          <cell r="Z984">
            <v>0</v>
          </cell>
        </row>
        <row r="985">
          <cell r="D985" t="str">
            <v>AIUAADMON</v>
          </cell>
          <cell r="E985" t="str">
            <v>Admon</v>
          </cell>
          <cell r="F985">
            <v>0</v>
          </cell>
          <cell r="I985">
            <v>0</v>
          </cell>
          <cell r="J985">
            <v>0</v>
          </cell>
          <cell r="L985">
            <v>0</v>
          </cell>
          <cell r="Z985">
            <v>0</v>
          </cell>
        </row>
        <row r="986">
          <cell r="D986" t="str">
            <v>AIUAIMPRE</v>
          </cell>
          <cell r="E986" t="str">
            <v>Imprevistos</v>
          </cell>
          <cell r="F986">
            <v>0</v>
          </cell>
          <cell r="I986">
            <v>0</v>
          </cell>
          <cell r="J986">
            <v>0</v>
          </cell>
          <cell r="L986">
            <v>0</v>
          </cell>
          <cell r="Z986">
            <v>0</v>
          </cell>
        </row>
        <row r="987">
          <cell r="D987" t="str">
            <v>AIUAUTILI</v>
          </cell>
          <cell r="E987" t="str">
            <v>Utilidad</v>
          </cell>
          <cell r="F987">
            <v>0</v>
          </cell>
          <cell r="I987">
            <v>0</v>
          </cell>
          <cell r="J987">
            <v>0</v>
          </cell>
          <cell r="L987">
            <v>0</v>
          </cell>
          <cell r="Z987">
            <v>0</v>
          </cell>
        </row>
        <row r="988">
          <cell r="D988" t="str">
            <v>AIUAIVAUTI</v>
          </cell>
          <cell r="E988" t="str">
            <v>IVA utilidad</v>
          </cell>
          <cell r="F988">
            <v>0</v>
          </cell>
          <cell r="I988">
            <v>0</v>
          </cell>
          <cell r="J988">
            <v>0</v>
          </cell>
          <cell r="L988">
            <v>0</v>
          </cell>
          <cell r="Z988">
            <v>0</v>
          </cell>
        </row>
        <row r="990">
          <cell r="D990" t="str">
            <v>ANSTF18</v>
          </cell>
          <cell r="E990" t="str">
            <v xml:space="preserve">Suministro Tuberia Flexible  PS 57 Ø 18" </v>
          </cell>
          <cell r="G990" t="str">
            <v>UN.</v>
          </cell>
          <cell r="H990" t="str">
            <v>Ml</v>
          </cell>
          <cell r="I990">
            <v>56210</v>
          </cell>
          <cell r="K990">
            <v>192</v>
          </cell>
          <cell r="L990">
            <v>10792320</v>
          </cell>
          <cell r="N990">
            <v>56210</v>
          </cell>
          <cell r="O990">
            <v>0</v>
          </cell>
          <cell r="P990">
            <v>0</v>
          </cell>
          <cell r="Q990">
            <v>0</v>
          </cell>
          <cell r="X990">
            <v>10792320</v>
          </cell>
          <cell r="Y990" t="str">
            <v>Ml</v>
          </cell>
          <cell r="Z990" t="e">
            <v>#N/A</v>
          </cell>
          <cell r="AA990" t="e">
            <v>#N/A</v>
          </cell>
          <cell r="AB990">
            <v>0</v>
          </cell>
          <cell r="AC990">
            <v>0</v>
          </cell>
        </row>
        <row r="992">
          <cell r="D992" t="str">
            <v>CODIGO</v>
          </cell>
          <cell r="E992" t="str">
            <v>DESCRIPCION</v>
          </cell>
          <cell r="F992" t="str">
            <v>UN</v>
          </cell>
          <cell r="G992" t="str">
            <v>CANT</v>
          </cell>
          <cell r="H992" t="str">
            <v>V/UNIT.</v>
          </cell>
          <cell r="I992" t="str">
            <v>V/TOTAL</v>
          </cell>
          <cell r="K992" t="str">
            <v>CANT TOTAL</v>
          </cell>
          <cell r="L992" t="str">
            <v>Vr TOTAL</v>
          </cell>
          <cell r="Y992" t="str">
            <v>CANT.</v>
          </cell>
          <cell r="Z992" t="str">
            <v>V/TOTAL</v>
          </cell>
        </row>
        <row r="993">
          <cell r="E993" t="str">
            <v>MATERIALES</v>
          </cell>
          <cell r="I993">
            <v>56210</v>
          </cell>
          <cell r="L993">
            <v>10792320</v>
          </cell>
          <cell r="Z993" t="e">
            <v>#N/A</v>
          </cell>
        </row>
        <row r="994">
          <cell r="D994" t="str">
            <v>MA44TF18</v>
          </cell>
          <cell r="E994" t="str">
            <v>Tuberia Flexible PS 57 18 "</v>
          </cell>
          <cell r="F994" t="str">
            <v>Ml</v>
          </cell>
          <cell r="G994">
            <v>1</v>
          </cell>
          <cell r="H994">
            <v>56210</v>
          </cell>
          <cell r="I994">
            <v>56210</v>
          </cell>
          <cell r="J994">
            <v>0</v>
          </cell>
          <cell r="K994">
            <v>192</v>
          </cell>
          <cell r="L994">
            <v>10792320</v>
          </cell>
          <cell r="Y994" t="e">
            <v>#N/A</v>
          </cell>
          <cell r="Z994" t="e">
            <v>#N/A</v>
          </cell>
        </row>
        <row r="995"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Y995">
            <v>0</v>
          </cell>
          <cell r="Z995">
            <v>0</v>
          </cell>
        </row>
        <row r="996"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Y996">
            <v>0</v>
          </cell>
          <cell r="Z996">
            <v>0</v>
          </cell>
        </row>
        <row r="998">
          <cell r="E998" t="str">
            <v>MANO DE OBRA</v>
          </cell>
          <cell r="I998">
            <v>0</v>
          </cell>
          <cell r="L998">
            <v>0</v>
          </cell>
          <cell r="Z998">
            <v>0</v>
          </cell>
        </row>
        <row r="999"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Y999">
            <v>0</v>
          </cell>
          <cell r="Z999">
            <v>0</v>
          </cell>
        </row>
        <row r="1001">
          <cell r="E1001" t="str">
            <v>VARIOS</v>
          </cell>
          <cell r="I1001">
            <v>0</v>
          </cell>
          <cell r="L1001">
            <v>0</v>
          </cell>
          <cell r="Z1001">
            <v>0</v>
          </cell>
        </row>
        <row r="1002"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Y1002">
            <v>0</v>
          </cell>
          <cell r="Z1002">
            <v>0</v>
          </cell>
        </row>
        <row r="1004">
          <cell r="E1004" t="str">
            <v>SUBTOTAL</v>
          </cell>
          <cell r="I1004">
            <v>56210</v>
          </cell>
          <cell r="L1004">
            <v>10792320</v>
          </cell>
          <cell r="Z1004" t="e">
            <v>#N/A</v>
          </cell>
        </row>
        <row r="1005">
          <cell r="E1005" t="str">
            <v>A.I.U</v>
          </cell>
          <cell r="I1005">
            <v>0</v>
          </cell>
          <cell r="L1005">
            <v>0</v>
          </cell>
          <cell r="Z1005">
            <v>0</v>
          </cell>
        </row>
        <row r="1006">
          <cell r="D1006" t="str">
            <v>AIUAADMON</v>
          </cell>
          <cell r="E1006" t="str">
            <v>Admon</v>
          </cell>
          <cell r="F1006">
            <v>0</v>
          </cell>
          <cell r="I1006">
            <v>0</v>
          </cell>
          <cell r="J1006">
            <v>0</v>
          </cell>
          <cell r="L1006">
            <v>0</v>
          </cell>
          <cell r="Z1006">
            <v>0</v>
          </cell>
        </row>
        <row r="1007">
          <cell r="D1007" t="str">
            <v>AIUAIMPRE</v>
          </cell>
          <cell r="E1007" t="str">
            <v>Imprevistos</v>
          </cell>
          <cell r="F1007">
            <v>0</v>
          </cell>
          <cell r="I1007">
            <v>0</v>
          </cell>
          <cell r="J1007">
            <v>0</v>
          </cell>
          <cell r="L1007">
            <v>0</v>
          </cell>
          <cell r="Z1007">
            <v>0</v>
          </cell>
        </row>
        <row r="1008">
          <cell r="D1008" t="str">
            <v>AIUAUTILI</v>
          </cell>
          <cell r="E1008" t="str">
            <v>Utilidad</v>
          </cell>
          <cell r="F1008">
            <v>0</v>
          </cell>
          <cell r="I1008">
            <v>0</v>
          </cell>
          <cell r="J1008">
            <v>0</v>
          </cell>
          <cell r="L1008">
            <v>0</v>
          </cell>
          <cell r="Z1008">
            <v>0</v>
          </cell>
        </row>
        <row r="1009">
          <cell r="D1009" t="str">
            <v>AIUAIVAUTI</v>
          </cell>
          <cell r="E1009" t="str">
            <v>IVA utilidad</v>
          </cell>
          <cell r="F1009">
            <v>0</v>
          </cell>
          <cell r="I1009">
            <v>0</v>
          </cell>
          <cell r="J1009">
            <v>0</v>
          </cell>
          <cell r="L1009">
            <v>0</v>
          </cell>
          <cell r="Z1009">
            <v>0</v>
          </cell>
        </row>
        <row r="1011">
          <cell r="D1011" t="str">
            <v>ANSTF20</v>
          </cell>
          <cell r="E1011" t="str">
            <v xml:space="preserve">Suministro Tuberia Flexible  PS 57 Ø 20" </v>
          </cell>
          <cell r="G1011" t="str">
            <v>UN.</v>
          </cell>
          <cell r="H1011" t="str">
            <v>Ml</v>
          </cell>
          <cell r="I1011">
            <v>86450</v>
          </cell>
          <cell r="K1011">
            <v>0</v>
          </cell>
          <cell r="L1011">
            <v>0</v>
          </cell>
          <cell r="N1011">
            <v>86450</v>
          </cell>
          <cell r="O1011">
            <v>0</v>
          </cell>
          <cell r="P1011">
            <v>0</v>
          </cell>
          <cell r="Q1011">
            <v>0</v>
          </cell>
          <cell r="X1011">
            <v>0</v>
          </cell>
          <cell r="Y1011" t="str">
            <v>Ml</v>
          </cell>
          <cell r="Z1011" t="e">
            <v>#N/A</v>
          </cell>
          <cell r="AA1011" t="e">
            <v>#N/A</v>
          </cell>
          <cell r="AB1011">
            <v>0</v>
          </cell>
          <cell r="AC1011">
            <v>0</v>
          </cell>
        </row>
        <row r="1013">
          <cell r="D1013" t="str">
            <v>CODIGO</v>
          </cell>
          <cell r="E1013" t="str">
            <v>DESCRIPCION</v>
          </cell>
          <cell r="F1013" t="str">
            <v>UN</v>
          </cell>
          <cell r="G1013" t="str">
            <v>CANT</v>
          </cell>
          <cell r="H1013" t="str">
            <v>V/UNIT.</v>
          </cell>
          <cell r="I1013" t="str">
            <v>V/TOTAL</v>
          </cell>
          <cell r="K1013" t="str">
            <v>CANT TOTAL</v>
          </cell>
          <cell r="L1013" t="str">
            <v>Vr TOTAL</v>
          </cell>
          <cell r="Y1013" t="str">
            <v>CANT.</v>
          </cell>
          <cell r="Z1013" t="str">
            <v>V/TOTAL</v>
          </cell>
        </row>
        <row r="1014">
          <cell r="E1014" t="str">
            <v>MATERIALES</v>
          </cell>
          <cell r="I1014">
            <v>86450</v>
          </cell>
          <cell r="L1014">
            <v>0</v>
          </cell>
          <cell r="Z1014" t="e">
            <v>#N/A</v>
          </cell>
        </row>
        <row r="1015">
          <cell r="D1015" t="str">
            <v>MA44TF20</v>
          </cell>
          <cell r="E1015" t="str">
            <v>Tuberia Flexible PS 57 20 "</v>
          </cell>
          <cell r="F1015" t="str">
            <v>Ml</v>
          </cell>
          <cell r="G1015">
            <v>1</v>
          </cell>
          <cell r="H1015">
            <v>86450</v>
          </cell>
          <cell r="I1015">
            <v>86450</v>
          </cell>
          <cell r="J1015">
            <v>0</v>
          </cell>
          <cell r="K1015">
            <v>0</v>
          </cell>
          <cell r="L1015">
            <v>0</v>
          </cell>
          <cell r="Y1015" t="e">
            <v>#N/A</v>
          </cell>
          <cell r="Z1015" t="e">
            <v>#N/A</v>
          </cell>
        </row>
        <row r="1016"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Y1016">
            <v>0</v>
          </cell>
          <cell r="Z1016">
            <v>0</v>
          </cell>
        </row>
        <row r="1017"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Y1017">
            <v>0</v>
          </cell>
          <cell r="Z1017">
            <v>0</v>
          </cell>
        </row>
        <row r="1019">
          <cell r="E1019" t="str">
            <v>MANO DE OBRA</v>
          </cell>
          <cell r="I1019">
            <v>0</v>
          </cell>
          <cell r="L1019">
            <v>0</v>
          </cell>
          <cell r="Z1019">
            <v>0</v>
          </cell>
        </row>
        <row r="1020"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Y1020">
            <v>0</v>
          </cell>
          <cell r="Z1020">
            <v>0</v>
          </cell>
        </row>
        <row r="1022">
          <cell r="E1022" t="str">
            <v>VARIOS</v>
          </cell>
          <cell r="I1022">
            <v>0</v>
          </cell>
          <cell r="L1022">
            <v>0</v>
          </cell>
          <cell r="Z1022">
            <v>0</v>
          </cell>
        </row>
        <row r="1023"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Y1023">
            <v>0</v>
          </cell>
          <cell r="Z1023">
            <v>0</v>
          </cell>
        </row>
        <row r="1025">
          <cell r="E1025" t="str">
            <v>SUBTOTAL</v>
          </cell>
          <cell r="I1025">
            <v>86450</v>
          </cell>
          <cell r="L1025">
            <v>0</v>
          </cell>
          <cell r="Z1025" t="e">
            <v>#N/A</v>
          </cell>
        </row>
        <row r="1026">
          <cell r="E1026" t="str">
            <v>A.I.U</v>
          </cell>
          <cell r="I1026">
            <v>0</v>
          </cell>
          <cell r="L1026">
            <v>0</v>
          </cell>
          <cell r="Z1026">
            <v>0</v>
          </cell>
        </row>
        <row r="1027">
          <cell r="D1027" t="str">
            <v>AIUAADMON</v>
          </cell>
          <cell r="E1027" t="str">
            <v>Admon</v>
          </cell>
          <cell r="F1027">
            <v>0</v>
          </cell>
          <cell r="I1027">
            <v>0</v>
          </cell>
          <cell r="J1027">
            <v>0</v>
          </cell>
          <cell r="L1027">
            <v>0</v>
          </cell>
          <cell r="Z1027">
            <v>0</v>
          </cell>
        </row>
        <row r="1028">
          <cell r="D1028" t="str">
            <v>AIUAIMPRE</v>
          </cell>
          <cell r="E1028" t="str">
            <v>Imprevistos</v>
          </cell>
          <cell r="F1028">
            <v>0</v>
          </cell>
          <cell r="I1028">
            <v>0</v>
          </cell>
          <cell r="J1028">
            <v>0</v>
          </cell>
          <cell r="L1028">
            <v>0</v>
          </cell>
          <cell r="Z1028">
            <v>0</v>
          </cell>
        </row>
        <row r="1029">
          <cell r="D1029" t="str">
            <v>AIUAUTILI</v>
          </cell>
          <cell r="E1029" t="str">
            <v>Utilidad</v>
          </cell>
          <cell r="F1029">
            <v>0</v>
          </cell>
          <cell r="I1029">
            <v>0</v>
          </cell>
          <cell r="J1029">
            <v>0</v>
          </cell>
          <cell r="L1029">
            <v>0</v>
          </cell>
          <cell r="Z1029">
            <v>0</v>
          </cell>
        </row>
        <row r="1030">
          <cell r="D1030" t="str">
            <v>AIUAIVAUTI</v>
          </cell>
          <cell r="E1030" t="str">
            <v>IVA utilidad</v>
          </cell>
          <cell r="F1030">
            <v>0</v>
          </cell>
          <cell r="I1030">
            <v>0</v>
          </cell>
          <cell r="J1030">
            <v>0</v>
          </cell>
          <cell r="L1030">
            <v>0</v>
          </cell>
          <cell r="Z1030">
            <v>0</v>
          </cell>
        </row>
        <row r="1032">
          <cell r="E1032" t="str">
            <v>ITEM</v>
          </cell>
        </row>
        <row r="1033">
          <cell r="D1033" t="str">
            <v>ANENTIMA</v>
          </cell>
          <cell r="E1033" t="str">
            <v>Entibado Madera</v>
          </cell>
          <cell r="G1033" t="str">
            <v>UN.</v>
          </cell>
          <cell r="H1033" t="str">
            <v>M3</v>
          </cell>
          <cell r="I1033">
            <v>2302</v>
          </cell>
          <cell r="K1033">
            <v>13728</v>
          </cell>
          <cell r="L1033">
            <v>31601856</v>
          </cell>
          <cell r="N1033">
            <v>1003</v>
          </cell>
          <cell r="O1033">
            <v>712</v>
          </cell>
          <cell r="P1033">
            <v>587</v>
          </cell>
          <cell r="Q1033">
            <v>0</v>
          </cell>
          <cell r="X1033">
            <v>31601856</v>
          </cell>
          <cell r="Y1033" t="str">
            <v>M3</v>
          </cell>
          <cell r="Z1033" t="e">
            <v>#N/A</v>
          </cell>
          <cell r="AA1033" t="e">
            <v>#N/A</v>
          </cell>
          <cell r="AB1033" t="e">
            <v>#N/A</v>
          </cell>
          <cell r="AC1033" t="e">
            <v>#N/A</v>
          </cell>
        </row>
        <row r="1035">
          <cell r="D1035" t="str">
            <v>CODIGO</v>
          </cell>
          <cell r="E1035" t="str">
            <v>DESCRIPCION</v>
          </cell>
          <cell r="F1035" t="str">
            <v>UN</v>
          </cell>
          <cell r="G1035" t="str">
            <v>CANT</v>
          </cell>
          <cell r="H1035" t="str">
            <v>V/UNIT.</v>
          </cell>
          <cell r="I1035" t="str">
            <v>V/TOTAL</v>
          </cell>
          <cell r="K1035" t="str">
            <v>CANT TOTAL</v>
          </cell>
          <cell r="L1035" t="str">
            <v>Vr TOTAL</v>
          </cell>
          <cell r="Y1035" t="str">
            <v>CANT.</v>
          </cell>
          <cell r="Z1035" t="str">
            <v>V/TOTAL</v>
          </cell>
        </row>
        <row r="1036">
          <cell r="E1036" t="str">
            <v>MATERIALES</v>
          </cell>
          <cell r="I1036">
            <v>1003</v>
          </cell>
          <cell r="L1036">
            <v>13769184</v>
          </cell>
          <cell r="Z1036" t="e">
            <v>#N/A</v>
          </cell>
        </row>
        <row r="1037">
          <cell r="D1037" t="str">
            <v>MA25VL6</v>
          </cell>
          <cell r="E1037" t="str">
            <v>Vara Limaton 6m Diametro 12-15</v>
          </cell>
          <cell r="F1037" t="str">
            <v>Un</v>
          </cell>
          <cell r="G1037">
            <v>2.4E-2</v>
          </cell>
          <cell r="H1037">
            <v>18560</v>
          </cell>
          <cell r="I1037">
            <v>445</v>
          </cell>
          <cell r="J1037">
            <v>0</v>
          </cell>
          <cell r="K1037">
            <v>329.47199999999998</v>
          </cell>
          <cell r="L1037">
            <v>6115000.3199999994</v>
          </cell>
          <cell r="Y1037" t="e">
            <v>#N/A</v>
          </cell>
          <cell r="Z1037" t="e">
            <v>#N/A</v>
          </cell>
        </row>
        <row r="1038">
          <cell r="D1038" t="str">
            <v>MA25PO3</v>
          </cell>
          <cell r="E1038" t="str">
            <v>Planchon 3 Mts. 0,04*0,20*3,00</v>
          </cell>
          <cell r="F1038" t="str">
            <v>Un</v>
          </cell>
          <cell r="G1038">
            <v>2.7E-2</v>
          </cell>
          <cell r="H1038">
            <v>9860</v>
          </cell>
          <cell r="I1038">
            <v>266</v>
          </cell>
          <cell r="J1038">
            <v>0</v>
          </cell>
          <cell r="K1038">
            <v>370.65600000000001</v>
          </cell>
          <cell r="L1038">
            <v>3654668.16</v>
          </cell>
          <cell r="Y1038" t="e">
            <v>#N/A</v>
          </cell>
          <cell r="Z1038" t="e">
            <v>#N/A</v>
          </cell>
        </row>
        <row r="1039">
          <cell r="D1039" t="str">
            <v>MA25VI3</v>
          </cell>
          <cell r="E1039" t="str">
            <v>Vigas 0,10*0,20*3,00</v>
          </cell>
          <cell r="F1039" t="str">
            <v>Un</v>
          </cell>
          <cell r="G1039">
            <v>1.4E-2</v>
          </cell>
          <cell r="H1039">
            <v>20880</v>
          </cell>
          <cell r="I1039">
            <v>292</v>
          </cell>
          <cell r="J1039">
            <v>0</v>
          </cell>
          <cell r="K1039">
            <v>192.19200000000001</v>
          </cell>
          <cell r="L1039">
            <v>4012968.96</v>
          </cell>
          <cell r="Y1039" t="e">
            <v>#N/A</v>
          </cell>
          <cell r="Z1039" t="e">
            <v>#N/A</v>
          </cell>
        </row>
        <row r="1041">
          <cell r="E1041" t="str">
            <v>MANO DE OBRA</v>
          </cell>
          <cell r="I1041">
            <v>712</v>
          </cell>
          <cell r="L1041">
            <v>9774336</v>
          </cell>
          <cell r="Z1041" t="e">
            <v>#N/A</v>
          </cell>
        </row>
        <row r="1042">
          <cell r="D1042" t="str">
            <v>MOANENT</v>
          </cell>
          <cell r="E1042" t="str">
            <v>Entibado</v>
          </cell>
          <cell r="F1042" t="str">
            <v>M2</v>
          </cell>
          <cell r="G1042">
            <v>0.57199999999999995</v>
          </cell>
          <cell r="H1042">
            <v>1245</v>
          </cell>
          <cell r="I1042">
            <v>712</v>
          </cell>
          <cell r="J1042">
            <v>0</v>
          </cell>
          <cell r="K1042">
            <v>7852.4159999999993</v>
          </cell>
          <cell r="L1042">
            <v>9776257.9199999999</v>
          </cell>
          <cell r="Y1042" t="e">
            <v>#N/A</v>
          </cell>
          <cell r="Z1042" t="e">
            <v>#N/A</v>
          </cell>
        </row>
        <row r="1044">
          <cell r="E1044" t="str">
            <v>VARIOS</v>
          </cell>
          <cell r="I1044">
            <v>587</v>
          </cell>
          <cell r="L1044">
            <v>8058336</v>
          </cell>
          <cell r="Z1044" t="e">
            <v>#N/A</v>
          </cell>
        </row>
        <row r="1045">
          <cell r="D1045" t="str">
            <v>AL07PA</v>
          </cell>
          <cell r="E1045" t="str">
            <v>Parales</v>
          </cell>
          <cell r="F1045" t="str">
            <v>mes</v>
          </cell>
          <cell r="G1045">
            <v>0.115</v>
          </cell>
          <cell r="H1045">
            <v>1450</v>
          </cell>
          <cell r="I1045">
            <v>167</v>
          </cell>
          <cell r="J1045">
            <v>0</v>
          </cell>
          <cell r="K1045">
            <v>1578.72</v>
          </cell>
          <cell r="L1045">
            <v>2289144</v>
          </cell>
          <cell r="Y1045" t="e">
            <v>#N/A</v>
          </cell>
          <cell r="Z1045" t="e">
            <v>#N/A</v>
          </cell>
        </row>
        <row r="1046">
          <cell r="D1046" t="str">
            <v>AL04RETROE</v>
          </cell>
          <cell r="E1046" t="str">
            <v>Retro Oruga</v>
          </cell>
          <cell r="F1046" t="str">
            <v>Hr</v>
          </cell>
          <cell r="G1046">
            <v>7.0000000000000001E-3</v>
          </cell>
          <cell r="H1046">
            <v>60000</v>
          </cell>
          <cell r="I1046">
            <v>420</v>
          </cell>
          <cell r="J1046">
            <v>0</v>
          </cell>
          <cell r="K1046">
            <v>96.096000000000004</v>
          </cell>
          <cell r="L1046">
            <v>5765760</v>
          </cell>
          <cell r="Y1046" t="e">
            <v>#N/A</v>
          </cell>
          <cell r="Z1046" t="e">
            <v>#N/A</v>
          </cell>
        </row>
        <row r="1047">
          <cell r="E1047" t="str">
            <v>SUBTOTAL</v>
          </cell>
          <cell r="I1047">
            <v>2302</v>
          </cell>
          <cell r="L1047">
            <v>31601856</v>
          </cell>
          <cell r="Z1047" t="e">
            <v>#N/A</v>
          </cell>
        </row>
        <row r="1048">
          <cell r="E1048" t="str">
            <v>A.I.U</v>
          </cell>
          <cell r="I1048">
            <v>0</v>
          </cell>
          <cell r="L1048">
            <v>0</v>
          </cell>
          <cell r="Z1048">
            <v>0</v>
          </cell>
        </row>
        <row r="1049">
          <cell r="D1049" t="str">
            <v>AIUAADMON</v>
          </cell>
          <cell r="E1049" t="str">
            <v>Admon</v>
          </cell>
          <cell r="F1049">
            <v>0</v>
          </cell>
          <cell r="I1049">
            <v>0</v>
          </cell>
          <cell r="J1049">
            <v>0</v>
          </cell>
          <cell r="L1049">
            <v>0</v>
          </cell>
          <cell r="Z1049">
            <v>0</v>
          </cell>
        </row>
        <row r="1050">
          <cell r="D1050" t="str">
            <v>AIUAIMPRE</v>
          </cell>
          <cell r="E1050" t="str">
            <v>Imprevistos</v>
          </cell>
          <cell r="F1050">
            <v>0</v>
          </cell>
          <cell r="I1050">
            <v>0</v>
          </cell>
          <cell r="J1050">
            <v>0</v>
          </cell>
          <cell r="L1050">
            <v>0</v>
          </cell>
          <cell r="Z1050">
            <v>0</v>
          </cell>
        </row>
        <row r="1051">
          <cell r="D1051" t="str">
            <v>AIUAUTILI</v>
          </cell>
          <cell r="E1051" t="str">
            <v>Utilidad</v>
          </cell>
          <cell r="F1051">
            <v>0</v>
          </cell>
          <cell r="I1051">
            <v>0</v>
          </cell>
          <cell r="J1051">
            <v>0</v>
          </cell>
          <cell r="L1051">
            <v>0</v>
          </cell>
          <cell r="Z1051">
            <v>0</v>
          </cell>
        </row>
        <row r="1052">
          <cell r="D1052" t="str">
            <v>AIUAIVAUTI</v>
          </cell>
          <cell r="E1052" t="str">
            <v>IVA utilidad</v>
          </cell>
          <cell r="F1052">
            <v>0</v>
          </cell>
          <cell r="I1052">
            <v>0</v>
          </cell>
          <cell r="J1052">
            <v>0</v>
          </cell>
          <cell r="L1052">
            <v>0</v>
          </cell>
          <cell r="Z1052">
            <v>0</v>
          </cell>
        </row>
        <row r="1054">
          <cell r="D1054" t="str">
            <v>ANGER</v>
          </cell>
          <cell r="E1054" t="str">
            <v>Geotextil para Estabilización y Refuerzo Tipo 1</v>
          </cell>
          <cell r="G1054" t="str">
            <v>UN.</v>
          </cell>
          <cell r="H1054" t="str">
            <v>M2</v>
          </cell>
          <cell r="I1054">
            <v>3058</v>
          </cell>
          <cell r="K1054">
            <v>165</v>
          </cell>
          <cell r="L1054">
            <v>504570</v>
          </cell>
          <cell r="N1054">
            <v>2258</v>
          </cell>
          <cell r="O1054">
            <v>800</v>
          </cell>
          <cell r="P1054">
            <v>0</v>
          </cell>
          <cell r="Q1054">
            <v>0</v>
          </cell>
          <cell r="X1054">
            <v>504570</v>
          </cell>
          <cell r="Y1054" t="str">
            <v>M2</v>
          </cell>
          <cell r="Z1054" t="e">
            <v>#N/A</v>
          </cell>
          <cell r="AA1054" t="e">
            <v>#N/A</v>
          </cell>
          <cell r="AB1054" t="e">
            <v>#N/A</v>
          </cell>
          <cell r="AC1054">
            <v>0</v>
          </cell>
        </row>
        <row r="1056">
          <cell r="D1056" t="str">
            <v>CODIGO</v>
          </cell>
          <cell r="E1056" t="str">
            <v>DESCRIPCION</v>
          </cell>
          <cell r="F1056" t="str">
            <v>UN</v>
          </cell>
          <cell r="G1056" t="str">
            <v>CANT</v>
          </cell>
          <cell r="H1056" t="str">
            <v>V/UNIT.</v>
          </cell>
          <cell r="I1056" t="str">
            <v>V/TOTAL</v>
          </cell>
          <cell r="K1056" t="str">
            <v>CANT TOTAL</v>
          </cell>
          <cell r="L1056" t="str">
            <v>Vr TOTAL</v>
          </cell>
          <cell r="Y1056" t="str">
            <v>CANT.</v>
          </cell>
          <cell r="Z1056" t="str">
            <v>V/TOTAL</v>
          </cell>
        </row>
        <row r="1057">
          <cell r="E1057" t="str">
            <v>MATERIALES</v>
          </cell>
          <cell r="I1057">
            <v>2258</v>
          </cell>
          <cell r="L1057">
            <v>372570</v>
          </cell>
          <cell r="Z1057" t="e">
            <v>#N/A</v>
          </cell>
        </row>
        <row r="1058">
          <cell r="D1058" t="str">
            <v>MA26GE16NT</v>
          </cell>
          <cell r="E1058" t="str">
            <v>Geotextil 1600 NT</v>
          </cell>
          <cell r="F1058" t="str">
            <v>m2</v>
          </cell>
          <cell r="G1058">
            <v>1.05</v>
          </cell>
          <cell r="H1058">
            <v>2150</v>
          </cell>
          <cell r="I1058">
            <v>2258</v>
          </cell>
          <cell r="J1058">
            <v>0</v>
          </cell>
          <cell r="K1058">
            <v>173.25</v>
          </cell>
          <cell r="L1058">
            <v>372487.5</v>
          </cell>
          <cell r="Y1058" t="e">
            <v>#N/A</v>
          </cell>
          <cell r="Z1058" t="e">
            <v>#N/A</v>
          </cell>
        </row>
        <row r="1060">
          <cell r="E1060" t="str">
            <v>MANO DE OBRA</v>
          </cell>
          <cell r="I1060">
            <v>800</v>
          </cell>
          <cell r="L1060">
            <v>132000</v>
          </cell>
          <cell r="Z1060" t="e">
            <v>#N/A</v>
          </cell>
        </row>
        <row r="1061">
          <cell r="D1061" t="str">
            <v>MOANIGE</v>
          </cell>
          <cell r="E1061" t="str">
            <v xml:space="preserve">Instalación Geotextilespara estabilizacion </v>
          </cell>
          <cell r="F1061" t="str">
            <v>M2</v>
          </cell>
          <cell r="G1061">
            <v>1</v>
          </cell>
          <cell r="H1061">
            <v>800</v>
          </cell>
          <cell r="I1061">
            <v>800</v>
          </cell>
          <cell r="J1061">
            <v>0</v>
          </cell>
          <cell r="K1061">
            <v>165</v>
          </cell>
          <cell r="L1061">
            <v>132000</v>
          </cell>
          <cell r="Y1061" t="e">
            <v>#N/A</v>
          </cell>
          <cell r="Z1061" t="e">
            <v>#N/A</v>
          </cell>
        </row>
        <row r="1063">
          <cell r="E1063" t="str">
            <v>VARIOS</v>
          </cell>
          <cell r="I1063">
            <v>0</v>
          </cell>
          <cell r="L1063">
            <v>0</v>
          </cell>
          <cell r="Z1063">
            <v>0</v>
          </cell>
        </row>
        <row r="1065">
          <cell r="D1065" t="str">
            <v/>
          </cell>
        </row>
        <row r="1066">
          <cell r="E1066" t="str">
            <v>SUBTOTAL</v>
          </cell>
          <cell r="I1066">
            <v>3058</v>
          </cell>
          <cell r="L1066">
            <v>504570</v>
          </cell>
          <cell r="Z1066" t="e">
            <v>#N/A</v>
          </cell>
        </row>
        <row r="1067">
          <cell r="E1067" t="str">
            <v>A.I.U</v>
          </cell>
          <cell r="I1067">
            <v>0</v>
          </cell>
          <cell r="L1067">
            <v>0</v>
          </cell>
          <cell r="Z1067">
            <v>0</v>
          </cell>
        </row>
        <row r="1068">
          <cell r="D1068" t="str">
            <v>AIUAADMON</v>
          </cell>
          <cell r="E1068" t="str">
            <v>Admon</v>
          </cell>
          <cell r="F1068">
            <v>0</v>
          </cell>
          <cell r="I1068">
            <v>0</v>
          </cell>
          <cell r="J1068">
            <v>0</v>
          </cell>
          <cell r="L1068">
            <v>0</v>
          </cell>
          <cell r="Z1068">
            <v>0</v>
          </cell>
        </row>
        <row r="1069">
          <cell r="D1069" t="str">
            <v>AIUAIMPRE</v>
          </cell>
          <cell r="E1069" t="str">
            <v>Imprevistos</v>
          </cell>
          <cell r="F1069">
            <v>0</v>
          </cell>
          <cell r="I1069">
            <v>0</v>
          </cell>
          <cell r="J1069">
            <v>0</v>
          </cell>
          <cell r="L1069">
            <v>0</v>
          </cell>
          <cell r="Z1069">
            <v>0</v>
          </cell>
        </row>
        <row r="1070">
          <cell r="D1070" t="str">
            <v>AIUAUTILI</v>
          </cell>
          <cell r="E1070" t="str">
            <v>Utilidad</v>
          </cell>
          <cell r="F1070">
            <v>0</v>
          </cell>
          <cell r="I1070">
            <v>0</v>
          </cell>
          <cell r="J1070">
            <v>0</v>
          </cell>
          <cell r="L1070">
            <v>0</v>
          </cell>
          <cell r="Z1070">
            <v>0</v>
          </cell>
        </row>
        <row r="1071">
          <cell r="D1071" t="str">
            <v>AIUAIVAUTI</v>
          </cell>
          <cell r="E1071" t="str">
            <v>IVA utilidad</v>
          </cell>
          <cell r="F1071">
            <v>0</v>
          </cell>
          <cell r="I1071">
            <v>0</v>
          </cell>
          <cell r="J1071">
            <v>0</v>
          </cell>
          <cell r="L1071">
            <v>0</v>
          </cell>
          <cell r="Z1071">
            <v>0</v>
          </cell>
        </row>
        <row r="1073">
          <cell r="D1073" t="str">
            <v>ANGFD</v>
          </cell>
          <cell r="E1073" t="str">
            <v>Geotextil para Filtración y Drenaje Tipo 1</v>
          </cell>
          <cell r="G1073" t="str">
            <v>UN.</v>
          </cell>
          <cell r="H1073" t="str">
            <v>M2</v>
          </cell>
          <cell r="I1073">
            <v>3108</v>
          </cell>
          <cell r="K1073">
            <v>383</v>
          </cell>
          <cell r="L1073">
            <v>1190364</v>
          </cell>
          <cell r="N1073">
            <v>2258</v>
          </cell>
          <cell r="O1073">
            <v>850</v>
          </cell>
          <cell r="P1073">
            <v>0</v>
          </cell>
          <cell r="Q1073">
            <v>0</v>
          </cell>
          <cell r="X1073">
            <v>1190364</v>
          </cell>
          <cell r="Y1073" t="str">
            <v>M2</v>
          </cell>
          <cell r="Z1073" t="e">
            <v>#N/A</v>
          </cell>
          <cell r="AA1073" t="e">
            <v>#N/A</v>
          </cell>
          <cell r="AB1073" t="e">
            <v>#N/A</v>
          </cell>
          <cell r="AC1073">
            <v>0</v>
          </cell>
        </row>
        <row r="1075">
          <cell r="D1075" t="str">
            <v>CODIGO</v>
          </cell>
          <cell r="E1075" t="str">
            <v>DESCRIPCION</v>
          </cell>
          <cell r="F1075" t="str">
            <v>UN</v>
          </cell>
          <cell r="G1075" t="str">
            <v>CANT</v>
          </cell>
          <cell r="H1075" t="str">
            <v>V/UNIT.</v>
          </cell>
          <cell r="I1075" t="str">
            <v>V/TOTAL</v>
          </cell>
          <cell r="K1075" t="str">
            <v>CANT TOTAL</v>
          </cell>
          <cell r="L1075" t="str">
            <v>Vr TOTAL</v>
          </cell>
          <cell r="Y1075" t="str">
            <v>CANT.</v>
          </cell>
          <cell r="Z1075" t="str">
            <v>V/TOTAL</v>
          </cell>
        </row>
        <row r="1076">
          <cell r="E1076" t="str">
            <v>MATERIALES</v>
          </cell>
          <cell r="I1076">
            <v>2258</v>
          </cell>
          <cell r="L1076">
            <v>864814</v>
          </cell>
          <cell r="Z1076" t="e">
            <v>#N/A</v>
          </cell>
        </row>
        <row r="1077">
          <cell r="D1077" t="str">
            <v>MA26GE16NT</v>
          </cell>
          <cell r="E1077" t="str">
            <v>Geotextil 1600 NT</v>
          </cell>
          <cell r="F1077" t="str">
            <v>m2</v>
          </cell>
          <cell r="G1077">
            <v>1.05</v>
          </cell>
          <cell r="H1077">
            <v>2150</v>
          </cell>
          <cell r="I1077">
            <v>2258</v>
          </cell>
          <cell r="J1077">
            <v>0</v>
          </cell>
          <cell r="K1077">
            <v>402.15000000000003</v>
          </cell>
          <cell r="L1077">
            <v>864622.50000000012</v>
          </cell>
          <cell r="Y1077" t="e">
            <v>#N/A</v>
          </cell>
          <cell r="Z1077" t="e">
            <v>#N/A</v>
          </cell>
        </row>
        <row r="1079">
          <cell r="E1079" t="str">
            <v>MANO DE OBRA</v>
          </cell>
          <cell r="I1079">
            <v>850</v>
          </cell>
          <cell r="L1079">
            <v>325550</v>
          </cell>
          <cell r="Z1079" t="e">
            <v>#N/A</v>
          </cell>
        </row>
        <row r="1080">
          <cell r="D1080" t="str">
            <v>MOANIGF</v>
          </cell>
          <cell r="E1080" t="str">
            <v>Instalación Geotextilespara Filtraciones</v>
          </cell>
          <cell r="F1080" t="str">
            <v>M2</v>
          </cell>
          <cell r="G1080">
            <v>1</v>
          </cell>
          <cell r="H1080">
            <v>850</v>
          </cell>
          <cell r="I1080">
            <v>850</v>
          </cell>
          <cell r="J1080">
            <v>0</v>
          </cell>
          <cell r="K1080">
            <v>383</v>
          </cell>
          <cell r="L1080">
            <v>325550</v>
          </cell>
          <cell r="Y1080" t="e">
            <v>#N/A</v>
          </cell>
          <cell r="Z1080" t="e">
            <v>#N/A</v>
          </cell>
        </row>
        <row r="1082">
          <cell r="E1082" t="str">
            <v>VARIOS</v>
          </cell>
          <cell r="I1082">
            <v>0</v>
          </cell>
          <cell r="L1082">
            <v>0</v>
          </cell>
          <cell r="Z1082">
            <v>0</v>
          </cell>
        </row>
        <row r="1084">
          <cell r="D1084" t="str">
            <v/>
          </cell>
        </row>
        <row r="1085">
          <cell r="E1085" t="str">
            <v>SUBTOTAL</v>
          </cell>
          <cell r="I1085">
            <v>3108</v>
          </cell>
          <cell r="L1085">
            <v>1190364</v>
          </cell>
          <cell r="Z1085" t="e">
            <v>#N/A</v>
          </cell>
        </row>
        <row r="1086">
          <cell r="E1086" t="str">
            <v>A.I.U</v>
          </cell>
          <cell r="I1086">
            <v>0</v>
          </cell>
          <cell r="L1086">
            <v>0</v>
          </cell>
          <cell r="Z1086">
            <v>0</v>
          </cell>
        </row>
        <row r="1087">
          <cell r="D1087" t="str">
            <v>AIUAADMON</v>
          </cell>
          <cell r="E1087" t="str">
            <v>Admon</v>
          </cell>
          <cell r="F1087">
            <v>0</v>
          </cell>
          <cell r="I1087">
            <v>0</v>
          </cell>
          <cell r="J1087">
            <v>0</v>
          </cell>
          <cell r="L1087">
            <v>0</v>
          </cell>
          <cell r="Z1087">
            <v>0</v>
          </cell>
        </row>
        <row r="1088">
          <cell r="D1088" t="str">
            <v>AIUAIMPRE</v>
          </cell>
          <cell r="E1088" t="str">
            <v>Imprevistos</v>
          </cell>
          <cell r="F1088">
            <v>0</v>
          </cell>
          <cell r="I1088">
            <v>0</v>
          </cell>
          <cell r="J1088">
            <v>0</v>
          </cell>
          <cell r="L1088">
            <v>0</v>
          </cell>
          <cell r="Z1088">
            <v>0</v>
          </cell>
        </row>
        <row r="1089">
          <cell r="D1089" t="str">
            <v>AIUAUTILI</v>
          </cell>
          <cell r="E1089" t="str">
            <v>Utilidad</v>
          </cell>
          <cell r="F1089">
            <v>0</v>
          </cell>
          <cell r="I1089">
            <v>0</v>
          </cell>
          <cell r="J1089">
            <v>0</v>
          </cell>
          <cell r="L1089">
            <v>0</v>
          </cell>
          <cell r="Z1089">
            <v>0</v>
          </cell>
        </row>
        <row r="1090">
          <cell r="D1090" t="str">
            <v>AIUAIVAUTI</v>
          </cell>
          <cell r="E1090" t="str">
            <v>IVA utilidad</v>
          </cell>
          <cell r="F1090">
            <v>0</v>
          </cell>
          <cell r="I1090">
            <v>0</v>
          </cell>
          <cell r="J1090">
            <v>0</v>
          </cell>
          <cell r="L1090">
            <v>0</v>
          </cell>
          <cell r="Z1090">
            <v>0</v>
          </cell>
        </row>
        <row r="1092">
          <cell r="E1092" t="str">
            <v>ITEM</v>
          </cell>
        </row>
        <row r="1093">
          <cell r="D1093" t="str">
            <v>ANPOMA</v>
          </cell>
          <cell r="E1093" t="str">
            <v xml:space="preserve">Pozo Inspección Mamposteria </v>
          </cell>
          <cell r="G1093" t="str">
            <v>UN.</v>
          </cell>
          <cell r="H1093" t="str">
            <v>Ml</v>
          </cell>
          <cell r="I1093">
            <v>224479</v>
          </cell>
          <cell r="K1093">
            <v>234.95</v>
          </cell>
          <cell r="L1093">
            <v>52741341.049999997</v>
          </cell>
          <cell r="N1093">
            <v>188979</v>
          </cell>
          <cell r="O1093">
            <v>35000</v>
          </cell>
          <cell r="P1093">
            <v>500</v>
          </cell>
          <cell r="Q1093">
            <v>0</v>
          </cell>
          <cell r="X1093">
            <v>52741341.049999997</v>
          </cell>
          <cell r="Y1093" t="str">
            <v>Ml</v>
          </cell>
          <cell r="Z1093" t="e">
            <v>#VALUE!</v>
          </cell>
          <cell r="AA1093" t="e">
            <v>#VALUE!</v>
          </cell>
          <cell r="AB1093" t="e">
            <v>#VALUE!</v>
          </cell>
          <cell r="AC1093" t="e">
            <v>#VALUE!</v>
          </cell>
        </row>
        <row r="1095">
          <cell r="D1095" t="str">
            <v>CODIGO</v>
          </cell>
          <cell r="E1095" t="str">
            <v>DESCRIPCION</v>
          </cell>
          <cell r="F1095" t="str">
            <v>UN</v>
          </cell>
          <cell r="G1095" t="str">
            <v>CANT</v>
          </cell>
          <cell r="H1095" t="str">
            <v>V/UNIT.</v>
          </cell>
          <cell r="I1095" t="str">
            <v>V/TOTAL</v>
          </cell>
          <cell r="K1095" t="str">
            <v>CANT TOTAL</v>
          </cell>
          <cell r="L1095" t="str">
            <v>Vr TOTAL</v>
          </cell>
          <cell r="Y1095" t="str">
            <v>CANT.</v>
          </cell>
          <cell r="Z1095" t="str">
            <v>V/TOTAL</v>
          </cell>
        </row>
        <row r="1096">
          <cell r="E1096" t="str">
            <v>MATERIALES</v>
          </cell>
          <cell r="I1096">
            <v>188979</v>
          </cell>
          <cell r="L1096">
            <v>44400616.049999997</v>
          </cell>
          <cell r="Z1096" t="e">
            <v>#VALUE!</v>
          </cell>
        </row>
        <row r="1097">
          <cell r="D1097" t="str">
            <v>MA06TR</v>
          </cell>
          <cell r="E1097" t="str">
            <v>Ladrillo Tolete Recocido</v>
          </cell>
          <cell r="F1097" t="str">
            <v>Un</v>
          </cell>
          <cell r="G1097">
            <v>380</v>
          </cell>
          <cell r="H1097">
            <v>220</v>
          </cell>
          <cell r="I1097">
            <v>83600</v>
          </cell>
          <cell r="J1097">
            <v>0</v>
          </cell>
          <cell r="K1097">
            <v>89281</v>
          </cell>
          <cell r="L1097">
            <v>19641820</v>
          </cell>
          <cell r="Y1097" t="e">
            <v>#VALUE!</v>
          </cell>
          <cell r="Z1097" t="e">
            <v>#VALUE!</v>
          </cell>
        </row>
        <row r="1098">
          <cell r="D1098" t="str">
            <v>MA02AS</v>
          </cell>
          <cell r="E1098" t="str">
            <v>Arena Semilavada</v>
          </cell>
          <cell r="F1098" t="str">
            <v>M3</v>
          </cell>
          <cell r="G1098">
            <v>1.0455999999999999</v>
          </cell>
          <cell r="H1098">
            <v>19500</v>
          </cell>
          <cell r="I1098">
            <v>20389</v>
          </cell>
          <cell r="J1098">
            <v>0</v>
          </cell>
          <cell r="K1098">
            <v>245.66371999999996</v>
          </cell>
          <cell r="L1098">
            <v>4790442.5399999991</v>
          </cell>
          <cell r="Y1098" t="e">
            <v>#VALUE!</v>
          </cell>
          <cell r="Z1098" t="e">
            <v>#VALUE!</v>
          </cell>
        </row>
        <row r="1099">
          <cell r="D1099" t="str">
            <v>MA03CG</v>
          </cell>
          <cell r="E1099" t="str">
            <v>Cemento Gris</v>
          </cell>
          <cell r="F1099" t="str">
            <v>Kg</v>
          </cell>
          <cell r="G1099">
            <v>195.249</v>
          </cell>
          <cell r="H1099">
            <v>190</v>
          </cell>
          <cell r="I1099">
            <v>37097</v>
          </cell>
          <cell r="J1099">
            <v>0</v>
          </cell>
          <cell r="K1099">
            <v>45873.752549999997</v>
          </cell>
          <cell r="L1099">
            <v>8716012.9845000003</v>
          </cell>
          <cell r="Y1099" t="e">
            <v>#VALUE!</v>
          </cell>
          <cell r="Z1099" t="e">
            <v>#VALUE!</v>
          </cell>
        </row>
        <row r="1100">
          <cell r="D1100" t="str">
            <v>MA01H6</v>
          </cell>
          <cell r="E1100" t="str">
            <v>Acero PDR60 N. 6</v>
          </cell>
          <cell r="F1100" t="str">
            <v>Kg</v>
          </cell>
          <cell r="G1100">
            <v>8</v>
          </cell>
          <cell r="H1100">
            <v>2150</v>
          </cell>
          <cell r="I1100">
            <v>17200</v>
          </cell>
          <cell r="J1100">
            <v>0</v>
          </cell>
          <cell r="K1100">
            <v>1879.6</v>
          </cell>
          <cell r="L1100">
            <v>4041140</v>
          </cell>
          <cell r="Y1100" t="e">
            <v>#VALUE!</v>
          </cell>
          <cell r="Z1100" t="e">
            <v>#VALUE!</v>
          </cell>
        </row>
        <row r="1101">
          <cell r="D1101" t="str">
            <v>MA26GE16NT</v>
          </cell>
          <cell r="E1101" t="str">
            <v>Geotextil 1600 NT</v>
          </cell>
          <cell r="F1101" t="str">
            <v>m2</v>
          </cell>
          <cell r="G1101">
            <v>7.3920000000000003</v>
          </cell>
          <cell r="H1101">
            <v>2150</v>
          </cell>
          <cell r="I1101">
            <v>15893</v>
          </cell>
          <cell r="J1101">
            <v>0</v>
          </cell>
          <cell r="K1101">
            <v>1736.7503999999999</v>
          </cell>
          <cell r="L1101">
            <v>3734013.36</v>
          </cell>
          <cell r="Y1101" t="e">
            <v>#N/A</v>
          </cell>
          <cell r="Z1101" t="e">
            <v>#N/A</v>
          </cell>
        </row>
        <row r="1102">
          <cell r="D1102" t="str">
            <v>MA27T</v>
          </cell>
          <cell r="E1102" t="str">
            <v>Toxement</v>
          </cell>
          <cell r="F1102" t="str">
            <v>kg</v>
          </cell>
          <cell r="G1102">
            <v>8</v>
          </cell>
          <cell r="H1102">
            <v>1850</v>
          </cell>
          <cell r="I1102">
            <v>14800</v>
          </cell>
          <cell r="J1102">
            <v>0</v>
          </cell>
          <cell r="K1102">
            <v>1879.6</v>
          </cell>
          <cell r="L1102">
            <v>3477260</v>
          </cell>
          <cell r="Y1102" t="e">
            <v>#VALUE!</v>
          </cell>
          <cell r="Z1102" t="e">
            <v>#VALUE!</v>
          </cell>
        </row>
        <row r="1104">
          <cell r="E1104" t="str">
            <v>MANO DE OBRA</v>
          </cell>
          <cell r="I1104">
            <v>35000</v>
          </cell>
          <cell r="J1104">
            <v>0</v>
          </cell>
          <cell r="L1104">
            <v>8223250</v>
          </cell>
          <cell r="Z1104" t="e">
            <v>#VALUE!</v>
          </cell>
        </row>
        <row r="1105">
          <cell r="D1105" t="str">
            <v>MOANPM</v>
          </cell>
          <cell r="E1105" t="str">
            <v>Pozo Inspeccion Mamposteria</v>
          </cell>
          <cell r="F1105" t="str">
            <v>Ml</v>
          </cell>
          <cell r="G1105">
            <v>1</v>
          </cell>
          <cell r="H1105">
            <v>35000</v>
          </cell>
          <cell r="I1105">
            <v>35000</v>
          </cell>
          <cell r="J1105">
            <v>0</v>
          </cell>
          <cell r="K1105">
            <v>234.95</v>
          </cell>
          <cell r="L1105">
            <v>8223250</v>
          </cell>
          <cell r="Y1105" t="e">
            <v>#VALUE!</v>
          </cell>
          <cell r="Z1105" t="e">
            <v>#VALUE!</v>
          </cell>
        </row>
        <row r="1107">
          <cell r="E1107" t="str">
            <v>VARIOS</v>
          </cell>
          <cell r="I1107">
            <v>500</v>
          </cell>
          <cell r="L1107">
            <v>117475</v>
          </cell>
          <cell r="Z1107" t="e">
            <v>#VALUE!</v>
          </cell>
        </row>
        <row r="1108">
          <cell r="D1108" t="str">
            <v>TC07H350</v>
          </cell>
          <cell r="E1108" t="str">
            <v>Herramienta</v>
          </cell>
          <cell r="F1108" t="str">
            <v>Gb</v>
          </cell>
          <cell r="G1108">
            <v>1</v>
          </cell>
          <cell r="H1108">
            <v>500</v>
          </cell>
          <cell r="I1108">
            <v>500</v>
          </cell>
          <cell r="J1108">
            <v>0</v>
          </cell>
          <cell r="K1108">
            <v>234.95</v>
          </cell>
          <cell r="L1108">
            <v>117475</v>
          </cell>
          <cell r="Y1108" t="e">
            <v>#VALUE!</v>
          </cell>
          <cell r="Z1108" t="e">
            <v>#VALUE!</v>
          </cell>
        </row>
        <row r="1109">
          <cell r="D1109" t="str">
            <v/>
          </cell>
        </row>
        <row r="1110">
          <cell r="E1110" t="str">
            <v>SUBTOTAL</v>
          </cell>
          <cell r="I1110">
            <v>224479</v>
          </cell>
          <cell r="L1110">
            <v>52741341.049999997</v>
          </cell>
          <cell r="Z1110" t="e">
            <v>#VALUE!</v>
          </cell>
        </row>
        <row r="1111">
          <cell r="E1111" t="str">
            <v>A.I.U</v>
          </cell>
          <cell r="I1111">
            <v>0</v>
          </cell>
          <cell r="L1111">
            <v>0</v>
          </cell>
          <cell r="Z1111">
            <v>0</v>
          </cell>
        </row>
        <row r="1112">
          <cell r="D1112" t="str">
            <v>AIUAADMON</v>
          </cell>
          <cell r="E1112" t="str">
            <v>Admon</v>
          </cell>
          <cell r="F1112">
            <v>0</v>
          </cell>
          <cell r="I1112">
            <v>0</v>
          </cell>
          <cell r="L1112">
            <v>0</v>
          </cell>
          <cell r="Z1112">
            <v>0</v>
          </cell>
        </row>
        <row r="1113">
          <cell r="D1113" t="str">
            <v>AIUAIMPRE</v>
          </cell>
          <cell r="E1113" t="str">
            <v>Imprevistos</v>
          </cell>
          <cell r="F1113">
            <v>0</v>
          </cell>
          <cell r="I1113">
            <v>0</v>
          </cell>
          <cell r="J1113">
            <v>0</v>
          </cell>
          <cell r="L1113">
            <v>0</v>
          </cell>
          <cell r="Z1113">
            <v>0</v>
          </cell>
        </row>
        <row r="1114">
          <cell r="D1114" t="str">
            <v>AIUAUTILI</v>
          </cell>
          <cell r="E1114" t="str">
            <v>Utilidad</v>
          </cell>
          <cell r="F1114">
            <v>0</v>
          </cell>
          <cell r="I1114">
            <v>0</v>
          </cell>
          <cell r="J1114">
            <v>0</v>
          </cell>
          <cell r="L1114">
            <v>0</v>
          </cell>
          <cell r="Z1114">
            <v>0</v>
          </cell>
        </row>
        <row r="1115">
          <cell r="D1115" t="str">
            <v>AIUAIVAUTI</v>
          </cell>
          <cell r="E1115" t="str">
            <v>IVA utilidad</v>
          </cell>
          <cell r="F1115">
            <v>0</v>
          </cell>
          <cell r="I1115">
            <v>0</v>
          </cell>
          <cell r="J1115">
            <v>0</v>
          </cell>
          <cell r="L1115">
            <v>0</v>
          </cell>
          <cell r="Z1115">
            <v>0</v>
          </cell>
        </row>
        <row r="1117">
          <cell r="E1117" t="str">
            <v>ITEM</v>
          </cell>
        </row>
        <row r="1118">
          <cell r="D1118" t="str">
            <v>ANPOMA37</v>
          </cell>
          <cell r="E1118" t="str">
            <v>Pozo Inspección Mamposteria  e=0.37</v>
          </cell>
          <cell r="G1118" t="str">
            <v>UN.</v>
          </cell>
          <cell r="H1118" t="str">
            <v>Ml</v>
          </cell>
          <cell r="I1118">
            <v>386181</v>
          </cell>
          <cell r="K1118">
            <v>6</v>
          </cell>
          <cell r="L1118">
            <v>2317086</v>
          </cell>
          <cell r="N1118">
            <v>320681</v>
          </cell>
          <cell r="O1118">
            <v>65000</v>
          </cell>
          <cell r="P1118">
            <v>500</v>
          </cell>
          <cell r="Q1118">
            <v>0</v>
          </cell>
          <cell r="X1118">
            <v>2317086</v>
          </cell>
          <cell r="Y1118" t="str">
            <v>Ml</v>
          </cell>
          <cell r="Z1118" t="e">
            <v>#N/A</v>
          </cell>
          <cell r="AA1118" t="e">
            <v>#N/A</v>
          </cell>
          <cell r="AB1118" t="e">
            <v>#N/A</v>
          </cell>
          <cell r="AC1118" t="e">
            <v>#N/A</v>
          </cell>
        </row>
        <row r="1120">
          <cell r="D1120" t="str">
            <v>CODIGO</v>
          </cell>
          <cell r="E1120" t="str">
            <v>DESCRIPCION</v>
          </cell>
          <cell r="F1120" t="str">
            <v>UN</v>
          </cell>
          <cell r="G1120" t="str">
            <v>CANT</v>
          </cell>
          <cell r="H1120" t="str">
            <v>V/UNIT.</v>
          </cell>
          <cell r="I1120" t="str">
            <v>V/TOTAL</v>
          </cell>
          <cell r="K1120" t="str">
            <v>CANT TOTAL</v>
          </cell>
          <cell r="L1120" t="str">
            <v>Vr TOTAL</v>
          </cell>
          <cell r="Y1120" t="str">
            <v>CANT.</v>
          </cell>
          <cell r="Z1120" t="str">
            <v>V/TOTAL</v>
          </cell>
        </row>
        <row r="1121">
          <cell r="E1121" t="str">
            <v>MATERIALES</v>
          </cell>
          <cell r="I1121">
            <v>320681</v>
          </cell>
          <cell r="L1121">
            <v>1924086</v>
          </cell>
          <cell r="Z1121" t="e">
            <v>#N/A</v>
          </cell>
        </row>
        <row r="1122">
          <cell r="D1122" t="str">
            <v>MA06TR</v>
          </cell>
          <cell r="E1122" t="str">
            <v>Ladrillo Tolete Recocido</v>
          </cell>
          <cell r="F1122" t="str">
            <v>Un</v>
          </cell>
          <cell r="G1122">
            <v>760</v>
          </cell>
          <cell r="H1122">
            <v>220</v>
          </cell>
          <cell r="I1122">
            <v>167200</v>
          </cell>
          <cell r="J1122">
            <v>0</v>
          </cell>
          <cell r="K1122">
            <v>4560</v>
          </cell>
          <cell r="L1122">
            <v>1003200</v>
          </cell>
          <cell r="Y1122" t="e">
            <v>#N/A</v>
          </cell>
          <cell r="Z1122" t="e">
            <v>#N/A</v>
          </cell>
        </row>
        <row r="1123">
          <cell r="D1123" t="str">
            <v>MA02AS</v>
          </cell>
          <cell r="E1123" t="str">
            <v>Arena Semilavada</v>
          </cell>
          <cell r="F1123" t="str">
            <v>M3</v>
          </cell>
          <cell r="G1123">
            <v>2.0911999999999997</v>
          </cell>
          <cell r="H1123">
            <v>19500</v>
          </cell>
          <cell r="I1123">
            <v>40778</v>
          </cell>
          <cell r="J1123">
            <v>0</v>
          </cell>
          <cell r="K1123">
            <v>12.547199999999998</v>
          </cell>
          <cell r="L1123">
            <v>244670.39999999997</v>
          </cell>
          <cell r="Y1123" t="e">
            <v>#N/A</v>
          </cell>
          <cell r="Z1123" t="e">
            <v>#N/A</v>
          </cell>
        </row>
        <row r="1124">
          <cell r="D1124" t="str">
            <v>MA03CG</v>
          </cell>
          <cell r="E1124" t="str">
            <v>Cemento Gris</v>
          </cell>
          <cell r="F1124" t="str">
            <v>Kg</v>
          </cell>
          <cell r="G1124">
            <v>292.87349999999998</v>
          </cell>
          <cell r="H1124">
            <v>190</v>
          </cell>
          <cell r="I1124">
            <v>55646</v>
          </cell>
          <cell r="J1124">
            <v>0</v>
          </cell>
          <cell r="K1124">
            <v>1757.241</v>
          </cell>
          <cell r="L1124">
            <v>333875.78999999998</v>
          </cell>
          <cell r="Y1124" t="e">
            <v>#N/A</v>
          </cell>
          <cell r="Z1124" t="e">
            <v>#N/A</v>
          </cell>
        </row>
        <row r="1125">
          <cell r="D1125" t="str">
            <v>MA01H6</v>
          </cell>
          <cell r="E1125" t="str">
            <v>Acero PDR60 N. 6</v>
          </cell>
          <cell r="F1125" t="str">
            <v>Kg</v>
          </cell>
          <cell r="G1125">
            <v>14</v>
          </cell>
          <cell r="H1125">
            <v>2150</v>
          </cell>
          <cell r="I1125">
            <v>30100</v>
          </cell>
          <cell r="J1125">
            <v>0</v>
          </cell>
          <cell r="K1125">
            <v>84</v>
          </cell>
          <cell r="L1125">
            <v>180600</v>
          </cell>
          <cell r="Y1125" t="e">
            <v>#N/A</v>
          </cell>
          <cell r="Z1125" t="e">
            <v>#N/A</v>
          </cell>
        </row>
        <row r="1126">
          <cell r="D1126" t="str">
            <v>MA26GE16NT</v>
          </cell>
          <cell r="E1126" t="str">
            <v>Geotextil 1600 NT</v>
          </cell>
          <cell r="F1126" t="str">
            <v>m2</v>
          </cell>
          <cell r="G1126">
            <v>8.9239999999999995</v>
          </cell>
          <cell r="H1126">
            <v>2150</v>
          </cell>
          <cell r="I1126">
            <v>19187</v>
          </cell>
          <cell r="J1126">
            <v>0</v>
          </cell>
          <cell r="K1126">
            <v>53.543999999999997</v>
          </cell>
          <cell r="L1126">
            <v>115119.59999999999</v>
          </cell>
          <cell r="Y1126" t="e">
            <v>#N/A</v>
          </cell>
          <cell r="Z1126" t="e">
            <v>#N/A</v>
          </cell>
        </row>
        <row r="1127">
          <cell r="D1127" t="str">
            <v>MA27T</v>
          </cell>
          <cell r="E1127" t="str">
            <v>Toxement</v>
          </cell>
          <cell r="F1127" t="str">
            <v>kg</v>
          </cell>
          <cell r="G1127">
            <v>4.2</v>
          </cell>
          <cell r="H1127">
            <v>1850</v>
          </cell>
          <cell r="I1127">
            <v>7770</v>
          </cell>
          <cell r="J1127">
            <v>0</v>
          </cell>
          <cell r="K1127">
            <v>25.200000000000003</v>
          </cell>
          <cell r="L1127">
            <v>46620.000000000007</v>
          </cell>
          <cell r="Y1127" t="e">
            <v>#N/A</v>
          </cell>
          <cell r="Z1127" t="e">
            <v>#N/A</v>
          </cell>
        </row>
        <row r="1129">
          <cell r="E1129" t="str">
            <v>MANO DE OBRA</v>
          </cell>
          <cell r="I1129">
            <v>65000</v>
          </cell>
          <cell r="J1129">
            <v>0</v>
          </cell>
          <cell r="L1129">
            <v>390000</v>
          </cell>
          <cell r="Z1129" t="e">
            <v>#N/A</v>
          </cell>
        </row>
        <row r="1130">
          <cell r="D1130" t="str">
            <v>MOANPM37</v>
          </cell>
          <cell r="E1130" t="str">
            <v>Pozo Inspeccion Mamposteria e=0.37</v>
          </cell>
          <cell r="F1130" t="str">
            <v>Ml</v>
          </cell>
          <cell r="G1130">
            <v>1</v>
          </cell>
          <cell r="H1130">
            <v>65000</v>
          </cell>
          <cell r="I1130">
            <v>65000</v>
          </cell>
          <cell r="J1130">
            <v>0</v>
          </cell>
          <cell r="K1130">
            <v>6</v>
          </cell>
          <cell r="L1130">
            <v>390000</v>
          </cell>
          <cell r="Y1130" t="e">
            <v>#N/A</v>
          </cell>
          <cell r="Z1130" t="e">
            <v>#N/A</v>
          </cell>
        </row>
        <row r="1132">
          <cell r="E1132" t="str">
            <v>VARIOS</v>
          </cell>
          <cell r="I1132">
            <v>500</v>
          </cell>
          <cell r="L1132">
            <v>3000</v>
          </cell>
          <cell r="Z1132" t="e">
            <v>#N/A</v>
          </cell>
        </row>
        <row r="1133">
          <cell r="D1133" t="str">
            <v>TC07H350</v>
          </cell>
          <cell r="E1133" t="str">
            <v>Herramienta</v>
          </cell>
          <cell r="F1133" t="str">
            <v>Gb</v>
          </cell>
          <cell r="G1133">
            <v>1</v>
          </cell>
          <cell r="H1133">
            <v>500</v>
          </cell>
          <cell r="I1133">
            <v>500</v>
          </cell>
          <cell r="J1133">
            <v>0</v>
          </cell>
          <cell r="K1133">
            <v>6</v>
          </cell>
          <cell r="L1133">
            <v>3000</v>
          </cell>
          <cell r="Y1133" t="e">
            <v>#N/A</v>
          </cell>
          <cell r="Z1133" t="e">
            <v>#N/A</v>
          </cell>
        </row>
        <row r="1134">
          <cell r="D1134" t="str">
            <v/>
          </cell>
        </row>
        <row r="1135">
          <cell r="E1135" t="str">
            <v>SUBTOTAL</v>
          </cell>
          <cell r="I1135">
            <v>386181</v>
          </cell>
          <cell r="L1135">
            <v>2317086</v>
          </cell>
          <cell r="Z1135" t="e">
            <v>#N/A</v>
          </cell>
        </row>
        <row r="1136">
          <cell r="E1136" t="str">
            <v>A.I.U</v>
          </cell>
          <cell r="I1136">
            <v>0</v>
          </cell>
          <cell r="L1136">
            <v>0</v>
          </cell>
          <cell r="Z1136">
            <v>0</v>
          </cell>
        </row>
        <row r="1137">
          <cell r="D1137" t="str">
            <v>AIUAADMON</v>
          </cell>
          <cell r="E1137" t="str">
            <v>Admon</v>
          </cell>
          <cell r="F1137">
            <v>0</v>
          </cell>
          <cell r="I1137">
            <v>0</v>
          </cell>
          <cell r="L1137">
            <v>0</v>
          </cell>
          <cell r="Z1137">
            <v>0</v>
          </cell>
        </row>
        <row r="1138">
          <cell r="D1138" t="str">
            <v>AIUAIMPRE</v>
          </cell>
          <cell r="E1138" t="str">
            <v>Imprevistos</v>
          </cell>
          <cell r="F1138">
            <v>0</v>
          </cell>
          <cell r="I1138">
            <v>0</v>
          </cell>
          <cell r="J1138">
            <v>0</v>
          </cell>
          <cell r="L1138">
            <v>0</v>
          </cell>
          <cell r="Z1138">
            <v>0</v>
          </cell>
        </row>
        <row r="1139">
          <cell r="D1139" t="str">
            <v>AIUAUTILI</v>
          </cell>
          <cell r="E1139" t="str">
            <v>Utilidad</v>
          </cell>
          <cell r="F1139">
            <v>0</v>
          </cell>
          <cell r="I1139">
            <v>0</v>
          </cell>
          <cell r="J1139">
            <v>0</v>
          </cell>
          <cell r="L1139">
            <v>0</v>
          </cell>
          <cell r="Z1139">
            <v>0</v>
          </cell>
        </row>
        <row r="1140">
          <cell r="D1140" t="str">
            <v>AIUAIVAUTI</v>
          </cell>
          <cell r="E1140" t="str">
            <v>IVA utilidad</v>
          </cell>
          <cell r="F1140">
            <v>0</v>
          </cell>
          <cell r="I1140">
            <v>0</v>
          </cell>
          <cell r="J1140">
            <v>0</v>
          </cell>
          <cell r="L1140">
            <v>0</v>
          </cell>
          <cell r="Z1140">
            <v>0</v>
          </cell>
        </row>
        <row r="1142">
          <cell r="E1142" t="str">
            <v>ITEM</v>
          </cell>
        </row>
        <row r="1143">
          <cell r="D1143" t="str">
            <v>ANPOBA</v>
          </cell>
          <cell r="E1143" t="str">
            <v xml:space="preserve">Pozo Base </v>
          </cell>
          <cell r="G1143" t="str">
            <v>UN.</v>
          </cell>
          <cell r="H1143" t="str">
            <v>Un</v>
          </cell>
          <cell r="I1143" t="e">
            <v>#N/A</v>
          </cell>
          <cell r="K1143">
            <v>0</v>
          </cell>
          <cell r="L1143" t="e">
            <v>#N/A</v>
          </cell>
          <cell r="N1143" t="e">
            <v>#N/A</v>
          </cell>
          <cell r="O1143">
            <v>16000</v>
          </cell>
          <cell r="P1143">
            <v>500</v>
          </cell>
          <cell r="Q1143" t="e">
            <v>#N/A</v>
          </cell>
          <cell r="X1143" t="e">
            <v>#N/A</v>
          </cell>
          <cell r="Y1143" t="str">
            <v>Un</v>
          </cell>
          <cell r="Z1143" t="e">
            <v>#VALUE!</v>
          </cell>
          <cell r="AA1143" t="e">
            <v>#VALUE!</v>
          </cell>
          <cell r="AB1143" t="e">
            <v>#VALUE!</v>
          </cell>
          <cell r="AC1143" t="e">
            <v>#VALUE!</v>
          </cell>
        </row>
        <row r="1145">
          <cell r="D1145" t="str">
            <v>CODIGO</v>
          </cell>
          <cell r="E1145" t="str">
            <v>DESCRIPCION</v>
          </cell>
          <cell r="F1145" t="str">
            <v>UN</v>
          </cell>
          <cell r="G1145" t="str">
            <v>CANT</v>
          </cell>
          <cell r="H1145" t="str">
            <v>V/UNIT.</v>
          </cell>
          <cell r="I1145" t="str">
            <v>V/TOTAL</v>
          </cell>
          <cell r="K1145" t="str">
            <v>CANT TOTAL</v>
          </cell>
          <cell r="L1145" t="str">
            <v>Vr TOTAL</v>
          </cell>
          <cell r="Y1145" t="str">
            <v>CANT.</v>
          </cell>
          <cell r="Z1145" t="str">
            <v>V/TOTAL</v>
          </cell>
        </row>
        <row r="1146">
          <cell r="E1146" t="str">
            <v>MATERIALES</v>
          </cell>
          <cell r="I1146" t="e">
            <v>#N/A</v>
          </cell>
          <cell r="L1146" t="e">
            <v>#N/A</v>
          </cell>
          <cell r="Z1146" t="e">
            <v>#VALUE!</v>
          </cell>
        </row>
        <row r="1147">
          <cell r="D1147" t="str">
            <v>MA03CG</v>
          </cell>
          <cell r="E1147" t="str">
            <v>Cemento Gris</v>
          </cell>
          <cell r="F1147" t="str">
            <v>Kg</v>
          </cell>
          <cell r="G1147">
            <v>225</v>
          </cell>
          <cell r="H1147">
            <v>190</v>
          </cell>
          <cell r="I1147">
            <v>42750</v>
          </cell>
          <cell r="J1147">
            <v>0</v>
          </cell>
          <cell r="K1147">
            <v>0</v>
          </cell>
          <cell r="L1147">
            <v>0</v>
          </cell>
          <cell r="Y1147" t="e">
            <v>#VALUE!</v>
          </cell>
          <cell r="Z1147" t="e">
            <v>#VALUE!</v>
          </cell>
        </row>
        <row r="1148">
          <cell r="D1148" t="str">
            <v>MA02ALR</v>
          </cell>
          <cell r="E1148" t="str">
            <v>Arena Lavada Rio</v>
          </cell>
          <cell r="F1148" t="str">
            <v>M3</v>
          </cell>
          <cell r="G1148">
            <v>0.71</v>
          </cell>
          <cell r="H1148">
            <v>45000</v>
          </cell>
          <cell r="I1148">
            <v>31950</v>
          </cell>
          <cell r="J1148">
            <v>0</v>
          </cell>
          <cell r="K1148">
            <v>0</v>
          </cell>
          <cell r="L1148">
            <v>0</v>
          </cell>
          <cell r="Y1148" t="e">
            <v>#VALUE!</v>
          </cell>
          <cell r="Z1148" t="e">
            <v>#VALUE!</v>
          </cell>
        </row>
        <row r="1149">
          <cell r="D1149" t="str">
            <v>MA02GCR</v>
          </cell>
          <cell r="E1149" t="e">
            <v>#N/A</v>
          </cell>
          <cell r="F1149" t="e">
            <v>#N/A</v>
          </cell>
          <cell r="G1149">
            <v>0.7</v>
          </cell>
          <cell r="H1149" t="e">
            <v>#N/A</v>
          </cell>
          <cell r="I1149" t="e">
            <v>#N/A</v>
          </cell>
          <cell r="J1149" t="e">
            <v>#N/A</v>
          </cell>
          <cell r="K1149">
            <v>0</v>
          </cell>
          <cell r="L1149" t="e">
            <v>#N/A</v>
          </cell>
          <cell r="Y1149" t="e">
            <v>#VALUE!</v>
          </cell>
          <cell r="Z1149" t="e">
            <v>#VALUE!</v>
          </cell>
        </row>
        <row r="1150">
          <cell r="D1150" t="str">
            <v>MA01H3</v>
          </cell>
          <cell r="E1150" t="str">
            <v>Acero PDR60 N. 3</v>
          </cell>
          <cell r="F1150" t="str">
            <v>Kg</v>
          </cell>
          <cell r="G1150">
            <v>35</v>
          </cell>
          <cell r="H1150">
            <v>2150</v>
          </cell>
          <cell r="I1150">
            <v>75250</v>
          </cell>
          <cell r="J1150">
            <v>0</v>
          </cell>
          <cell r="K1150">
            <v>0</v>
          </cell>
          <cell r="L1150">
            <v>0</v>
          </cell>
          <cell r="Y1150" t="e">
            <v>#VALUE!</v>
          </cell>
          <cell r="Z1150" t="e">
            <v>#VALUE!</v>
          </cell>
        </row>
        <row r="1151">
          <cell r="D1151" t="str">
            <v>MA01H4</v>
          </cell>
          <cell r="E1151" t="str">
            <v>Acero PDR60 N. 4</v>
          </cell>
          <cell r="F1151" t="str">
            <v>Kg</v>
          </cell>
          <cell r="G1151">
            <v>45</v>
          </cell>
          <cell r="H1151">
            <v>2150</v>
          </cell>
          <cell r="I1151">
            <v>96750</v>
          </cell>
          <cell r="J1151">
            <v>0</v>
          </cell>
          <cell r="K1151">
            <v>0</v>
          </cell>
          <cell r="L1151">
            <v>0</v>
          </cell>
          <cell r="Y1151" t="e">
            <v>#VALUE!</v>
          </cell>
          <cell r="Z1151" t="e">
            <v>#VALUE!</v>
          </cell>
        </row>
        <row r="1152">
          <cell r="D1152" t="str">
            <v>MA01H5</v>
          </cell>
          <cell r="E1152" t="str">
            <v>Acero PDR60 N. 5</v>
          </cell>
          <cell r="F1152" t="str">
            <v>Kg</v>
          </cell>
          <cell r="G1152">
            <v>20</v>
          </cell>
          <cell r="H1152">
            <v>2150</v>
          </cell>
          <cell r="I1152">
            <v>43000</v>
          </cell>
          <cell r="J1152">
            <v>0</v>
          </cell>
          <cell r="K1152">
            <v>0</v>
          </cell>
          <cell r="L1152">
            <v>0</v>
          </cell>
          <cell r="Y1152" t="e">
            <v>#VALUE!</v>
          </cell>
          <cell r="Z1152" t="e">
            <v>#VALUE!</v>
          </cell>
        </row>
        <row r="1154">
          <cell r="E1154" t="str">
            <v>MANO DE OBRA</v>
          </cell>
          <cell r="I1154">
            <v>16000</v>
          </cell>
          <cell r="J1154">
            <v>0</v>
          </cell>
          <cell r="L1154">
            <v>0</v>
          </cell>
          <cell r="Z1154" t="e">
            <v>#VALUE!</v>
          </cell>
        </row>
        <row r="1155">
          <cell r="D1155" t="str">
            <v>MOANPB</v>
          </cell>
          <cell r="E1155" t="str">
            <v>Base</v>
          </cell>
          <cell r="F1155" t="str">
            <v>Un</v>
          </cell>
          <cell r="G1155">
            <v>1</v>
          </cell>
          <cell r="H1155">
            <v>16000</v>
          </cell>
          <cell r="I1155">
            <v>16000</v>
          </cell>
          <cell r="J1155">
            <v>0</v>
          </cell>
          <cell r="K1155">
            <v>0</v>
          </cell>
          <cell r="L1155">
            <v>0</v>
          </cell>
          <cell r="Y1155" t="e">
            <v>#VALUE!</v>
          </cell>
          <cell r="Z1155" t="e">
            <v>#VALUE!</v>
          </cell>
        </row>
        <row r="1157">
          <cell r="E1157" t="str">
            <v>VARIOS</v>
          </cell>
          <cell r="I1157">
            <v>500</v>
          </cell>
          <cell r="L1157">
            <v>0</v>
          </cell>
          <cell r="Z1157" t="e">
            <v>#VALUE!</v>
          </cell>
        </row>
        <row r="1158">
          <cell r="D1158" t="str">
            <v>TC07H350</v>
          </cell>
          <cell r="E1158" t="str">
            <v>Herramienta</v>
          </cell>
          <cell r="F1158" t="str">
            <v>Gb</v>
          </cell>
          <cell r="G1158">
            <v>1</v>
          </cell>
          <cell r="H1158">
            <v>500</v>
          </cell>
          <cell r="I1158">
            <v>500</v>
          </cell>
          <cell r="J1158">
            <v>0</v>
          </cell>
          <cell r="K1158">
            <v>0</v>
          </cell>
          <cell r="L1158">
            <v>0</v>
          </cell>
          <cell r="Y1158" t="e">
            <v>#VALUE!</v>
          </cell>
          <cell r="Z1158" t="e">
            <v>#VALUE!</v>
          </cell>
        </row>
        <row r="1159">
          <cell r="D1159" t="str">
            <v/>
          </cell>
        </row>
        <row r="1160">
          <cell r="E1160" t="str">
            <v>SUBTOTAL</v>
          </cell>
          <cell r="I1160" t="e">
            <v>#N/A</v>
          </cell>
          <cell r="L1160" t="e">
            <v>#N/A</v>
          </cell>
          <cell r="Z1160" t="e">
            <v>#VALUE!</v>
          </cell>
        </row>
        <row r="1161">
          <cell r="E1161" t="str">
            <v>A.I.U</v>
          </cell>
          <cell r="I1161" t="e">
            <v>#N/A</v>
          </cell>
          <cell r="L1161" t="e">
            <v>#N/A</v>
          </cell>
          <cell r="Z1161" t="e">
            <v>#N/A</v>
          </cell>
        </row>
        <row r="1162">
          <cell r="D1162" t="str">
            <v>AIUAADMON</v>
          </cell>
          <cell r="E1162" t="str">
            <v>Admon</v>
          </cell>
          <cell r="F1162">
            <v>0</v>
          </cell>
          <cell r="I1162" t="e">
            <v>#N/A</v>
          </cell>
          <cell r="L1162" t="e">
            <v>#N/A</v>
          </cell>
          <cell r="Z1162" t="e">
            <v>#N/A</v>
          </cell>
        </row>
        <row r="1163">
          <cell r="D1163" t="str">
            <v>AIUAIMPRE</v>
          </cell>
          <cell r="E1163" t="str">
            <v>Imprevistos</v>
          </cell>
          <cell r="F1163">
            <v>0</v>
          </cell>
          <cell r="I1163" t="e">
            <v>#N/A</v>
          </cell>
          <cell r="J1163">
            <v>0</v>
          </cell>
          <cell r="L1163" t="e">
            <v>#N/A</v>
          </cell>
          <cell r="Z1163" t="e">
            <v>#N/A</v>
          </cell>
        </row>
        <row r="1164">
          <cell r="D1164" t="str">
            <v>AIUAUTILI</v>
          </cell>
          <cell r="E1164" t="str">
            <v>Utilidad</v>
          </cell>
          <cell r="F1164">
            <v>0</v>
          </cell>
          <cell r="I1164" t="e">
            <v>#N/A</v>
          </cell>
          <cell r="J1164">
            <v>0</v>
          </cell>
          <cell r="L1164" t="e">
            <v>#N/A</v>
          </cell>
          <cell r="Z1164" t="e">
            <v>#N/A</v>
          </cell>
        </row>
        <row r="1165">
          <cell r="D1165" t="str">
            <v>AIUAIVAUTI</v>
          </cell>
          <cell r="E1165" t="str">
            <v>IVA utilidad</v>
          </cell>
          <cell r="F1165">
            <v>0</v>
          </cell>
          <cell r="I1165" t="e">
            <v>#N/A</v>
          </cell>
          <cell r="J1165">
            <v>0</v>
          </cell>
          <cell r="L1165" t="e">
            <v>#N/A</v>
          </cell>
          <cell r="Z1165" t="e">
            <v>#N/A</v>
          </cell>
        </row>
        <row r="1167">
          <cell r="E1167" t="str">
            <v>ITEM</v>
          </cell>
        </row>
        <row r="1168">
          <cell r="D1168" t="str">
            <v>ANPOBACA</v>
          </cell>
          <cell r="E1168" t="str">
            <v>Base y Cañuela</v>
          </cell>
          <cell r="G1168" t="str">
            <v>UN.</v>
          </cell>
          <cell r="H1168" t="str">
            <v>Un</v>
          </cell>
          <cell r="I1168">
            <v>202081</v>
          </cell>
          <cell r="K1168">
            <v>100</v>
          </cell>
          <cell r="L1168">
            <v>20208100</v>
          </cell>
          <cell r="N1168">
            <v>172631</v>
          </cell>
          <cell r="O1168">
            <v>28500</v>
          </cell>
          <cell r="P1168">
            <v>950</v>
          </cell>
          <cell r="Q1168">
            <v>0</v>
          </cell>
          <cell r="X1168">
            <v>20208100</v>
          </cell>
          <cell r="Y1168" t="str">
            <v>Un</v>
          </cell>
          <cell r="Z1168" t="e">
            <v>#N/A</v>
          </cell>
          <cell r="AA1168" t="e">
            <v>#N/A</v>
          </cell>
          <cell r="AB1168" t="e">
            <v>#N/A</v>
          </cell>
          <cell r="AC1168" t="e">
            <v>#N/A</v>
          </cell>
        </row>
        <row r="1170">
          <cell r="D1170" t="str">
            <v>CODIGO</v>
          </cell>
          <cell r="E1170" t="str">
            <v>DESCRIPCION</v>
          </cell>
          <cell r="F1170" t="str">
            <v>UN</v>
          </cell>
          <cell r="G1170" t="str">
            <v>CANT</v>
          </cell>
          <cell r="H1170" t="str">
            <v>V/UNIT.</v>
          </cell>
          <cell r="I1170" t="str">
            <v>V/TOTAL</v>
          </cell>
          <cell r="K1170" t="str">
            <v>CANT TOTAL</v>
          </cell>
          <cell r="L1170" t="str">
            <v>Vr TOTAL</v>
          </cell>
          <cell r="Y1170" t="str">
            <v>CANT.</v>
          </cell>
          <cell r="Z1170" t="str">
            <v>V/TOTAL</v>
          </cell>
        </row>
        <row r="1171">
          <cell r="E1171" t="str">
            <v>MATERIALES</v>
          </cell>
          <cell r="I1171">
            <v>172631</v>
          </cell>
          <cell r="L1171">
            <v>17263100</v>
          </cell>
          <cell r="Z1171" t="e">
            <v>#N/A</v>
          </cell>
        </row>
        <row r="1172">
          <cell r="D1172" t="str">
            <v>MA04C4I</v>
          </cell>
          <cell r="E1172" t="str">
            <v>Concreto 4000 psi Impermeabilizado</v>
          </cell>
          <cell r="F1172" t="str">
            <v>M3</v>
          </cell>
          <cell r="G1172">
            <v>0.75</v>
          </cell>
          <cell r="H1172">
            <v>230175</v>
          </cell>
          <cell r="I1172">
            <v>172631</v>
          </cell>
          <cell r="J1172">
            <v>0</v>
          </cell>
          <cell r="K1172">
            <v>75</v>
          </cell>
          <cell r="L1172">
            <v>17263125</v>
          </cell>
          <cell r="Y1172" t="e">
            <v>#N/A</v>
          </cell>
          <cell r="Z1172" t="e">
            <v>#N/A</v>
          </cell>
        </row>
        <row r="1173"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Y1173">
            <v>0</v>
          </cell>
          <cell r="Z1173">
            <v>0</v>
          </cell>
        </row>
        <row r="1174"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Y1174">
            <v>0</v>
          </cell>
          <cell r="Z1174">
            <v>0</v>
          </cell>
        </row>
        <row r="1175"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Y1175">
            <v>0</v>
          </cell>
          <cell r="Z1175">
            <v>0</v>
          </cell>
        </row>
        <row r="1177">
          <cell r="E1177" t="str">
            <v>MANO DE OBRA</v>
          </cell>
          <cell r="I1177">
            <v>28500</v>
          </cell>
          <cell r="J1177">
            <v>0</v>
          </cell>
          <cell r="L1177">
            <v>2850000</v>
          </cell>
          <cell r="Z1177" t="e">
            <v>#N/A</v>
          </cell>
        </row>
        <row r="1178">
          <cell r="D1178" t="str">
            <v>MOANPB</v>
          </cell>
          <cell r="E1178" t="str">
            <v>Base</v>
          </cell>
          <cell r="F1178" t="str">
            <v>Un</v>
          </cell>
          <cell r="G1178">
            <v>1</v>
          </cell>
          <cell r="H1178">
            <v>16000</v>
          </cell>
          <cell r="I1178">
            <v>16000</v>
          </cell>
          <cell r="J1178">
            <v>0</v>
          </cell>
          <cell r="K1178">
            <v>100</v>
          </cell>
          <cell r="L1178">
            <v>1600000</v>
          </cell>
          <cell r="Y1178" t="e">
            <v>#N/A</v>
          </cell>
          <cell r="Z1178" t="e">
            <v>#N/A</v>
          </cell>
        </row>
        <row r="1179">
          <cell r="D1179" t="str">
            <v>MOANPC</v>
          </cell>
          <cell r="E1179" t="str">
            <v>Canuela</v>
          </cell>
          <cell r="F1179" t="str">
            <v>Un</v>
          </cell>
          <cell r="G1179">
            <v>1</v>
          </cell>
          <cell r="H1179">
            <v>12500</v>
          </cell>
          <cell r="I1179">
            <v>12500</v>
          </cell>
          <cell r="J1179">
            <v>0</v>
          </cell>
          <cell r="K1179">
            <v>0</v>
          </cell>
          <cell r="L1179">
            <v>0</v>
          </cell>
          <cell r="Y1179" t="e">
            <v>#N/A</v>
          </cell>
          <cell r="Z1179" t="e">
            <v>#N/A</v>
          </cell>
        </row>
        <row r="1180">
          <cell r="E1180" t="str">
            <v>VARIOS</v>
          </cell>
          <cell r="I1180">
            <v>950</v>
          </cell>
          <cell r="L1180">
            <v>95000</v>
          </cell>
          <cell r="Z1180" t="e">
            <v>#N/A</v>
          </cell>
        </row>
        <row r="1181">
          <cell r="D1181" t="str">
            <v>TC07H350</v>
          </cell>
          <cell r="E1181" t="str">
            <v>Herramienta</v>
          </cell>
          <cell r="F1181" t="str">
            <v>Gb</v>
          </cell>
          <cell r="G1181">
            <v>1</v>
          </cell>
          <cell r="H1181">
            <v>500</v>
          </cell>
          <cell r="I1181">
            <v>500</v>
          </cell>
          <cell r="J1181">
            <v>0</v>
          </cell>
          <cell r="K1181">
            <v>100</v>
          </cell>
          <cell r="L1181">
            <v>50000</v>
          </cell>
          <cell r="Y1181" t="e">
            <v>#N/A</v>
          </cell>
          <cell r="Z1181" t="e">
            <v>#N/A</v>
          </cell>
        </row>
        <row r="1182">
          <cell r="D1182" t="str">
            <v>AL07VCG</v>
          </cell>
          <cell r="E1182" t="str">
            <v>Vibrador para concretos a Gasolina</v>
          </cell>
          <cell r="F1182" t="str">
            <v>Hr</v>
          </cell>
          <cell r="G1182">
            <v>0.01</v>
          </cell>
          <cell r="H1182">
            <v>45000</v>
          </cell>
          <cell r="I1182">
            <v>450</v>
          </cell>
          <cell r="J1182">
            <v>0</v>
          </cell>
          <cell r="K1182">
            <v>1</v>
          </cell>
          <cell r="L1182">
            <v>45000</v>
          </cell>
          <cell r="Y1182" t="e">
            <v>#N/A</v>
          </cell>
          <cell r="Z1182" t="e">
            <v>#N/A</v>
          </cell>
        </row>
        <row r="1183">
          <cell r="E1183" t="str">
            <v>SUBTOTAL</v>
          </cell>
          <cell r="I1183">
            <v>202081</v>
          </cell>
          <cell r="L1183">
            <v>20208100</v>
          </cell>
          <cell r="Z1183" t="e">
            <v>#N/A</v>
          </cell>
        </row>
        <row r="1184">
          <cell r="E1184" t="str">
            <v>A.I.U</v>
          </cell>
          <cell r="I1184">
            <v>0</v>
          </cell>
          <cell r="L1184">
            <v>0</v>
          </cell>
          <cell r="Z1184">
            <v>0</v>
          </cell>
        </row>
        <row r="1185">
          <cell r="D1185" t="str">
            <v>AIUAADMON</v>
          </cell>
          <cell r="E1185" t="str">
            <v>Admon</v>
          </cell>
          <cell r="F1185">
            <v>0</v>
          </cell>
          <cell r="I1185">
            <v>0</v>
          </cell>
          <cell r="L1185">
            <v>0</v>
          </cell>
          <cell r="Z1185">
            <v>0</v>
          </cell>
        </row>
        <row r="1186">
          <cell r="D1186" t="str">
            <v>AIUAIMPRE</v>
          </cell>
          <cell r="E1186" t="str">
            <v>Imprevistos</v>
          </cell>
          <cell r="F1186">
            <v>0</v>
          </cell>
          <cell r="I1186">
            <v>0</v>
          </cell>
          <cell r="J1186">
            <v>0</v>
          </cell>
          <cell r="L1186">
            <v>0</v>
          </cell>
          <cell r="Z1186">
            <v>0</v>
          </cell>
        </row>
        <row r="1187">
          <cell r="D1187" t="str">
            <v>AIUAUTILI</v>
          </cell>
          <cell r="E1187" t="str">
            <v>Utilidad</v>
          </cell>
          <cell r="F1187">
            <v>0</v>
          </cell>
          <cell r="I1187">
            <v>0</v>
          </cell>
          <cell r="J1187">
            <v>0</v>
          </cell>
          <cell r="L1187">
            <v>0</v>
          </cell>
          <cell r="Z1187">
            <v>0</v>
          </cell>
        </row>
        <row r="1188">
          <cell r="D1188" t="str">
            <v>AIUAIVAUTI</v>
          </cell>
          <cell r="E1188" t="str">
            <v>IVA utilidad</v>
          </cell>
          <cell r="F1188">
            <v>0</v>
          </cell>
          <cell r="I1188">
            <v>0</v>
          </cell>
          <cell r="J1188">
            <v>0</v>
          </cell>
          <cell r="L1188">
            <v>0</v>
          </cell>
          <cell r="Z1188">
            <v>0</v>
          </cell>
        </row>
        <row r="1190">
          <cell r="E1190" t="str">
            <v>ITEM</v>
          </cell>
        </row>
        <row r="1191">
          <cell r="D1191" t="str">
            <v>ANPOCA</v>
          </cell>
          <cell r="E1191" t="str">
            <v>Pozo Cañuela</v>
          </cell>
          <cell r="G1191" t="str">
            <v>UN.</v>
          </cell>
          <cell r="H1191" t="str">
            <v>Un</v>
          </cell>
          <cell r="I1191" t="e">
            <v>#N/A</v>
          </cell>
          <cell r="K1191">
            <v>0</v>
          </cell>
          <cell r="L1191" t="e">
            <v>#N/A</v>
          </cell>
          <cell r="N1191" t="e">
            <v>#N/A</v>
          </cell>
          <cell r="O1191">
            <v>12500</v>
          </cell>
          <cell r="P1191">
            <v>350</v>
          </cell>
          <cell r="Q1191" t="e">
            <v>#N/A</v>
          </cell>
          <cell r="X1191" t="e">
            <v>#N/A</v>
          </cell>
          <cell r="Y1191" t="str">
            <v>Un</v>
          </cell>
          <cell r="Z1191" t="e">
            <v>#VALUE!</v>
          </cell>
          <cell r="AA1191" t="e">
            <v>#VALUE!</v>
          </cell>
          <cell r="AB1191" t="e">
            <v>#VALUE!</v>
          </cell>
          <cell r="AC1191" t="e">
            <v>#VALUE!</v>
          </cell>
        </row>
        <row r="1193">
          <cell r="D1193" t="str">
            <v>CODIGO</v>
          </cell>
          <cell r="E1193" t="str">
            <v>DESCRIPCION</v>
          </cell>
          <cell r="F1193" t="str">
            <v>UN</v>
          </cell>
          <cell r="G1193" t="str">
            <v>CANT</v>
          </cell>
          <cell r="H1193" t="str">
            <v>V/UNIT.</v>
          </cell>
          <cell r="I1193" t="str">
            <v>V/TOTAL</v>
          </cell>
          <cell r="K1193" t="str">
            <v>CANT TOTAL</v>
          </cell>
          <cell r="L1193" t="str">
            <v>Vr TOTAL</v>
          </cell>
          <cell r="Y1193" t="str">
            <v>CANT.</v>
          </cell>
          <cell r="Z1193" t="str">
            <v>V/TOTAL</v>
          </cell>
        </row>
        <row r="1194">
          <cell r="E1194" t="str">
            <v>MATERIALES</v>
          </cell>
          <cell r="I1194" t="e">
            <v>#N/A</v>
          </cell>
          <cell r="L1194" t="e">
            <v>#N/A</v>
          </cell>
          <cell r="Z1194" t="e">
            <v>#VALUE!</v>
          </cell>
        </row>
        <row r="1195">
          <cell r="D1195" t="str">
            <v>MA03CG</v>
          </cell>
          <cell r="E1195" t="str">
            <v>Cemento Gris</v>
          </cell>
          <cell r="F1195" t="str">
            <v>Kg</v>
          </cell>
          <cell r="G1195">
            <v>33.6</v>
          </cell>
          <cell r="H1195">
            <v>190</v>
          </cell>
          <cell r="I1195">
            <v>6384</v>
          </cell>
          <cell r="J1195">
            <v>0</v>
          </cell>
          <cell r="K1195">
            <v>0</v>
          </cell>
          <cell r="L1195">
            <v>0</v>
          </cell>
          <cell r="Y1195" t="e">
            <v>#VALUE!</v>
          </cell>
          <cell r="Z1195" t="e">
            <v>#VALUE!</v>
          </cell>
        </row>
        <row r="1196">
          <cell r="D1196" t="str">
            <v>MA02ALR</v>
          </cell>
          <cell r="E1196" t="str">
            <v>Arena Lavada Rio</v>
          </cell>
          <cell r="F1196" t="str">
            <v>M3</v>
          </cell>
          <cell r="G1196">
            <v>0.05</v>
          </cell>
          <cell r="H1196">
            <v>45000</v>
          </cell>
          <cell r="I1196">
            <v>2250</v>
          </cell>
          <cell r="J1196">
            <v>0</v>
          </cell>
          <cell r="K1196">
            <v>0</v>
          </cell>
          <cell r="L1196">
            <v>0</v>
          </cell>
          <cell r="Y1196" t="e">
            <v>#VALUE!</v>
          </cell>
          <cell r="Z1196" t="e">
            <v>#VALUE!</v>
          </cell>
        </row>
        <row r="1197">
          <cell r="D1197" t="str">
            <v>MA02GCR</v>
          </cell>
          <cell r="E1197" t="e">
            <v>#N/A</v>
          </cell>
          <cell r="F1197" t="e">
            <v>#N/A</v>
          </cell>
          <cell r="G1197">
            <v>0.11</v>
          </cell>
          <cell r="H1197" t="e">
            <v>#N/A</v>
          </cell>
          <cell r="I1197" t="e">
            <v>#N/A</v>
          </cell>
          <cell r="J1197" t="e">
            <v>#N/A</v>
          </cell>
          <cell r="K1197">
            <v>0</v>
          </cell>
          <cell r="L1197" t="e">
            <v>#N/A</v>
          </cell>
          <cell r="Y1197" t="e">
            <v>#VALUE!</v>
          </cell>
          <cell r="Z1197" t="e">
            <v>#VALUE!</v>
          </cell>
        </row>
        <row r="1199">
          <cell r="E1199" t="str">
            <v>MANO DE OBRA</v>
          </cell>
          <cell r="I1199">
            <v>12500</v>
          </cell>
          <cell r="J1199">
            <v>0</v>
          </cell>
          <cell r="L1199">
            <v>0</v>
          </cell>
          <cell r="Z1199" t="e">
            <v>#VALUE!</v>
          </cell>
        </row>
        <row r="1200">
          <cell r="D1200" t="str">
            <v>MOANPC</v>
          </cell>
          <cell r="E1200" t="str">
            <v>Canuela</v>
          </cell>
          <cell r="F1200" t="str">
            <v>Un</v>
          </cell>
          <cell r="G1200">
            <v>1</v>
          </cell>
          <cell r="H1200">
            <v>12500</v>
          </cell>
          <cell r="I1200">
            <v>12500</v>
          </cell>
          <cell r="J1200">
            <v>0</v>
          </cell>
          <cell r="K1200">
            <v>0</v>
          </cell>
          <cell r="L1200">
            <v>0</v>
          </cell>
          <cell r="Y1200" t="e">
            <v>#VALUE!</v>
          </cell>
          <cell r="Z1200" t="e">
            <v>#VALUE!</v>
          </cell>
        </row>
        <row r="1202">
          <cell r="E1202" t="str">
            <v>VARIOS</v>
          </cell>
          <cell r="I1202">
            <v>350</v>
          </cell>
          <cell r="L1202">
            <v>0</v>
          </cell>
          <cell r="Z1202" t="e">
            <v>#VALUE!</v>
          </cell>
        </row>
        <row r="1203">
          <cell r="D1203" t="str">
            <v>TC07H150</v>
          </cell>
          <cell r="E1203" t="str">
            <v>Herramienta</v>
          </cell>
          <cell r="F1203" t="str">
            <v>Gb</v>
          </cell>
          <cell r="G1203">
            <v>1</v>
          </cell>
          <cell r="H1203">
            <v>350</v>
          </cell>
          <cell r="I1203">
            <v>350</v>
          </cell>
          <cell r="J1203">
            <v>0</v>
          </cell>
          <cell r="K1203">
            <v>0</v>
          </cell>
          <cell r="L1203">
            <v>0</v>
          </cell>
          <cell r="Y1203" t="e">
            <v>#VALUE!</v>
          </cell>
          <cell r="Z1203" t="e">
            <v>#VALUE!</v>
          </cell>
        </row>
        <row r="1204">
          <cell r="D1204" t="str">
            <v/>
          </cell>
        </row>
        <row r="1205">
          <cell r="E1205" t="str">
            <v>SUBTOTAL</v>
          </cell>
          <cell r="I1205" t="e">
            <v>#N/A</v>
          </cell>
          <cell r="L1205" t="e">
            <v>#N/A</v>
          </cell>
          <cell r="Z1205" t="e">
            <v>#VALUE!</v>
          </cell>
        </row>
        <row r="1206">
          <cell r="E1206" t="str">
            <v>A.I.U</v>
          </cell>
          <cell r="I1206" t="e">
            <v>#N/A</v>
          </cell>
          <cell r="L1206" t="e">
            <v>#N/A</v>
          </cell>
          <cell r="Z1206" t="e">
            <v>#N/A</v>
          </cell>
        </row>
        <row r="1207">
          <cell r="D1207" t="str">
            <v>AIUAADMON</v>
          </cell>
          <cell r="E1207" t="str">
            <v>Admon</v>
          </cell>
          <cell r="F1207">
            <v>0</v>
          </cell>
          <cell r="I1207" t="e">
            <v>#N/A</v>
          </cell>
          <cell r="L1207" t="e">
            <v>#N/A</v>
          </cell>
          <cell r="Z1207" t="e">
            <v>#N/A</v>
          </cell>
        </row>
        <row r="1208">
          <cell r="D1208" t="str">
            <v>AIUAIMPRE</v>
          </cell>
          <cell r="E1208" t="str">
            <v>Imprevistos</v>
          </cell>
          <cell r="F1208">
            <v>0</v>
          </cell>
          <cell r="I1208" t="e">
            <v>#N/A</v>
          </cell>
          <cell r="J1208">
            <v>0</v>
          </cell>
          <cell r="L1208" t="e">
            <v>#N/A</v>
          </cell>
          <cell r="Z1208" t="e">
            <v>#N/A</v>
          </cell>
        </row>
        <row r="1209">
          <cell r="D1209" t="str">
            <v>AIUAUTILI</v>
          </cell>
          <cell r="E1209" t="str">
            <v>Utilidad</v>
          </cell>
          <cell r="F1209">
            <v>0</v>
          </cell>
          <cell r="I1209" t="e">
            <v>#N/A</v>
          </cell>
          <cell r="J1209">
            <v>0</v>
          </cell>
          <cell r="L1209" t="e">
            <v>#N/A</v>
          </cell>
          <cell r="Z1209" t="e">
            <v>#N/A</v>
          </cell>
        </row>
        <row r="1210">
          <cell r="D1210" t="str">
            <v>AIUAIVAUTI</v>
          </cell>
          <cell r="E1210" t="str">
            <v>IVA utilidad</v>
          </cell>
          <cell r="F1210">
            <v>0</v>
          </cell>
          <cell r="I1210" t="e">
            <v>#N/A</v>
          </cell>
          <cell r="J1210">
            <v>0</v>
          </cell>
          <cell r="L1210" t="e">
            <v>#N/A</v>
          </cell>
          <cell r="Z1210" t="e">
            <v>#N/A</v>
          </cell>
        </row>
        <row r="1212">
          <cell r="E1212" t="str">
            <v>ITEM</v>
          </cell>
        </row>
        <row r="1213">
          <cell r="D1213" t="str">
            <v>ANPOITA</v>
          </cell>
          <cell r="E1213" t="str">
            <v>Inst. Placa Prefabricada Tapa Pozos y Camaras</v>
          </cell>
          <cell r="G1213" t="str">
            <v>UN.</v>
          </cell>
          <cell r="H1213" t="str">
            <v>Un</v>
          </cell>
          <cell r="I1213">
            <v>87605</v>
          </cell>
          <cell r="K1213">
            <v>102</v>
          </cell>
          <cell r="L1213">
            <v>8935710</v>
          </cell>
          <cell r="N1213">
            <v>8605</v>
          </cell>
          <cell r="O1213">
            <v>60000</v>
          </cell>
          <cell r="P1213">
            <v>19000</v>
          </cell>
          <cell r="Q1213">
            <v>0</v>
          </cell>
          <cell r="X1213">
            <v>8935710</v>
          </cell>
          <cell r="Y1213" t="str">
            <v>Un</v>
          </cell>
          <cell r="Z1213" t="e">
            <v>#N/A</v>
          </cell>
          <cell r="AA1213" t="e">
            <v>#N/A</v>
          </cell>
          <cell r="AB1213" t="e">
            <v>#N/A</v>
          </cell>
          <cell r="AC1213" t="e">
            <v>#N/A</v>
          </cell>
        </row>
        <row r="1215">
          <cell r="D1215" t="str">
            <v>CODIGO</v>
          </cell>
          <cell r="E1215" t="str">
            <v>DESCRIPCION</v>
          </cell>
          <cell r="F1215" t="str">
            <v>UN</v>
          </cell>
          <cell r="G1215" t="str">
            <v>CANT</v>
          </cell>
          <cell r="H1215" t="str">
            <v>V/UNIT.</v>
          </cell>
          <cell r="I1215" t="str">
            <v>V/TOTAL</v>
          </cell>
          <cell r="K1215" t="str">
            <v>CANT TOTAL</v>
          </cell>
          <cell r="L1215" t="str">
            <v>Vr TOTAL</v>
          </cell>
          <cell r="Y1215" t="str">
            <v>CANT.</v>
          </cell>
          <cell r="Z1215" t="str">
            <v>V/TOTAL</v>
          </cell>
        </row>
        <row r="1216">
          <cell r="E1216" t="str">
            <v>MATERIALES</v>
          </cell>
          <cell r="I1216">
            <v>8605</v>
          </cell>
          <cell r="L1216">
            <v>877710</v>
          </cell>
          <cell r="Z1216" t="e">
            <v>#N/A</v>
          </cell>
        </row>
        <row r="1217">
          <cell r="D1217" t="str">
            <v>MA26GE16NT</v>
          </cell>
          <cell r="E1217" t="str">
            <v>Geotextil 1600 NT</v>
          </cell>
          <cell r="F1217" t="str">
            <v>m2</v>
          </cell>
          <cell r="G1217">
            <v>1.5</v>
          </cell>
          <cell r="H1217">
            <v>2150</v>
          </cell>
          <cell r="I1217">
            <v>3225</v>
          </cell>
          <cell r="J1217">
            <v>0</v>
          </cell>
          <cell r="K1217">
            <v>153</v>
          </cell>
          <cell r="L1217">
            <v>328950</v>
          </cell>
          <cell r="Y1217" t="e">
            <v>#N/A</v>
          </cell>
          <cell r="Z1217" t="e">
            <v>#N/A</v>
          </cell>
        </row>
        <row r="1218">
          <cell r="D1218" t="str">
            <v>MA02ALR</v>
          </cell>
          <cell r="E1218" t="str">
            <v>Arena Lavada Rio</v>
          </cell>
          <cell r="F1218" t="str">
            <v>M3</v>
          </cell>
          <cell r="G1218">
            <v>0.09</v>
          </cell>
          <cell r="H1218">
            <v>45000</v>
          </cell>
          <cell r="I1218">
            <v>4050</v>
          </cell>
          <cell r="J1218">
            <v>0</v>
          </cell>
          <cell r="K1218">
            <v>9.18</v>
          </cell>
          <cell r="L1218">
            <v>413100</v>
          </cell>
          <cell r="Y1218" t="e">
            <v>#N/A</v>
          </cell>
          <cell r="Z1218" t="e">
            <v>#N/A</v>
          </cell>
        </row>
        <row r="1219">
          <cell r="D1219" t="str">
            <v>MA03CG</v>
          </cell>
          <cell r="E1219" t="str">
            <v>Cemento Gris</v>
          </cell>
          <cell r="F1219" t="str">
            <v>Kg</v>
          </cell>
          <cell r="G1219">
            <v>7</v>
          </cell>
          <cell r="H1219">
            <v>190</v>
          </cell>
          <cell r="I1219">
            <v>1330</v>
          </cell>
          <cell r="J1219">
            <v>0</v>
          </cell>
          <cell r="K1219">
            <v>714</v>
          </cell>
          <cell r="L1219">
            <v>135660</v>
          </cell>
          <cell r="Y1219" t="e">
            <v>#N/A</v>
          </cell>
          <cell r="Z1219" t="e">
            <v>#N/A</v>
          </cell>
        </row>
        <row r="1220"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Y1220">
            <v>0</v>
          </cell>
          <cell r="Z1220">
            <v>0</v>
          </cell>
        </row>
        <row r="1222">
          <cell r="E1222" t="str">
            <v>MANO DE OBRA</v>
          </cell>
          <cell r="I1222">
            <v>60000</v>
          </cell>
          <cell r="J1222">
            <v>0</v>
          </cell>
          <cell r="L1222">
            <v>6120000</v>
          </cell>
          <cell r="Z1222" t="e">
            <v>#N/A</v>
          </cell>
        </row>
        <row r="1223">
          <cell r="D1223" t="str">
            <v>MOANPT</v>
          </cell>
          <cell r="E1223" t="str">
            <v>Tapa</v>
          </cell>
          <cell r="F1223" t="str">
            <v>Un</v>
          </cell>
          <cell r="G1223">
            <v>1</v>
          </cell>
          <cell r="H1223">
            <v>60000</v>
          </cell>
          <cell r="I1223">
            <v>60000</v>
          </cell>
          <cell r="J1223">
            <v>0</v>
          </cell>
          <cell r="K1223">
            <v>102</v>
          </cell>
          <cell r="L1223">
            <v>6120000</v>
          </cell>
          <cell r="Y1223" t="e">
            <v>#N/A</v>
          </cell>
          <cell r="Z1223" t="e">
            <v>#N/A</v>
          </cell>
        </row>
        <row r="1225">
          <cell r="E1225" t="str">
            <v>VARIOS</v>
          </cell>
          <cell r="I1225">
            <v>19000</v>
          </cell>
          <cell r="L1225">
            <v>1938000</v>
          </cell>
          <cell r="Z1225" t="e">
            <v>#N/A</v>
          </cell>
        </row>
        <row r="1226">
          <cell r="D1226" t="str">
            <v>AL04RETRLL</v>
          </cell>
          <cell r="E1226" t="str">
            <v xml:space="preserve">Retro Llanta </v>
          </cell>
          <cell r="F1226" t="str">
            <v>Hr</v>
          </cell>
          <cell r="G1226">
            <v>0.5</v>
          </cell>
          <cell r="H1226">
            <v>38000</v>
          </cell>
          <cell r="I1226">
            <v>19000</v>
          </cell>
          <cell r="J1226">
            <v>0</v>
          </cell>
          <cell r="K1226">
            <v>51</v>
          </cell>
          <cell r="L1226">
            <v>1938000</v>
          </cell>
          <cell r="Y1226" t="e">
            <v>#N/A</v>
          </cell>
          <cell r="Z1226" t="e">
            <v>#N/A</v>
          </cell>
        </row>
        <row r="1227">
          <cell r="D1227" t="str">
            <v/>
          </cell>
        </row>
        <row r="1228">
          <cell r="E1228" t="str">
            <v>SUBTOTAL</v>
          </cell>
          <cell r="I1228">
            <v>87605</v>
          </cell>
          <cell r="L1228">
            <v>8935710</v>
          </cell>
          <cell r="Z1228" t="e">
            <v>#N/A</v>
          </cell>
        </row>
        <row r="1229">
          <cell r="E1229" t="str">
            <v>A.I.U</v>
          </cell>
          <cell r="I1229">
            <v>0</v>
          </cell>
          <cell r="L1229">
            <v>0</v>
          </cell>
          <cell r="Z1229">
            <v>0</v>
          </cell>
        </row>
        <row r="1230">
          <cell r="D1230" t="str">
            <v>AIUAADMON</v>
          </cell>
          <cell r="E1230" t="str">
            <v>Admon</v>
          </cell>
          <cell r="F1230">
            <v>0</v>
          </cell>
          <cell r="I1230">
            <v>0</v>
          </cell>
          <cell r="L1230">
            <v>0</v>
          </cell>
          <cell r="Z1230">
            <v>0</v>
          </cell>
        </row>
        <row r="1231">
          <cell r="D1231" t="str">
            <v>AIUAIMPRE</v>
          </cell>
          <cell r="E1231" t="str">
            <v>Imprevistos</v>
          </cell>
          <cell r="F1231">
            <v>0</v>
          </cell>
          <cell r="I1231">
            <v>0</v>
          </cell>
          <cell r="J1231">
            <v>0</v>
          </cell>
          <cell r="L1231">
            <v>0</v>
          </cell>
          <cell r="Z1231">
            <v>0</v>
          </cell>
        </row>
        <row r="1232">
          <cell r="D1232" t="str">
            <v>AIUAUTILI</v>
          </cell>
          <cell r="E1232" t="str">
            <v>Utilidad</v>
          </cell>
          <cell r="F1232">
            <v>0</v>
          </cell>
          <cell r="I1232">
            <v>0</v>
          </cell>
          <cell r="J1232">
            <v>0</v>
          </cell>
          <cell r="L1232">
            <v>0</v>
          </cell>
          <cell r="Z1232">
            <v>0</v>
          </cell>
        </row>
        <row r="1233">
          <cell r="D1233" t="str">
            <v>AIUAIVAUTI</v>
          </cell>
          <cell r="E1233" t="str">
            <v>IVA utilidad</v>
          </cell>
          <cell r="F1233">
            <v>0</v>
          </cell>
          <cell r="I1233">
            <v>0</v>
          </cell>
          <cell r="J1233">
            <v>0</v>
          </cell>
          <cell r="L1233">
            <v>0</v>
          </cell>
          <cell r="Z1233">
            <v>0</v>
          </cell>
        </row>
        <row r="1235">
          <cell r="E1235" t="str">
            <v>ITEM</v>
          </cell>
        </row>
        <row r="1236">
          <cell r="D1236" t="str">
            <v>ANPOSTA</v>
          </cell>
          <cell r="E1236" t="str">
            <v>Sumin. Placa Prefabricada Tapa Pozos y Camaras</v>
          </cell>
          <cell r="G1236" t="str">
            <v>UN.</v>
          </cell>
          <cell r="H1236" t="str">
            <v>Un</v>
          </cell>
          <cell r="I1236">
            <v>465000</v>
          </cell>
          <cell r="K1236">
            <v>101</v>
          </cell>
          <cell r="L1236">
            <v>46965000</v>
          </cell>
          <cell r="N1236">
            <v>465000</v>
          </cell>
          <cell r="O1236">
            <v>0</v>
          </cell>
          <cell r="P1236">
            <v>0</v>
          </cell>
          <cell r="Q1236">
            <v>0</v>
          </cell>
          <cell r="X1236">
            <v>46965000</v>
          </cell>
          <cell r="Y1236" t="str">
            <v>Un</v>
          </cell>
          <cell r="Z1236" t="e">
            <v>#N/A</v>
          </cell>
          <cell r="AA1236" t="e">
            <v>#N/A</v>
          </cell>
          <cell r="AB1236">
            <v>0</v>
          </cell>
          <cell r="AC1236">
            <v>0</v>
          </cell>
        </row>
        <row r="1238">
          <cell r="D1238" t="str">
            <v>CODIGO</v>
          </cell>
          <cell r="E1238" t="str">
            <v>DESCRIPCION</v>
          </cell>
          <cell r="F1238" t="str">
            <v>UN</v>
          </cell>
          <cell r="G1238" t="str">
            <v>CANT</v>
          </cell>
          <cell r="H1238" t="str">
            <v>V/UNIT.</v>
          </cell>
          <cell r="I1238" t="str">
            <v>V/TOTAL</v>
          </cell>
          <cell r="K1238" t="str">
            <v>CANT TOTAL</v>
          </cell>
          <cell r="L1238" t="str">
            <v>Vr TOTAL</v>
          </cell>
          <cell r="Y1238" t="str">
            <v>CANT.</v>
          </cell>
          <cell r="Z1238" t="str">
            <v>V/TOTAL</v>
          </cell>
        </row>
        <row r="1239">
          <cell r="E1239" t="str">
            <v>MATERIALES</v>
          </cell>
          <cell r="I1239">
            <v>465000</v>
          </cell>
          <cell r="L1239">
            <v>46965000</v>
          </cell>
          <cell r="Z1239" t="e">
            <v>#N/A</v>
          </cell>
        </row>
        <row r="1240">
          <cell r="D1240" t="str">
            <v>MA05PLPOIN</v>
          </cell>
          <cell r="E1240" t="str">
            <v>Placa Prefabricada Pozo de Inspeccion e=0.25</v>
          </cell>
          <cell r="F1240" t="str">
            <v>Un</v>
          </cell>
          <cell r="G1240">
            <v>1</v>
          </cell>
          <cell r="H1240">
            <v>465000</v>
          </cell>
          <cell r="I1240">
            <v>465000</v>
          </cell>
          <cell r="J1240">
            <v>0</v>
          </cell>
          <cell r="K1240">
            <v>101</v>
          </cell>
          <cell r="L1240">
            <v>46965000</v>
          </cell>
          <cell r="Y1240" t="e">
            <v>#N/A</v>
          </cell>
          <cell r="Z1240" t="e">
            <v>#N/A</v>
          </cell>
        </row>
        <row r="1245">
          <cell r="E1245" t="str">
            <v>MANO DE OBRA</v>
          </cell>
          <cell r="I1245">
            <v>0</v>
          </cell>
          <cell r="J1245">
            <v>0</v>
          </cell>
          <cell r="L1245">
            <v>0</v>
          </cell>
          <cell r="Z1245">
            <v>0</v>
          </cell>
        </row>
        <row r="1246"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Y1246">
            <v>0</v>
          </cell>
          <cell r="Z1246">
            <v>0</v>
          </cell>
        </row>
        <row r="1248">
          <cell r="E1248" t="str">
            <v>VARIOS</v>
          </cell>
          <cell r="I1248">
            <v>0</v>
          </cell>
          <cell r="L1248">
            <v>0</v>
          </cell>
          <cell r="Z1248">
            <v>0</v>
          </cell>
        </row>
        <row r="1249"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Y1249">
            <v>0</v>
          </cell>
          <cell r="Z1249">
            <v>0</v>
          </cell>
        </row>
        <row r="1250">
          <cell r="D1250" t="str">
            <v/>
          </cell>
        </row>
        <row r="1251">
          <cell r="E1251" t="str">
            <v>SUBTOTAL</v>
          </cell>
          <cell r="I1251">
            <v>465000</v>
          </cell>
          <cell r="L1251">
            <v>46965000</v>
          </cell>
          <cell r="Z1251" t="e">
            <v>#N/A</v>
          </cell>
        </row>
        <row r="1252">
          <cell r="E1252" t="str">
            <v>A.I.U</v>
          </cell>
          <cell r="I1252">
            <v>0</v>
          </cell>
          <cell r="L1252">
            <v>0</v>
          </cell>
          <cell r="Z1252">
            <v>0</v>
          </cell>
        </row>
        <row r="1253">
          <cell r="D1253" t="str">
            <v>AIUAADMON</v>
          </cell>
          <cell r="E1253" t="str">
            <v>Admon</v>
          </cell>
          <cell r="F1253">
            <v>0</v>
          </cell>
          <cell r="I1253">
            <v>0</v>
          </cell>
          <cell r="L1253">
            <v>0</v>
          </cell>
          <cell r="Z1253">
            <v>0</v>
          </cell>
        </row>
        <row r="1254">
          <cell r="D1254" t="str">
            <v>AIUAIMPRE</v>
          </cell>
          <cell r="E1254" t="str">
            <v>Imprevistos</v>
          </cell>
          <cell r="F1254">
            <v>0</v>
          </cell>
          <cell r="I1254">
            <v>0</v>
          </cell>
          <cell r="J1254">
            <v>0</v>
          </cell>
          <cell r="L1254">
            <v>0</v>
          </cell>
          <cell r="Z1254">
            <v>0</v>
          </cell>
        </row>
        <row r="1255">
          <cell r="D1255" t="str">
            <v>AIUAUTILI</v>
          </cell>
          <cell r="E1255" t="str">
            <v>Utilidad</v>
          </cell>
          <cell r="F1255">
            <v>0</v>
          </cell>
          <cell r="I1255">
            <v>0</v>
          </cell>
          <cell r="J1255">
            <v>0</v>
          </cell>
          <cell r="L1255">
            <v>0</v>
          </cell>
          <cell r="Z1255">
            <v>0</v>
          </cell>
        </row>
        <row r="1256">
          <cell r="D1256" t="str">
            <v>AIUAIVAUTI</v>
          </cell>
          <cell r="E1256" t="str">
            <v>IVA utilidad</v>
          </cell>
          <cell r="F1256">
            <v>0</v>
          </cell>
          <cell r="I1256">
            <v>0</v>
          </cell>
          <cell r="J1256">
            <v>0</v>
          </cell>
          <cell r="L1256">
            <v>0</v>
          </cell>
          <cell r="Z1256">
            <v>0</v>
          </cell>
        </row>
        <row r="1258">
          <cell r="E1258" t="str">
            <v>ITEM</v>
          </cell>
        </row>
        <row r="1259">
          <cell r="D1259" t="str">
            <v>ANCCB12</v>
          </cell>
          <cell r="E1259" t="str">
            <v>Camara Caida Bajante 12"</v>
          </cell>
          <cell r="G1259" t="str">
            <v>UN.</v>
          </cell>
          <cell r="H1259" t="str">
            <v>Un</v>
          </cell>
          <cell r="I1259">
            <v>121919</v>
          </cell>
          <cell r="K1259">
            <v>8</v>
          </cell>
          <cell r="L1259">
            <v>975352</v>
          </cell>
          <cell r="N1259">
            <v>91069</v>
          </cell>
          <cell r="O1259">
            <v>30000</v>
          </cell>
          <cell r="P1259">
            <v>850</v>
          </cell>
          <cell r="Q1259">
            <v>0</v>
          </cell>
          <cell r="X1259">
            <v>975352</v>
          </cell>
          <cell r="Y1259" t="str">
            <v>Un</v>
          </cell>
          <cell r="Z1259" t="e">
            <v>#N/A</v>
          </cell>
          <cell r="AA1259" t="e">
            <v>#N/A</v>
          </cell>
          <cell r="AB1259" t="e">
            <v>#N/A</v>
          </cell>
          <cell r="AC1259" t="e">
            <v>#N/A</v>
          </cell>
        </row>
        <row r="1261">
          <cell r="D1261" t="str">
            <v>CODIGO</v>
          </cell>
          <cell r="E1261" t="str">
            <v>DESCRIPCION</v>
          </cell>
          <cell r="F1261" t="str">
            <v>UN</v>
          </cell>
          <cell r="G1261" t="str">
            <v>CANT</v>
          </cell>
          <cell r="H1261" t="str">
            <v>V/UNIT.</v>
          </cell>
          <cell r="I1261" t="str">
            <v>V/TOTAL</v>
          </cell>
          <cell r="K1261" t="str">
            <v>CANT TOTAL</v>
          </cell>
          <cell r="L1261" t="str">
            <v>Vr TOTAL</v>
          </cell>
          <cell r="Y1261" t="str">
            <v>CANT.</v>
          </cell>
          <cell r="Z1261" t="str">
            <v>V/TOTAL</v>
          </cell>
        </row>
        <row r="1262">
          <cell r="E1262" t="str">
            <v>MATERIALES</v>
          </cell>
          <cell r="I1262">
            <v>91069</v>
          </cell>
          <cell r="L1262">
            <v>728552</v>
          </cell>
          <cell r="Z1262" t="e">
            <v>#N/A</v>
          </cell>
        </row>
        <row r="1263">
          <cell r="D1263" t="str">
            <v>MA46CSC112</v>
          </cell>
          <cell r="E1263" t="str">
            <v>Tuberia concreto TCS-CL1 12</v>
          </cell>
          <cell r="F1263" t="str">
            <v>ml</v>
          </cell>
          <cell r="G1263">
            <v>1</v>
          </cell>
          <cell r="H1263">
            <v>21716.36</v>
          </cell>
          <cell r="I1263">
            <v>21716</v>
          </cell>
          <cell r="J1263">
            <v>0</v>
          </cell>
          <cell r="K1263">
            <v>8</v>
          </cell>
          <cell r="L1263">
            <v>173730.88</v>
          </cell>
          <cell r="Y1263" t="e">
            <v>#N/A</v>
          </cell>
          <cell r="Z1263" t="e">
            <v>#N/A</v>
          </cell>
        </row>
        <row r="1264">
          <cell r="D1264" t="str">
            <v>MA04C3</v>
          </cell>
          <cell r="E1264" t="str">
            <v xml:space="preserve">Concreto 3000 psi </v>
          </cell>
          <cell r="F1264" t="str">
            <v>M3</v>
          </cell>
          <cell r="G1264">
            <v>0.34</v>
          </cell>
          <cell r="H1264">
            <v>202575</v>
          </cell>
          <cell r="I1264">
            <v>68876</v>
          </cell>
          <cell r="J1264">
            <v>0</v>
          </cell>
          <cell r="K1264">
            <v>2.72</v>
          </cell>
          <cell r="L1264">
            <v>551004</v>
          </cell>
          <cell r="Y1264" t="e">
            <v>#N/A</v>
          </cell>
          <cell r="Z1264" t="e">
            <v>#N/A</v>
          </cell>
        </row>
        <row r="1265">
          <cell r="D1265" t="str">
            <v>MA01A3</v>
          </cell>
          <cell r="E1265" t="str">
            <v>Acero A-3</v>
          </cell>
          <cell r="F1265" t="str">
            <v>Kg</v>
          </cell>
          <cell r="G1265">
            <v>0.34</v>
          </cell>
          <cell r="H1265">
            <v>1404</v>
          </cell>
          <cell r="I1265">
            <v>477</v>
          </cell>
          <cell r="J1265">
            <v>0</v>
          </cell>
          <cell r="K1265">
            <v>2.72</v>
          </cell>
          <cell r="L1265">
            <v>3818.88</v>
          </cell>
          <cell r="Y1265" t="e">
            <v>#N/A</v>
          </cell>
          <cell r="Z1265" t="e">
            <v>#N/A</v>
          </cell>
        </row>
        <row r="1266"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Y1266">
            <v>0</v>
          </cell>
          <cell r="Z1266">
            <v>0</v>
          </cell>
        </row>
        <row r="1267"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Y1267">
            <v>0</v>
          </cell>
          <cell r="Z1267">
            <v>0</v>
          </cell>
        </row>
        <row r="1268"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Y1268">
            <v>0</v>
          </cell>
          <cell r="Z1268">
            <v>0</v>
          </cell>
        </row>
        <row r="1269">
          <cell r="E1269" t="str">
            <v>MANO DE OBRA</v>
          </cell>
          <cell r="I1269">
            <v>30000</v>
          </cell>
          <cell r="J1269">
            <v>0</v>
          </cell>
          <cell r="L1269">
            <v>240000</v>
          </cell>
          <cell r="Z1269" t="e">
            <v>#N/A</v>
          </cell>
        </row>
        <row r="1270">
          <cell r="D1270" t="str">
            <v>MOANCCB</v>
          </cell>
          <cell r="E1270" t="str">
            <v>Camara Caida Bajante Tuberia</v>
          </cell>
          <cell r="F1270" t="str">
            <v>m3</v>
          </cell>
          <cell r="G1270">
            <v>1.2</v>
          </cell>
          <cell r="H1270">
            <v>25000</v>
          </cell>
          <cell r="I1270">
            <v>30000</v>
          </cell>
          <cell r="J1270">
            <v>0</v>
          </cell>
          <cell r="K1270">
            <v>9.6</v>
          </cell>
          <cell r="L1270">
            <v>240000</v>
          </cell>
          <cell r="Y1270" t="e">
            <v>#N/A</v>
          </cell>
          <cell r="Z1270" t="e">
            <v>#N/A</v>
          </cell>
        </row>
        <row r="1272">
          <cell r="E1272" t="str">
            <v>VARIOS</v>
          </cell>
          <cell r="I1272">
            <v>850</v>
          </cell>
          <cell r="L1272">
            <v>6800</v>
          </cell>
          <cell r="Z1272" t="e">
            <v>#N/A</v>
          </cell>
        </row>
        <row r="1273">
          <cell r="D1273" t="str">
            <v>TC07H800</v>
          </cell>
          <cell r="E1273" t="str">
            <v>Herramienta Menor</v>
          </cell>
          <cell r="F1273" t="str">
            <v>Gb</v>
          </cell>
          <cell r="G1273">
            <v>0.5</v>
          </cell>
          <cell r="H1273">
            <v>800</v>
          </cell>
          <cell r="I1273">
            <v>400</v>
          </cell>
          <cell r="J1273">
            <v>0</v>
          </cell>
          <cell r="K1273">
            <v>4</v>
          </cell>
          <cell r="L1273">
            <v>3200</v>
          </cell>
          <cell r="Y1273" t="e">
            <v>#N/A</v>
          </cell>
          <cell r="Z1273" t="e">
            <v>#N/A</v>
          </cell>
        </row>
        <row r="1274">
          <cell r="D1274" t="str">
            <v>AL07VCG</v>
          </cell>
          <cell r="E1274" t="str">
            <v>Vibrador para concretos a Gasolina</v>
          </cell>
          <cell r="F1274" t="str">
            <v>Hr</v>
          </cell>
          <cell r="G1274">
            <v>0.01</v>
          </cell>
          <cell r="H1274">
            <v>45000</v>
          </cell>
          <cell r="I1274">
            <v>450</v>
          </cell>
          <cell r="J1274">
            <v>0</v>
          </cell>
          <cell r="K1274">
            <v>0.08</v>
          </cell>
          <cell r="L1274">
            <v>3600</v>
          </cell>
          <cell r="Y1274" t="e">
            <v>#N/A</v>
          </cell>
          <cell r="Z1274" t="e">
            <v>#N/A</v>
          </cell>
        </row>
        <row r="1275">
          <cell r="E1275" t="str">
            <v>SUBTOTAL</v>
          </cell>
          <cell r="I1275">
            <v>121919</v>
          </cell>
          <cell r="L1275">
            <v>975352</v>
          </cell>
          <cell r="Z1275" t="e">
            <v>#N/A</v>
          </cell>
        </row>
        <row r="1276">
          <cell r="E1276" t="str">
            <v>A.I.U</v>
          </cell>
          <cell r="I1276">
            <v>0</v>
          </cell>
          <cell r="L1276">
            <v>0</v>
          </cell>
          <cell r="Z1276">
            <v>0</v>
          </cell>
        </row>
        <row r="1277">
          <cell r="D1277" t="str">
            <v>AIUAADMON</v>
          </cell>
          <cell r="E1277" t="str">
            <v>Admon</v>
          </cell>
          <cell r="F1277">
            <v>0</v>
          </cell>
          <cell r="I1277">
            <v>0</v>
          </cell>
          <cell r="L1277">
            <v>0</v>
          </cell>
          <cell r="Z1277">
            <v>0</v>
          </cell>
        </row>
        <row r="1278">
          <cell r="D1278" t="str">
            <v>AIUAIMPRE</v>
          </cell>
          <cell r="E1278" t="str">
            <v>Imprevistos</v>
          </cell>
          <cell r="F1278">
            <v>0</v>
          </cell>
          <cell r="I1278">
            <v>0</v>
          </cell>
          <cell r="J1278">
            <v>0</v>
          </cell>
          <cell r="L1278">
            <v>0</v>
          </cell>
          <cell r="Z1278">
            <v>0</v>
          </cell>
        </row>
        <row r="1279">
          <cell r="D1279" t="str">
            <v>AIUAUTILI</v>
          </cell>
          <cell r="E1279" t="str">
            <v>Utilidad</v>
          </cell>
          <cell r="F1279">
            <v>0</v>
          </cell>
          <cell r="I1279">
            <v>0</v>
          </cell>
          <cell r="J1279">
            <v>0</v>
          </cell>
          <cell r="L1279">
            <v>0</v>
          </cell>
          <cell r="Z1279">
            <v>0</v>
          </cell>
        </row>
        <row r="1280">
          <cell r="D1280" t="str">
            <v>AIUAIVAUTI</v>
          </cell>
          <cell r="E1280" t="str">
            <v>IVA utilidad</v>
          </cell>
          <cell r="F1280">
            <v>0</v>
          </cell>
          <cell r="I1280">
            <v>0</v>
          </cell>
          <cell r="J1280">
            <v>0</v>
          </cell>
          <cell r="L1280">
            <v>0</v>
          </cell>
          <cell r="Z1280">
            <v>0</v>
          </cell>
        </row>
        <row r="1282">
          <cell r="E1282" t="str">
            <v>ITEM</v>
          </cell>
        </row>
        <row r="1283">
          <cell r="D1283" t="str">
            <v>ANCCB16</v>
          </cell>
          <cell r="E1283" t="str">
            <v>Camara Caida Bajante 16"</v>
          </cell>
          <cell r="G1283" t="str">
            <v>UN.</v>
          </cell>
          <cell r="H1283" t="str">
            <v>Un</v>
          </cell>
          <cell r="I1283">
            <v>164964</v>
          </cell>
          <cell r="K1283">
            <v>3</v>
          </cell>
          <cell r="L1283">
            <v>494892</v>
          </cell>
          <cell r="N1283">
            <v>129114</v>
          </cell>
          <cell r="O1283">
            <v>35000</v>
          </cell>
          <cell r="P1283">
            <v>850</v>
          </cell>
          <cell r="Q1283">
            <v>0</v>
          </cell>
          <cell r="X1283">
            <v>494892</v>
          </cell>
          <cell r="Y1283" t="str">
            <v>Un</v>
          </cell>
          <cell r="Z1283" t="e">
            <v>#N/A</v>
          </cell>
          <cell r="AA1283" t="e">
            <v>#N/A</v>
          </cell>
          <cell r="AB1283" t="e">
            <v>#N/A</v>
          </cell>
          <cell r="AC1283" t="e">
            <v>#N/A</v>
          </cell>
        </row>
        <row r="1285">
          <cell r="D1285" t="str">
            <v>CODIGO</v>
          </cell>
          <cell r="E1285" t="str">
            <v>DESCRIPCION</v>
          </cell>
          <cell r="F1285" t="str">
            <v>UN</v>
          </cell>
          <cell r="G1285" t="str">
            <v>CANT</v>
          </cell>
          <cell r="H1285" t="str">
            <v>V/UNIT.</v>
          </cell>
          <cell r="I1285" t="str">
            <v>V/TOTAL</v>
          </cell>
          <cell r="K1285" t="str">
            <v>CANT TOTAL</v>
          </cell>
          <cell r="L1285" t="str">
            <v>Vr TOTAL</v>
          </cell>
          <cell r="Y1285" t="str">
            <v>CANT.</v>
          </cell>
          <cell r="Z1285" t="str">
            <v>V/TOTAL</v>
          </cell>
        </row>
        <row r="1286">
          <cell r="E1286" t="str">
            <v>MATERIALES</v>
          </cell>
          <cell r="I1286">
            <v>129114</v>
          </cell>
          <cell r="L1286">
            <v>387342</v>
          </cell>
          <cell r="Z1286" t="e">
            <v>#N/A</v>
          </cell>
        </row>
        <row r="1287">
          <cell r="D1287" t="str">
            <v>MA46CSC116</v>
          </cell>
          <cell r="E1287" t="str">
            <v>Tuberia concreto TCS-CL1 16</v>
          </cell>
          <cell r="F1287" t="str">
            <v>ml</v>
          </cell>
          <cell r="G1287">
            <v>1</v>
          </cell>
          <cell r="H1287">
            <v>47522.3</v>
          </cell>
          <cell r="I1287">
            <v>47522</v>
          </cell>
          <cell r="J1287">
            <v>0</v>
          </cell>
          <cell r="K1287">
            <v>3</v>
          </cell>
          <cell r="L1287">
            <v>142566.90000000002</v>
          </cell>
          <cell r="Y1287" t="e">
            <v>#N/A</v>
          </cell>
          <cell r="Z1287" t="e">
            <v>#N/A</v>
          </cell>
        </row>
        <row r="1288">
          <cell r="D1288" t="str">
            <v>MA04C3</v>
          </cell>
          <cell r="E1288" t="str">
            <v xml:space="preserve">Concreto 3000 psi </v>
          </cell>
          <cell r="F1288" t="str">
            <v>M3</v>
          </cell>
          <cell r="G1288">
            <v>0.4</v>
          </cell>
          <cell r="H1288">
            <v>202575</v>
          </cell>
          <cell r="I1288">
            <v>81030</v>
          </cell>
          <cell r="J1288">
            <v>0</v>
          </cell>
          <cell r="K1288">
            <v>1.2000000000000002</v>
          </cell>
          <cell r="L1288">
            <v>243090.00000000003</v>
          </cell>
          <cell r="Y1288" t="e">
            <v>#N/A</v>
          </cell>
          <cell r="Z1288" t="e">
            <v>#N/A</v>
          </cell>
        </row>
        <row r="1289">
          <cell r="D1289" t="str">
            <v>MA01A3</v>
          </cell>
          <cell r="E1289" t="str">
            <v>Acero A-3</v>
          </cell>
          <cell r="F1289" t="str">
            <v>Kg</v>
          </cell>
          <cell r="G1289">
            <v>0.4</v>
          </cell>
          <cell r="H1289">
            <v>1404</v>
          </cell>
          <cell r="I1289">
            <v>562</v>
          </cell>
          <cell r="J1289">
            <v>0</v>
          </cell>
          <cell r="K1289">
            <v>1.2000000000000002</v>
          </cell>
          <cell r="L1289">
            <v>1684.8000000000002</v>
          </cell>
          <cell r="Y1289" t="e">
            <v>#N/A</v>
          </cell>
          <cell r="Z1289" t="e">
            <v>#N/A</v>
          </cell>
        </row>
        <row r="1290"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Y1290">
            <v>0</v>
          </cell>
          <cell r="Z1290">
            <v>0</v>
          </cell>
        </row>
        <row r="1291"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Y1291">
            <v>0</v>
          </cell>
          <cell r="Z1291">
            <v>0</v>
          </cell>
        </row>
        <row r="1292"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Y1292">
            <v>0</v>
          </cell>
          <cell r="Z1292">
            <v>0</v>
          </cell>
        </row>
        <row r="1293">
          <cell r="E1293" t="str">
            <v>MANO DE OBRA</v>
          </cell>
          <cell r="I1293">
            <v>35000</v>
          </cell>
          <cell r="J1293">
            <v>0</v>
          </cell>
          <cell r="L1293">
            <v>105000</v>
          </cell>
          <cell r="Z1293" t="e">
            <v>#N/A</v>
          </cell>
        </row>
        <row r="1294">
          <cell r="D1294" t="str">
            <v>MOANCCB</v>
          </cell>
          <cell r="E1294" t="str">
            <v>Camara Caida Bajante Tuberia</v>
          </cell>
          <cell r="F1294" t="str">
            <v>m3</v>
          </cell>
          <cell r="G1294">
            <v>1.4</v>
          </cell>
          <cell r="H1294">
            <v>25000</v>
          </cell>
          <cell r="I1294">
            <v>35000</v>
          </cell>
          <cell r="J1294">
            <v>0</v>
          </cell>
          <cell r="K1294">
            <v>4.1999999999999993</v>
          </cell>
          <cell r="L1294">
            <v>104999.99999999999</v>
          </cell>
          <cell r="Y1294" t="e">
            <v>#N/A</v>
          </cell>
          <cell r="Z1294" t="e">
            <v>#N/A</v>
          </cell>
        </row>
        <row r="1296">
          <cell r="E1296" t="str">
            <v>VARIOS</v>
          </cell>
          <cell r="I1296">
            <v>850</v>
          </cell>
          <cell r="L1296">
            <v>2550</v>
          </cell>
          <cell r="Z1296" t="e">
            <v>#N/A</v>
          </cell>
        </row>
        <row r="1297">
          <cell r="D1297" t="str">
            <v>TC07H800</v>
          </cell>
          <cell r="E1297" t="str">
            <v>Herramienta Menor</v>
          </cell>
          <cell r="F1297" t="str">
            <v>Gb</v>
          </cell>
          <cell r="G1297">
            <v>0.5</v>
          </cell>
          <cell r="H1297">
            <v>800</v>
          </cell>
          <cell r="I1297">
            <v>400</v>
          </cell>
          <cell r="J1297">
            <v>0</v>
          </cell>
          <cell r="K1297">
            <v>1.5</v>
          </cell>
          <cell r="L1297">
            <v>1200</v>
          </cell>
          <cell r="Y1297" t="e">
            <v>#N/A</v>
          </cell>
          <cell r="Z1297" t="e">
            <v>#N/A</v>
          </cell>
        </row>
        <row r="1298">
          <cell r="D1298" t="str">
            <v>AL07VCG</v>
          </cell>
          <cell r="E1298" t="str">
            <v>Vibrador para concretos a Gasolina</v>
          </cell>
          <cell r="F1298" t="str">
            <v>Hr</v>
          </cell>
          <cell r="G1298">
            <v>0.01</v>
          </cell>
          <cell r="H1298">
            <v>45000</v>
          </cell>
          <cell r="I1298">
            <v>450</v>
          </cell>
          <cell r="J1298">
            <v>0</v>
          </cell>
          <cell r="K1298">
            <v>0.03</v>
          </cell>
          <cell r="L1298">
            <v>1350</v>
          </cell>
          <cell r="Y1298" t="e">
            <v>#N/A</v>
          </cell>
          <cell r="Z1298" t="e">
            <v>#N/A</v>
          </cell>
        </row>
        <row r="1299">
          <cell r="E1299" t="str">
            <v>SUBTOTAL</v>
          </cell>
          <cell r="I1299">
            <v>164964</v>
          </cell>
          <cell r="L1299">
            <v>494892</v>
          </cell>
          <cell r="Z1299" t="e">
            <v>#N/A</v>
          </cell>
        </row>
        <row r="1300">
          <cell r="E1300" t="str">
            <v>A.I.U</v>
          </cell>
          <cell r="I1300">
            <v>0</v>
          </cell>
          <cell r="L1300">
            <v>0</v>
          </cell>
          <cell r="Z1300">
            <v>0</v>
          </cell>
        </row>
        <row r="1301">
          <cell r="D1301" t="str">
            <v>AIUAADMON</v>
          </cell>
          <cell r="E1301" t="str">
            <v>Admon</v>
          </cell>
          <cell r="F1301">
            <v>0</v>
          </cell>
          <cell r="I1301">
            <v>0</v>
          </cell>
          <cell r="L1301">
            <v>0</v>
          </cell>
          <cell r="Z1301">
            <v>0</v>
          </cell>
        </row>
        <row r="1302">
          <cell r="D1302" t="str">
            <v>AIUAIMPRE</v>
          </cell>
          <cell r="E1302" t="str">
            <v>Imprevistos</v>
          </cell>
          <cell r="F1302">
            <v>0</v>
          </cell>
          <cell r="I1302">
            <v>0</v>
          </cell>
          <cell r="J1302">
            <v>0</v>
          </cell>
          <cell r="L1302">
            <v>0</v>
          </cell>
          <cell r="Z1302">
            <v>0</v>
          </cell>
        </row>
        <row r="1303">
          <cell r="D1303" t="str">
            <v>AIUAUTILI</v>
          </cell>
          <cell r="E1303" t="str">
            <v>Utilidad</v>
          </cell>
          <cell r="F1303">
            <v>0</v>
          </cell>
          <cell r="I1303">
            <v>0</v>
          </cell>
          <cell r="J1303">
            <v>0</v>
          </cell>
          <cell r="L1303">
            <v>0</v>
          </cell>
          <cell r="Z1303">
            <v>0</v>
          </cell>
        </row>
        <row r="1304">
          <cell r="D1304" t="str">
            <v>AIUAIVAUTI</v>
          </cell>
          <cell r="E1304" t="str">
            <v>IVA utilidad</v>
          </cell>
          <cell r="F1304">
            <v>0</v>
          </cell>
          <cell r="I1304">
            <v>0</v>
          </cell>
          <cell r="J1304">
            <v>0</v>
          </cell>
          <cell r="L1304">
            <v>0</v>
          </cell>
          <cell r="Z1304">
            <v>0</v>
          </cell>
        </row>
        <row r="1306">
          <cell r="E1306" t="str">
            <v>ITEM</v>
          </cell>
        </row>
        <row r="1307">
          <cell r="D1307" t="str">
            <v>ANSU110</v>
          </cell>
          <cell r="E1307" t="str">
            <v>Sumidero Tipo SL-100</v>
          </cell>
          <cell r="G1307" t="str">
            <v>UN.</v>
          </cell>
          <cell r="H1307" t="str">
            <v>Un</v>
          </cell>
          <cell r="I1307">
            <v>783662</v>
          </cell>
          <cell r="K1307">
            <v>80</v>
          </cell>
          <cell r="L1307">
            <v>62692960</v>
          </cell>
          <cell r="N1307">
            <v>617862</v>
          </cell>
          <cell r="O1307">
            <v>165000</v>
          </cell>
          <cell r="P1307">
            <v>800</v>
          </cell>
          <cell r="Q1307">
            <v>0</v>
          </cell>
          <cell r="X1307">
            <v>62692960</v>
          </cell>
          <cell r="Y1307" t="str">
            <v>Un</v>
          </cell>
          <cell r="Z1307" t="e">
            <v>#VALUE!</v>
          </cell>
          <cell r="AA1307" t="e">
            <v>#N/A</v>
          </cell>
          <cell r="AB1307" t="e">
            <v>#VALUE!</v>
          </cell>
          <cell r="AC1307" t="e">
            <v>#VALUE!</v>
          </cell>
        </row>
        <row r="1309">
          <cell r="D1309" t="str">
            <v>CODIGO</v>
          </cell>
          <cell r="E1309" t="str">
            <v>DESCRIPCION</v>
          </cell>
          <cell r="F1309" t="str">
            <v>UN</v>
          </cell>
          <cell r="G1309" t="str">
            <v>CANT</v>
          </cell>
          <cell r="H1309" t="str">
            <v>V/UNIT.</v>
          </cell>
          <cell r="I1309" t="str">
            <v>V/TOTAL</v>
          </cell>
          <cell r="K1309" t="str">
            <v>CANT TOTAL</v>
          </cell>
          <cell r="L1309" t="str">
            <v>Vr TOTAL</v>
          </cell>
          <cell r="Y1309" t="str">
            <v>CANT.</v>
          </cell>
          <cell r="Z1309" t="str">
            <v>V/TOTAL</v>
          </cell>
        </row>
        <row r="1310">
          <cell r="E1310" t="str">
            <v>MATERIALES</v>
          </cell>
          <cell r="I1310">
            <v>617862</v>
          </cell>
          <cell r="L1310">
            <v>49428960</v>
          </cell>
          <cell r="Z1310" t="e">
            <v>#N/A</v>
          </cell>
        </row>
        <row r="1311">
          <cell r="D1311" t="str">
            <v>MA04C35</v>
          </cell>
          <cell r="E1311" t="str">
            <v xml:space="preserve">Concreto 3500 psi </v>
          </cell>
          <cell r="F1311" t="str">
            <v>M3</v>
          </cell>
          <cell r="G1311">
            <v>2</v>
          </cell>
          <cell r="H1311">
            <v>215775</v>
          </cell>
          <cell r="I1311">
            <v>431550</v>
          </cell>
          <cell r="J1311">
            <v>0</v>
          </cell>
          <cell r="K1311">
            <v>160</v>
          </cell>
          <cell r="L1311">
            <v>34524000</v>
          </cell>
          <cell r="Y1311" t="e">
            <v>#N/A</v>
          </cell>
          <cell r="Z1311" t="e">
            <v>#N/A</v>
          </cell>
        </row>
        <row r="1312">
          <cell r="D1312" t="str">
            <v>MA05SUMT10</v>
          </cell>
          <cell r="E1312" t="str">
            <v>Marco y Tapa para Sumidero SL-100</v>
          </cell>
          <cell r="F1312" t="str">
            <v>Un</v>
          </cell>
          <cell r="G1312">
            <v>1</v>
          </cell>
          <cell r="H1312">
            <v>110000</v>
          </cell>
          <cell r="I1312">
            <v>110000</v>
          </cell>
          <cell r="J1312">
            <v>0</v>
          </cell>
          <cell r="K1312">
            <v>80</v>
          </cell>
          <cell r="L1312">
            <v>8800000</v>
          </cell>
          <cell r="Y1312" t="e">
            <v>#N/A</v>
          </cell>
          <cell r="Z1312" t="e">
            <v>#N/A</v>
          </cell>
        </row>
        <row r="1313">
          <cell r="D1313" t="str">
            <v>MA25TB20</v>
          </cell>
          <cell r="E1313" t="str">
            <v>Tabla Burra 20 cm</v>
          </cell>
          <cell r="F1313" t="str">
            <v>Un</v>
          </cell>
          <cell r="G1313">
            <v>6</v>
          </cell>
          <cell r="H1313">
            <v>6380</v>
          </cell>
          <cell r="I1313">
            <v>38280</v>
          </cell>
          <cell r="J1313">
            <v>0</v>
          </cell>
          <cell r="K1313">
            <v>480</v>
          </cell>
          <cell r="L1313">
            <v>3062400</v>
          </cell>
          <cell r="Y1313" t="e">
            <v>#VALUE!</v>
          </cell>
          <cell r="Z1313" t="e">
            <v>#VALUE!</v>
          </cell>
        </row>
        <row r="1314">
          <cell r="D1314" t="str">
            <v>MA25DURM</v>
          </cell>
          <cell r="E1314" t="str">
            <v>Durmiente</v>
          </cell>
          <cell r="F1314" t="str">
            <v>Un</v>
          </cell>
          <cell r="G1314">
            <v>4</v>
          </cell>
          <cell r="H1314">
            <v>2000</v>
          </cell>
          <cell r="I1314">
            <v>8000</v>
          </cell>
          <cell r="J1314">
            <v>0</v>
          </cell>
          <cell r="K1314">
            <v>320</v>
          </cell>
          <cell r="L1314">
            <v>640000</v>
          </cell>
          <cell r="Y1314" t="e">
            <v>#VALUE!</v>
          </cell>
          <cell r="Z1314" t="e">
            <v>#VALUE!</v>
          </cell>
        </row>
        <row r="1315">
          <cell r="D1315" t="str">
            <v>MA25VC6</v>
          </cell>
          <cell r="E1315" t="str">
            <v>Vara de Corredor 6 ml</v>
          </cell>
          <cell r="F1315" t="str">
            <v>Un</v>
          </cell>
          <cell r="G1315">
            <v>4</v>
          </cell>
          <cell r="H1315">
            <v>6900</v>
          </cell>
          <cell r="I1315">
            <v>27600</v>
          </cell>
          <cell r="J1315">
            <v>0</v>
          </cell>
          <cell r="K1315">
            <v>320</v>
          </cell>
          <cell r="L1315">
            <v>2208000</v>
          </cell>
          <cell r="Y1315" t="e">
            <v>#VALUE!</v>
          </cell>
          <cell r="Z1315" t="e">
            <v>#VALUE!</v>
          </cell>
        </row>
        <row r="1316">
          <cell r="D1316" t="str">
            <v>MA19PC25</v>
          </cell>
          <cell r="E1316" t="str">
            <v>Puntilla con cabeza 2,5"</v>
          </cell>
          <cell r="F1316" t="str">
            <v>Lb</v>
          </cell>
          <cell r="G1316">
            <v>2</v>
          </cell>
          <cell r="H1316">
            <v>1216</v>
          </cell>
          <cell r="I1316">
            <v>2432</v>
          </cell>
          <cell r="J1316">
            <v>0</v>
          </cell>
          <cell r="K1316">
            <v>160</v>
          </cell>
          <cell r="L1316">
            <v>194560</v>
          </cell>
          <cell r="Y1316" t="e">
            <v>#N/A</v>
          </cell>
          <cell r="Z1316" t="e">
            <v>#N/A</v>
          </cell>
        </row>
        <row r="1317">
          <cell r="E1317" t="str">
            <v>MANO DE OBRA</v>
          </cell>
          <cell r="I1317">
            <v>165000</v>
          </cell>
          <cell r="L1317">
            <v>13200000</v>
          </cell>
          <cell r="Z1317" t="e">
            <v>#VALUE!</v>
          </cell>
        </row>
        <row r="1318">
          <cell r="D1318" t="str">
            <v>MOANSU</v>
          </cell>
          <cell r="E1318" t="str">
            <v>Sumidero concreto</v>
          </cell>
          <cell r="F1318" t="str">
            <v>UN</v>
          </cell>
          <cell r="G1318">
            <v>1</v>
          </cell>
          <cell r="H1318">
            <v>165000</v>
          </cell>
          <cell r="I1318">
            <v>165000</v>
          </cell>
          <cell r="J1318">
            <v>0</v>
          </cell>
          <cell r="K1318">
            <v>80</v>
          </cell>
          <cell r="L1318">
            <v>13200000</v>
          </cell>
          <cell r="Y1318" t="e">
            <v>#VALUE!</v>
          </cell>
          <cell r="Z1318" t="e">
            <v>#VALUE!</v>
          </cell>
        </row>
        <row r="1320">
          <cell r="E1320" t="str">
            <v>VARIOS</v>
          </cell>
          <cell r="I1320">
            <v>800</v>
          </cell>
          <cell r="L1320">
            <v>64000</v>
          </cell>
          <cell r="Z1320" t="e">
            <v>#VALUE!</v>
          </cell>
        </row>
        <row r="1321">
          <cell r="D1321" t="str">
            <v>TC07H800</v>
          </cell>
          <cell r="E1321" t="str">
            <v>Herramienta Menor</v>
          </cell>
          <cell r="F1321" t="str">
            <v>Gb</v>
          </cell>
          <cell r="G1321">
            <v>1</v>
          </cell>
          <cell r="H1321">
            <v>800</v>
          </cell>
          <cell r="I1321">
            <v>800</v>
          </cell>
          <cell r="J1321">
            <v>0</v>
          </cell>
          <cell r="K1321">
            <v>80</v>
          </cell>
          <cell r="L1321">
            <v>64000</v>
          </cell>
          <cell r="Y1321" t="e">
            <v>#VALUE!</v>
          </cell>
          <cell r="Z1321" t="e">
            <v>#VALUE!</v>
          </cell>
        </row>
        <row r="1323">
          <cell r="E1323" t="str">
            <v>SUBTOTAL</v>
          </cell>
          <cell r="I1323">
            <v>783662</v>
          </cell>
          <cell r="L1323">
            <v>62692960</v>
          </cell>
          <cell r="Z1323" t="e">
            <v>#VALUE!</v>
          </cell>
        </row>
        <row r="1324">
          <cell r="E1324" t="str">
            <v>A.I.U</v>
          </cell>
          <cell r="I1324">
            <v>0</v>
          </cell>
          <cell r="L1324">
            <v>0</v>
          </cell>
          <cell r="Z1324">
            <v>0</v>
          </cell>
        </row>
        <row r="1325">
          <cell r="D1325" t="str">
            <v>AIUAADMON</v>
          </cell>
          <cell r="E1325" t="str">
            <v>Admon</v>
          </cell>
          <cell r="F1325">
            <v>0</v>
          </cell>
          <cell r="I1325">
            <v>0</v>
          </cell>
          <cell r="J1325">
            <v>0</v>
          </cell>
          <cell r="L1325">
            <v>0</v>
          </cell>
          <cell r="Z1325">
            <v>0</v>
          </cell>
        </row>
        <row r="1326">
          <cell r="D1326" t="str">
            <v>AIUAIMPRE</v>
          </cell>
          <cell r="E1326" t="str">
            <v>Imprevistos</v>
          </cell>
          <cell r="F1326">
            <v>0</v>
          </cell>
          <cell r="I1326">
            <v>0</v>
          </cell>
          <cell r="J1326">
            <v>0</v>
          </cell>
          <cell r="L1326">
            <v>0</v>
          </cell>
          <cell r="Z1326">
            <v>0</v>
          </cell>
        </row>
        <row r="1327">
          <cell r="D1327" t="str">
            <v>AIUAUTILI</v>
          </cell>
          <cell r="E1327" t="str">
            <v>Utilidad</v>
          </cell>
          <cell r="F1327">
            <v>0</v>
          </cell>
          <cell r="I1327">
            <v>0</v>
          </cell>
          <cell r="J1327">
            <v>0</v>
          </cell>
          <cell r="L1327">
            <v>0</v>
          </cell>
          <cell r="Z1327">
            <v>0</v>
          </cell>
        </row>
        <row r="1328">
          <cell r="D1328" t="str">
            <v>AIUAIVAUTI</v>
          </cell>
          <cell r="E1328" t="str">
            <v>IVA utilidad</v>
          </cell>
          <cell r="F1328">
            <v>0</v>
          </cell>
          <cell r="I1328">
            <v>0</v>
          </cell>
          <cell r="J1328">
            <v>0</v>
          </cell>
          <cell r="L1328">
            <v>0</v>
          </cell>
          <cell r="Z1328">
            <v>0</v>
          </cell>
        </row>
        <row r="1330">
          <cell r="E1330" t="str">
            <v>ITEM</v>
          </cell>
        </row>
        <row r="1331">
          <cell r="D1331" t="str">
            <v>ANSU150</v>
          </cell>
          <cell r="E1331" t="str">
            <v>Sumidero Tipo SL-150</v>
          </cell>
          <cell r="G1331" t="str">
            <v>UN.</v>
          </cell>
          <cell r="H1331" t="str">
            <v>Un</v>
          </cell>
          <cell r="I1331">
            <v>930106</v>
          </cell>
          <cell r="K1331">
            <v>39</v>
          </cell>
          <cell r="L1331">
            <v>36274134</v>
          </cell>
          <cell r="N1331">
            <v>681806</v>
          </cell>
          <cell r="O1331">
            <v>247500</v>
          </cell>
          <cell r="P1331">
            <v>800</v>
          </cell>
          <cell r="Q1331">
            <v>0</v>
          </cell>
          <cell r="X1331">
            <v>36274134</v>
          </cell>
          <cell r="Y1331" t="str">
            <v>Un</v>
          </cell>
          <cell r="Z1331" t="e">
            <v>#N/A</v>
          </cell>
          <cell r="AA1331" t="e">
            <v>#N/A</v>
          </cell>
          <cell r="AB1331" t="e">
            <v>#N/A</v>
          </cell>
          <cell r="AC1331" t="e">
            <v>#N/A</v>
          </cell>
        </row>
        <row r="1333">
          <cell r="D1333" t="str">
            <v>CODIGO</v>
          </cell>
          <cell r="E1333" t="str">
            <v>DESCRIPCION</v>
          </cell>
          <cell r="F1333" t="str">
            <v>UN</v>
          </cell>
          <cell r="G1333" t="str">
            <v>CANT</v>
          </cell>
          <cell r="H1333" t="str">
            <v>V/UNIT.</v>
          </cell>
          <cell r="I1333" t="str">
            <v>V/TOTAL</v>
          </cell>
          <cell r="K1333" t="str">
            <v>CANT TOTAL</v>
          </cell>
          <cell r="L1333" t="str">
            <v>Vr TOTAL</v>
          </cell>
          <cell r="Y1333" t="str">
            <v>CANT.</v>
          </cell>
          <cell r="Z1333" t="str">
            <v>V/TOTAL</v>
          </cell>
        </row>
        <row r="1334">
          <cell r="E1334" t="str">
            <v>MATERIALES</v>
          </cell>
          <cell r="I1334">
            <v>681806</v>
          </cell>
          <cell r="L1334">
            <v>26590434</v>
          </cell>
          <cell r="Z1334" t="e">
            <v>#N/A</v>
          </cell>
        </row>
        <row r="1335">
          <cell r="D1335" t="str">
            <v>MA04C35</v>
          </cell>
          <cell r="E1335" t="str">
            <v xml:space="preserve">Concreto 3500 psi </v>
          </cell>
          <cell r="F1335" t="str">
            <v>M3</v>
          </cell>
          <cell r="G1335">
            <v>2.25</v>
          </cell>
          <cell r="H1335">
            <v>215775</v>
          </cell>
          <cell r="I1335">
            <v>485494</v>
          </cell>
          <cell r="J1335">
            <v>0</v>
          </cell>
          <cell r="K1335">
            <v>87.75</v>
          </cell>
          <cell r="L1335">
            <v>18934256.25</v>
          </cell>
          <cell r="Y1335" t="e">
            <v>#N/A</v>
          </cell>
          <cell r="Z1335" t="e">
            <v>#N/A</v>
          </cell>
        </row>
        <row r="1336">
          <cell r="D1336" t="str">
            <v>MA05SUMT15</v>
          </cell>
          <cell r="E1336" t="str">
            <v>Marco y Tapa para Sumidero SL-150</v>
          </cell>
          <cell r="F1336" t="str">
            <v>Un</v>
          </cell>
          <cell r="G1336">
            <v>1</v>
          </cell>
          <cell r="H1336">
            <v>120000</v>
          </cell>
          <cell r="I1336">
            <v>120000</v>
          </cell>
          <cell r="J1336">
            <v>0</v>
          </cell>
          <cell r="K1336">
            <v>39</v>
          </cell>
          <cell r="L1336">
            <v>4680000</v>
          </cell>
          <cell r="Y1336" t="e">
            <v>#N/A</v>
          </cell>
          <cell r="Z1336" t="e">
            <v>#N/A</v>
          </cell>
        </row>
        <row r="1337">
          <cell r="D1337" t="str">
            <v>MA25TB20</v>
          </cell>
          <cell r="E1337" t="str">
            <v>Tabla Burra 20 cm</v>
          </cell>
          <cell r="F1337" t="str">
            <v>Un</v>
          </cell>
          <cell r="G1337">
            <v>6</v>
          </cell>
          <cell r="H1337">
            <v>6380</v>
          </cell>
          <cell r="I1337">
            <v>38280</v>
          </cell>
          <cell r="J1337">
            <v>0</v>
          </cell>
          <cell r="K1337">
            <v>234</v>
          </cell>
          <cell r="L1337">
            <v>1492920</v>
          </cell>
          <cell r="Y1337" t="e">
            <v>#N/A</v>
          </cell>
          <cell r="Z1337" t="e">
            <v>#N/A</v>
          </cell>
        </row>
        <row r="1338">
          <cell r="D1338" t="str">
            <v>MA25DURM</v>
          </cell>
          <cell r="E1338" t="str">
            <v>Durmiente</v>
          </cell>
          <cell r="F1338" t="str">
            <v>Un</v>
          </cell>
          <cell r="G1338">
            <v>4</v>
          </cell>
          <cell r="H1338">
            <v>2000</v>
          </cell>
          <cell r="I1338">
            <v>8000</v>
          </cell>
          <cell r="J1338">
            <v>0</v>
          </cell>
          <cell r="K1338">
            <v>156</v>
          </cell>
          <cell r="L1338">
            <v>312000</v>
          </cell>
          <cell r="Y1338" t="e">
            <v>#N/A</v>
          </cell>
          <cell r="Z1338" t="e">
            <v>#N/A</v>
          </cell>
        </row>
        <row r="1339">
          <cell r="D1339" t="str">
            <v>MA25VC6</v>
          </cell>
          <cell r="E1339" t="str">
            <v>Vara de Corredor 6 ml</v>
          </cell>
          <cell r="F1339" t="str">
            <v>Un</v>
          </cell>
          <cell r="G1339">
            <v>4</v>
          </cell>
          <cell r="H1339">
            <v>6900</v>
          </cell>
          <cell r="I1339">
            <v>27600</v>
          </cell>
          <cell r="J1339">
            <v>0</v>
          </cell>
          <cell r="K1339">
            <v>156</v>
          </cell>
          <cell r="L1339">
            <v>1076400</v>
          </cell>
          <cell r="Y1339" t="e">
            <v>#N/A</v>
          </cell>
          <cell r="Z1339" t="e">
            <v>#N/A</v>
          </cell>
        </row>
        <row r="1340">
          <cell r="D1340" t="str">
            <v>MA19PC25</v>
          </cell>
          <cell r="E1340" t="str">
            <v>Puntilla con cabeza 2,5"</v>
          </cell>
          <cell r="F1340" t="str">
            <v>Lb</v>
          </cell>
          <cell r="G1340">
            <v>2</v>
          </cell>
          <cell r="H1340">
            <v>1216</v>
          </cell>
          <cell r="I1340">
            <v>2432</v>
          </cell>
          <cell r="J1340">
            <v>0</v>
          </cell>
          <cell r="K1340">
            <v>78</v>
          </cell>
          <cell r="L1340">
            <v>94848</v>
          </cell>
          <cell r="Y1340" t="e">
            <v>#N/A</v>
          </cell>
          <cell r="Z1340" t="e">
            <v>#N/A</v>
          </cell>
        </row>
        <row r="1341">
          <cell r="E1341" t="str">
            <v>MANO DE OBRA</v>
          </cell>
          <cell r="I1341">
            <v>247500</v>
          </cell>
          <cell r="L1341">
            <v>9652500</v>
          </cell>
          <cell r="Z1341" t="e">
            <v>#N/A</v>
          </cell>
        </row>
        <row r="1342">
          <cell r="D1342" t="str">
            <v>MOANSU</v>
          </cell>
          <cell r="E1342" t="str">
            <v>Sumidero concreto</v>
          </cell>
          <cell r="F1342" t="str">
            <v>UN</v>
          </cell>
          <cell r="G1342">
            <v>1.5</v>
          </cell>
          <cell r="H1342">
            <v>165000</v>
          </cell>
          <cell r="I1342">
            <v>247500</v>
          </cell>
          <cell r="J1342">
            <v>0</v>
          </cell>
          <cell r="K1342">
            <v>58.5</v>
          </cell>
          <cell r="L1342">
            <v>9652500</v>
          </cell>
          <cell r="Y1342" t="e">
            <v>#N/A</v>
          </cell>
          <cell r="Z1342" t="e">
            <v>#N/A</v>
          </cell>
        </row>
        <row r="1344">
          <cell r="E1344" t="str">
            <v>VARIOS</v>
          </cell>
          <cell r="I1344">
            <v>800</v>
          </cell>
          <cell r="L1344">
            <v>31200</v>
          </cell>
          <cell r="Z1344" t="e">
            <v>#N/A</v>
          </cell>
        </row>
        <row r="1345">
          <cell r="D1345" t="str">
            <v>TC07H800</v>
          </cell>
          <cell r="E1345" t="str">
            <v>Herramienta Menor</v>
          </cell>
          <cell r="F1345" t="str">
            <v>Gb</v>
          </cell>
          <cell r="G1345">
            <v>1</v>
          </cell>
          <cell r="H1345">
            <v>800</v>
          </cell>
          <cell r="I1345">
            <v>800</v>
          </cell>
          <cell r="J1345">
            <v>0</v>
          </cell>
          <cell r="K1345">
            <v>39</v>
          </cell>
          <cell r="L1345">
            <v>31200</v>
          </cell>
          <cell r="Y1345" t="e">
            <v>#N/A</v>
          </cell>
          <cell r="Z1345" t="e">
            <v>#N/A</v>
          </cell>
        </row>
        <row r="1347">
          <cell r="E1347" t="str">
            <v>SUBTOTAL</v>
          </cell>
          <cell r="I1347">
            <v>930106</v>
          </cell>
          <cell r="L1347">
            <v>36274134</v>
          </cell>
          <cell r="Z1347" t="e">
            <v>#N/A</v>
          </cell>
        </row>
        <row r="1348">
          <cell r="E1348" t="str">
            <v>A.I.U</v>
          </cell>
          <cell r="I1348">
            <v>0</v>
          </cell>
          <cell r="L1348">
            <v>0</v>
          </cell>
          <cell r="Z1348">
            <v>0</v>
          </cell>
        </row>
        <row r="1349">
          <cell r="D1349" t="str">
            <v>AIUAADMON</v>
          </cell>
          <cell r="E1349" t="str">
            <v>Admon</v>
          </cell>
          <cell r="F1349">
            <v>0</v>
          </cell>
          <cell r="I1349">
            <v>0</v>
          </cell>
          <cell r="J1349">
            <v>0</v>
          </cell>
          <cell r="L1349">
            <v>0</v>
          </cell>
          <cell r="Z1349">
            <v>0</v>
          </cell>
        </row>
        <row r="1350">
          <cell r="D1350" t="str">
            <v>AIUAIMPRE</v>
          </cell>
          <cell r="E1350" t="str">
            <v>Imprevistos</v>
          </cell>
          <cell r="F1350">
            <v>0</v>
          </cell>
          <cell r="I1350">
            <v>0</v>
          </cell>
          <cell r="J1350">
            <v>0</v>
          </cell>
          <cell r="L1350">
            <v>0</v>
          </cell>
          <cell r="Z1350">
            <v>0</v>
          </cell>
        </row>
        <row r="1351">
          <cell r="D1351" t="str">
            <v>AIUAUTILI</v>
          </cell>
          <cell r="E1351" t="str">
            <v>Utilidad</v>
          </cell>
          <cell r="F1351">
            <v>0</v>
          </cell>
          <cell r="I1351">
            <v>0</v>
          </cell>
          <cell r="J1351">
            <v>0</v>
          </cell>
          <cell r="L1351">
            <v>0</v>
          </cell>
          <cell r="Z1351">
            <v>0</v>
          </cell>
        </row>
        <row r="1352">
          <cell r="D1352" t="str">
            <v>AIUAIVAUTI</v>
          </cell>
          <cell r="E1352" t="str">
            <v>IVA utilidad</v>
          </cell>
          <cell r="F1352">
            <v>0</v>
          </cell>
          <cell r="I1352">
            <v>0</v>
          </cell>
          <cell r="J1352">
            <v>0</v>
          </cell>
          <cell r="L1352">
            <v>0</v>
          </cell>
          <cell r="Z1352">
            <v>0</v>
          </cell>
        </row>
        <row r="1354">
          <cell r="E1354" t="str">
            <v>ITEM</v>
          </cell>
        </row>
        <row r="1355">
          <cell r="D1355" t="str">
            <v>ANSURE</v>
          </cell>
          <cell r="E1355" t="str">
            <v>Rejilla para sumidero CR- area 0.32x0.7 (dos y tres apoy)</v>
          </cell>
          <cell r="G1355" t="str">
            <v>UN.</v>
          </cell>
          <cell r="H1355" t="str">
            <v>Un</v>
          </cell>
          <cell r="I1355">
            <v>82000</v>
          </cell>
          <cell r="K1355">
            <v>145</v>
          </cell>
          <cell r="L1355">
            <v>11890000</v>
          </cell>
          <cell r="N1355">
            <v>82000</v>
          </cell>
          <cell r="O1355">
            <v>0</v>
          </cell>
          <cell r="P1355">
            <v>0</v>
          </cell>
          <cell r="Q1355">
            <v>0</v>
          </cell>
          <cell r="X1355">
            <v>11890000</v>
          </cell>
          <cell r="Y1355" t="str">
            <v>Un</v>
          </cell>
          <cell r="Z1355" t="e">
            <v>#N/A</v>
          </cell>
          <cell r="AA1355" t="e">
            <v>#N/A</v>
          </cell>
          <cell r="AB1355">
            <v>0</v>
          </cell>
          <cell r="AC1355">
            <v>0</v>
          </cell>
        </row>
        <row r="1357">
          <cell r="D1357" t="str">
            <v>CODIGO</v>
          </cell>
          <cell r="E1357" t="str">
            <v>DESCRIPCION</v>
          </cell>
          <cell r="F1357" t="str">
            <v>UN</v>
          </cell>
          <cell r="G1357" t="str">
            <v>CANT</v>
          </cell>
          <cell r="H1357" t="str">
            <v>V/UNIT.</v>
          </cell>
          <cell r="I1357" t="str">
            <v>V/TOTAL</v>
          </cell>
          <cell r="K1357" t="str">
            <v>CANT TOTAL</v>
          </cell>
          <cell r="L1357" t="str">
            <v>Vr TOTAL</v>
          </cell>
          <cell r="Y1357" t="str">
            <v>CANT.</v>
          </cell>
          <cell r="Z1357" t="str">
            <v>V/TOTAL</v>
          </cell>
        </row>
        <row r="1358">
          <cell r="E1358" t="str">
            <v>MATERIALES</v>
          </cell>
          <cell r="I1358">
            <v>82000</v>
          </cell>
          <cell r="L1358">
            <v>11890000</v>
          </cell>
          <cell r="Z1358" t="e">
            <v>#N/A</v>
          </cell>
        </row>
        <row r="1359">
          <cell r="D1359" t="str">
            <v>MA05SURE</v>
          </cell>
          <cell r="E1359" t="str">
            <v>Rejilla para Sumidero CR Area 0.32x0.70 (dos y tes Apoyos)</v>
          </cell>
          <cell r="F1359" t="str">
            <v>Un</v>
          </cell>
          <cell r="G1359">
            <v>1</v>
          </cell>
          <cell r="H1359">
            <v>82000</v>
          </cell>
          <cell r="I1359">
            <v>82000</v>
          </cell>
          <cell r="J1359">
            <v>0</v>
          </cell>
          <cell r="K1359">
            <v>145</v>
          </cell>
          <cell r="L1359">
            <v>11890000</v>
          </cell>
          <cell r="Y1359" t="e">
            <v>#N/A</v>
          </cell>
          <cell r="Z1359" t="e">
            <v>#N/A</v>
          </cell>
        </row>
        <row r="1360"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Y1360">
            <v>0</v>
          </cell>
          <cell r="Z1360">
            <v>0</v>
          </cell>
        </row>
        <row r="1361"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Y1361">
            <v>0</v>
          </cell>
          <cell r="Z1361">
            <v>0</v>
          </cell>
        </row>
        <row r="1362"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Y1362">
            <v>0</v>
          </cell>
          <cell r="Z1362">
            <v>0</v>
          </cell>
        </row>
        <row r="1363">
          <cell r="E1363" t="str">
            <v>MANO DE OBRA</v>
          </cell>
          <cell r="I1363">
            <v>0</v>
          </cell>
          <cell r="L1363">
            <v>0</v>
          </cell>
          <cell r="Z1363">
            <v>0</v>
          </cell>
        </row>
        <row r="1364"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Y1364">
            <v>0</v>
          </cell>
          <cell r="Z1364">
            <v>0</v>
          </cell>
        </row>
        <row r="1366">
          <cell r="E1366" t="str">
            <v>VARIOS</v>
          </cell>
          <cell r="I1366">
            <v>0</v>
          </cell>
          <cell r="L1366">
            <v>0</v>
          </cell>
          <cell r="Z1366">
            <v>0</v>
          </cell>
        </row>
        <row r="1367"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Y1367">
            <v>0</v>
          </cell>
          <cell r="Z1367">
            <v>0</v>
          </cell>
        </row>
        <row r="1369">
          <cell r="E1369" t="str">
            <v>SUBTOTAL</v>
          </cell>
          <cell r="I1369">
            <v>82000</v>
          </cell>
          <cell r="L1369">
            <v>11890000</v>
          </cell>
          <cell r="Z1369" t="e">
            <v>#N/A</v>
          </cell>
        </row>
        <row r="1370">
          <cell r="E1370" t="str">
            <v>A.I.U</v>
          </cell>
          <cell r="I1370">
            <v>0</v>
          </cell>
          <cell r="L1370">
            <v>0</v>
          </cell>
          <cell r="Z1370">
            <v>0</v>
          </cell>
        </row>
        <row r="1371">
          <cell r="D1371" t="str">
            <v>AIUAADMON</v>
          </cell>
          <cell r="E1371" t="str">
            <v>Admon</v>
          </cell>
          <cell r="F1371">
            <v>0</v>
          </cell>
          <cell r="I1371">
            <v>0</v>
          </cell>
          <cell r="J1371">
            <v>0</v>
          </cell>
          <cell r="L1371">
            <v>0</v>
          </cell>
          <cell r="Z1371">
            <v>0</v>
          </cell>
        </row>
        <row r="1372">
          <cell r="D1372" t="str">
            <v>AIUAIMPRE</v>
          </cell>
          <cell r="E1372" t="str">
            <v>Imprevistos</v>
          </cell>
          <cell r="F1372">
            <v>0</v>
          </cell>
          <cell r="I1372">
            <v>0</v>
          </cell>
          <cell r="J1372">
            <v>0</v>
          </cell>
          <cell r="L1372">
            <v>0</v>
          </cell>
          <cell r="Z1372">
            <v>0</v>
          </cell>
        </row>
        <row r="1373">
          <cell r="D1373" t="str">
            <v>AIUAUTILI</v>
          </cell>
          <cell r="E1373" t="str">
            <v>Utilidad</v>
          </cell>
          <cell r="F1373">
            <v>0</v>
          </cell>
          <cell r="I1373">
            <v>0</v>
          </cell>
          <cell r="J1373">
            <v>0</v>
          </cell>
          <cell r="L1373">
            <v>0</v>
          </cell>
          <cell r="Z1373">
            <v>0</v>
          </cell>
        </row>
        <row r="1374">
          <cell r="D1374" t="str">
            <v>AIUAIVAUTI</v>
          </cell>
          <cell r="E1374" t="str">
            <v>IVA utilidad</v>
          </cell>
          <cell r="F1374">
            <v>0</v>
          </cell>
          <cell r="I1374">
            <v>0</v>
          </cell>
          <cell r="J1374">
            <v>0</v>
          </cell>
          <cell r="L1374">
            <v>0</v>
          </cell>
          <cell r="Z1374">
            <v>0</v>
          </cell>
        </row>
        <row r="1376">
          <cell r="E1376" t="str">
            <v>ITEM</v>
          </cell>
        </row>
        <row r="1377">
          <cell r="D1377" t="str">
            <v>RACVLA</v>
          </cell>
          <cell r="E1377" t="str">
            <v>Cruce Vias Ladrillo (Carc. de Protec. Tuberia 12¨)</v>
          </cell>
          <cell r="G1377" t="str">
            <v>UN.</v>
          </cell>
          <cell r="H1377" t="str">
            <v>Ml</v>
          </cell>
          <cell r="I1377">
            <v>81696</v>
          </cell>
          <cell r="K1377">
            <v>384</v>
          </cell>
          <cell r="L1377">
            <v>31371264</v>
          </cell>
          <cell r="N1377">
            <v>51696</v>
          </cell>
          <cell r="O1377">
            <v>29500</v>
          </cell>
          <cell r="P1377">
            <v>500</v>
          </cell>
          <cell r="Q1377">
            <v>0</v>
          </cell>
          <cell r="X1377">
            <v>31371264</v>
          </cell>
          <cell r="Y1377" t="str">
            <v>Ml</v>
          </cell>
          <cell r="Z1377" t="e">
            <v>#VALUE!</v>
          </cell>
          <cell r="AA1377" t="e">
            <v>#VALUE!</v>
          </cell>
          <cell r="AB1377" t="e">
            <v>#VALUE!</v>
          </cell>
          <cell r="AC1377" t="e">
            <v>#VALUE!</v>
          </cell>
        </row>
        <row r="1379">
          <cell r="D1379" t="str">
            <v>CODIGO</v>
          </cell>
          <cell r="E1379" t="str">
            <v>DESCRIPCION</v>
          </cell>
          <cell r="F1379" t="str">
            <v>UN</v>
          </cell>
          <cell r="G1379" t="str">
            <v>CANT</v>
          </cell>
          <cell r="H1379" t="str">
            <v>V/UNIT.</v>
          </cell>
          <cell r="I1379" t="str">
            <v>V/TOTAL</v>
          </cell>
          <cell r="K1379" t="str">
            <v>CANT TOTAL</v>
          </cell>
          <cell r="L1379" t="str">
            <v>Vr TOTAL</v>
          </cell>
          <cell r="Y1379" t="str">
            <v>CANT.</v>
          </cell>
          <cell r="Z1379" t="str">
            <v>V/TOTAL</v>
          </cell>
        </row>
        <row r="1380">
          <cell r="E1380" t="str">
            <v>MATERIALES</v>
          </cell>
          <cell r="I1380">
            <v>51696</v>
          </cell>
          <cell r="L1380">
            <v>19851264</v>
          </cell>
          <cell r="Z1380" t="e">
            <v>#VALUE!</v>
          </cell>
        </row>
        <row r="1381">
          <cell r="D1381" t="str">
            <v>MA06TR</v>
          </cell>
          <cell r="E1381" t="str">
            <v>Ladrillo Tolete Recocido</v>
          </cell>
          <cell r="F1381" t="str">
            <v>Un</v>
          </cell>
          <cell r="G1381">
            <v>90</v>
          </cell>
          <cell r="H1381">
            <v>220</v>
          </cell>
          <cell r="I1381">
            <v>19800</v>
          </cell>
          <cell r="J1381">
            <v>0</v>
          </cell>
          <cell r="K1381">
            <v>34560</v>
          </cell>
          <cell r="L1381">
            <v>7603200</v>
          </cell>
          <cell r="Y1381" t="e">
            <v>#VALUE!</v>
          </cell>
          <cell r="Z1381" t="e">
            <v>#VALUE!</v>
          </cell>
        </row>
        <row r="1382">
          <cell r="D1382" t="str">
            <v>MA02AS</v>
          </cell>
          <cell r="E1382" t="str">
            <v>Arena Semilavada</v>
          </cell>
          <cell r="F1382" t="str">
            <v>M3</v>
          </cell>
          <cell r="G1382">
            <v>0.65</v>
          </cell>
          <cell r="H1382">
            <v>19500</v>
          </cell>
          <cell r="I1382">
            <v>12675</v>
          </cell>
          <cell r="J1382">
            <v>0</v>
          </cell>
          <cell r="K1382">
            <v>249.60000000000002</v>
          </cell>
          <cell r="L1382">
            <v>4867200</v>
          </cell>
          <cell r="Y1382" t="e">
            <v>#VALUE!</v>
          </cell>
          <cell r="Z1382" t="e">
            <v>#VALUE!</v>
          </cell>
        </row>
        <row r="1383">
          <cell r="D1383" t="str">
            <v>MA03CG</v>
          </cell>
          <cell r="E1383" t="str">
            <v>Cemento Gris</v>
          </cell>
          <cell r="F1383" t="str">
            <v>Kg</v>
          </cell>
          <cell r="G1383">
            <v>12</v>
          </cell>
          <cell r="H1383">
            <v>190</v>
          </cell>
          <cell r="I1383">
            <v>2280</v>
          </cell>
          <cell r="J1383">
            <v>0</v>
          </cell>
          <cell r="K1383">
            <v>4608</v>
          </cell>
          <cell r="L1383">
            <v>875520</v>
          </cell>
          <cell r="Y1383" t="e">
            <v>#VALUE!</v>
          </cell>
          <cell r="Z1383" t="e">
            <v>#VALUE!</v>
          </cell>
        </row>
        <row r="1384">
          <cell r="D1384" t="str">
            <v>MA04C3</v>
          </cell>
          <cell r="E1384" t="str">
            <v xml:space="preserve">Concreto 3000 psi </v>
          </cell>
          <cell r="F1384" t="str">
            <v>M3</v>
          </cell>
          <cell r="G1384">
            <v>0.08</v>
          </cell>
          <cell r="H1384">
            <v>202575</v>
          </cell>
          <cell r="I1384">
            <v>16206</v>
          </cell>
          <cell r="J1384">
            <v>0</v>
          </cell>
          <cell r="K1384">
            <v>30.72</v>
          </cell>
          <cell r="L1384">
            <v>6223104</v>
          </cell>
          <cell r="Y1384" t="e">
            <v>#VALUE!</v>
          </cell>
          <cell r="Z1384" t="e">
            <v>#VALUE!</v>
          </cell>
        </row>
        <row r="1385">
          <cell r="D1385" t="str">
            <v>HS17POL</v>
          </cell>
          <cell r="E1385" t="str">
            <v>Polietileno</v>
          </cell>
          <cell r="F1385" t="str">
            <v>Kg</v>
          </cell>
          <cell r="G1385">
            <v>0.3</v>
          </cell>
          <cell r="H1385">
            <v>2450</v>
          </cell>
          <cell r="I1385">
            <v>735</v>
          </cell>
          <cell r="J1385">
            <v>0</v>
          </cell>
          <cell r="K1385">
            <v>115.19999999999999</v>
          </cell>
          <cell r="L1385">
            <v>282240</v>
          </cell>
          <cell r="Y1385" t="e">
            <v>#VALUE!</v>
          </cell>
          <cell r="Z1385" t="e">
            <v>#VALUE!</v>
          </cell>
        </row>
        <row r="1387">
          <cell r="E1387" t="str">
            <v>MANO DE OBRA</v>
          </cell>
          <cell r="I1387">
            <v>29500</v>
          </cell>
          <cell r="L1387">
            <v>11328000</v>
          </cell>
          <cell r="Z1387" t="e">
            <v>#VALUE!</v>
          </cell>
        </row>
        <row r="1388">
          <cell r="D1388" t="str">
            <v>MORACVLA</v>
          </cell>
          <cell r="E1388" t="str">
            <v>Cruce Vias en Ladrillo</v>
          </cell>
          <cell r="F1388" t="str">
            <v>ml</v>
          </cell>
          <cell r="G1388">
            <v>1</v>
          </cell>
          <cell r="H1388">
            <v>29500</v>
          </cell>
          <cell r="I1388">
            <v>29500</v>
          </cell>
          <cell r="J1388">
            <v>0</v>
          </cell>
          <cell r="K1388">
            <v>384</v>
          </cell>
          <cell r="L1388">
            <v>11328000</v>
          </cell>
          <cell r="Y1388" t="e">
            <v>#VALUE!</v>
          </cell>
          <cell r="Z1388" t="e">
            <v>#VALUE!</v>
          </cell>
        </row>
        <row r="1390">
          <cell r="E1390" t="str">
            <v>VARIOS</v>
          </cell>
          <cell r="I1390">
            <v>500</v>
          </cell>
          <cell r="L1390">
            <v>192000</v>
          </cell>
          <cell r="Z1390" t="e">
            <v>#VALUE!</v>
          </cell>
        </row>
        <row r="1391">
          <cell r="D1391" t="str">
            <v>TC07H350</v>
          </cell>
          <cell r="E1391" t="str">
            <v>Herramienta</v>
          </cell>
          <cell r="F1391" t="str">
            <v>Gb</v>
          </cell>
          <cell r="G1391">
            <v>1</v>
          </cell>
          <cell r="H1391">
            <v>500</v>
          </cell>
          <cell r="I1391">
            <v>500</v>
          </cell>
          <cell r="J1391">
            <v>0</v>
          </cell>
          <cell r="K1391">
            <v>384</v>
          </cell>
          <cell r="L1391">
            <v>192000</v>
          </cell>
          <cell r="Y1391" t="e">
            <v>#VALUE!</v>
          </cell>
          <cell r="Z1391" t="e">
            <v>#VALUE!</v>
          </cell>
        </row>
        <row r="1393">
          <cell r="E1393" t="str">
            <v>SUBTOTAL</v>
          </cell>
          <cell r="I1393">
            <v>81696</v>
          </cell>
          <cell r="L1393">
            <v>31371264</v>
          </cell>
          <cell r="Z1393" t="e">
            <v>#VALUE!</v>
          </cell>
        </row>
        <row r="1394">
          <cell r="E1394" t="str">
            <v>A.I.U</v>
          </cell>
          <cell r="I1394">
            <v>0</v>
          </cell>
          <cell r="L1394">
            <v>0</v>
          </cell>
          <cell r="Z1394">
            <v>0</v>
          </cell>
        </row>
        <row r="1395">
          <cell r="D1395" t="str">
            <v>AIUAADMON</v>
          </cell>
          <cell r="E1395" t="str">
            <v>Admon</v>
          </cell>
          <cell r="F1395">
            <v>0</v>
          </cell>
          <cell r="I1395">
            <v>0</v>
          </cell>
          <cell r="J1395">
            <v>0</v>
          </cell>
          <cell r="L1395">
            <v>0</v>
          </cell>
          <cell r="Z1395">
            <v>0</v>
          </cell>
        </row>
        <row r="1396">
          <cell r="D1396" t="str">
            <v>AIUAIMPRE</v>
          </cell>
          <cell r="E1396" t="str">
            <v>Imprevistos</v>
          </cell>
          <cell r="F1396">
            <v>0</v>
          </cell>
          <cell r="I1396">
            <v>0</v>
          </cell>
          <cell r="J1396">
            <v>0</v>
          </cell>
          <cell r="L1396">
            <v>0</v>
          </cell>
          <cell r="Z1396">
            <v>0</v>
          </cell>
        </row>
        <row r="1397">
          <cell r="D1397" t="str">
            <v>AIUAUTILI</v>
          </cell>
          <cell r="E1397" t="str">
            <v>Utilidad</v>
          </cell>
          <cell r="F1397">
            <v>0</v>
          </cell>
          <cell r="I1397">
            <v>0</v>
          </cell>
          <cell r="J1397">
            <v>0</v>
          </cell>
          <cell r="L1397">
            <v>0</v>
          </cell>
          <cell r="Z1397">
            <v>0</v>
          </cell>
        </row>
        <row r="1398">
          <cell r="D1398" t="str">
            <v>AIUAIVAUTI</v>
          </cell>
          <cell r="E1398" t="str">
            <v>IVA utilidad</v>
          </cell>
          <cell r="F1398">
            <v>0</v>
          </cell>
          <cell r="I1398">
            <v>0</v>
          </cell>
          <cell r="J1398">
            <v>0</v>
          </cell>
          <cell r="L1398">
            <v>0</v>
          </cell>
          <cell r="Z1398">
            <v>0</v>
          </cell>
        </row>
        <row r="1400">
          <cell r="E1400" t="str">
            <v>ITEM</v>
          </cell>
        </row>
        <row r="1401">
          <cell r="D1401" t="str">
            <v>RACP16</v>
          </cell>
          <cell r="E1401" t="str">
            <v>Cruce Vias Ladrillo (Carc. de Protec. Tuberia 16¨)</v>
          </cell>
          <cell r="G1401" t="str">
            <v>UN.</v>
          </cell>
          <cell r="H1401" t="str">
            <v>Ml</v>
          </cell>
          <cell r="I1401">
            <v>91045.2</v>
          </cell>
          <cell r="K1401">
            <v>96</v>
          </cell>
          <cell r="L1401">
            <v>8740339.1999999993</v>
          </cell>
          <cell r="N1401">
            <v>61045.2</v>
          </cell>
          <cell r="O1401">
            <v>29500</v>
          </cell>
          <cell r="P1401">
            <v>500</v>
          </cell>
          <cell r="Q1401">
            <v>0</v>
          </cell>
          <cell r="X1401">
            <v>8740339.1999999993</v>
          </cell>
          <cell r="Y1401" t="str">
            <v>Ml</v>
          </cell>
          <cell r="Z1401" t="e">
            <v>#N/A</v>
          </cell>
          <cell r="AA1401" t="e">
            <v>#N/A</v>
          </cell>
          <cell r="AB1401" t="e">
            <v>#N/A</v>
          </cell>
          <cell r="AC1401" t="e">
            <v>#N/A</v>
          </cell>
        </row>
        <row r="1403">
          <cell r="D1403" t="str">
            <v>CODIGO</v>
          </cell>
          <cell r="E1403" t="str">
            <v>DESCRIPCION</v>
          </cell>
          <cell r="F1403" t="str">
            <v>UN</v>
          </cell>
          <cell r="G1403" t="str">
            <v>CANT</v>
          </cell>
          <cell r="H1403" t="str">
            <v>V/UNIT.</v>
          </cell>
          <cell r="I1403" t="str">
            <v>V/TOTAL</v>
          </cell>
          <cell r="K1403" t="str">
            <v>CANT TOTAL</v>
          </cell>
          <cell r="L1403" t="str">
            <v>Vr TOTAL</v>
          </cell>
          <cell r="Y1403" t="str">
            <v>CANT.</v>
          </cell>
          <cell r="Z1403" t="str">
            <v>V/TOTAL</v>
          </cell>
        </row>
        <row r="1404">
          <cell r="E1404" t="str">
            <v>MATERIALES</v>
          </cell>
          <cell r="I1404">
            <v>61045.2</v>
          </cell>
          <cell r="L1404">
            <v>5860339.1999999993</v>
          </cell>
          <cell r="Z1404" t="e">
            <v>#N/A</v>
          </cell>
        </row>
        <row r="1405">
          <cell r="D1405" t="str">
            <v>MA06TR</v>
          </cell>
          <cell r="E1405" t="str">
            <v>Ladrillo Tolete Recocido</v>
          </cell>
          <cell r="F1405" t="str">
            <v>Un</v>
          </cell>
          <cell r="G1405">
            <v>103.49999999999999</v>
          </cell>
          <cell r="H1405">
            <v>220</v>
          </cell>
          <cell r="I1405">
            <v>22769.999999999996</v>
          </cell>
          <cell r="J1405">
            <v>0</v>
          </cell>
          <cell r="K1405">
            <v>9935.9999999999982</v>
          </cell>
          <cell r="L1405">
            <v>2185919.9999999995</v>
          </cell>
          <cell r="Y1405" t="e">
            <v>#N/A</v>
          </cell>
          <cell r="Z1405" t="e">
            <v>#N/A</v>
          </cell>
        </row>
        <row r="1406">
          <cell r="D1406" t="str">
            <v>MA02AS</v>
          </cell>
          <cell r="E1406" t="str">
            <v>Arena Semilavada</v>
          </cell>
          <cell r="F1406" t="str">
            <v>M3</v>
          </cell>
          <cell r="G1406">
            <v>0.78</v>
          </cell>
          <cell r="H1406">
            <v>19500</v>
          </cell>
          <cell r="I1406">
            <v>15210</v>
          </cell>
          <cell r="J1406">
            <v>0</v>
          </cell>
          <cell r="K1406">
            <v>74.88</v>
          </cell>
          <cell r="L1406">
            <v>1460160</v>
          </cell>
          <cell r="Y1406" t="e">
            <v>#N/A</v>
          </cell>
          <cell r="Z1406" t="e">
            <v>#N/A</v>
          </cell>
        </row>
        <row r="1407">
          <cell r="D1407" t="str">
            <v>MA03CG</v>
          </cell>
          <cell r="E1407" t="str">
            <v>Cemento Gris</v>
          </cell>
          <cell r="F1407" t="str">
            <v>Kg</v>
          </cell>
          <cell r="G1407">
            <v>14.399999999999999</v>
          </cell>
          <cell r="H1407">
            <v>190</v>
          </cell>
          <cell r="I1407">
            <v>2735.9999999999995</v>
          </cell>
          <cell r="J1407">
            <v>0</v>
          </cell>
          <cell r="K1407">
            <v>1382.3999999999999</v>
          </cell>
          <cell r="L1407">
            <v>262656</v>
          </cell>
          <cell r="Y1407" t="e">
            <v>#N/A</v>
          </cell>
          <cell r="Z1407" t="e">
            <v>#N/A</v>
          </cell>
        </row>
        <row r="1408">
          <cell r="D1408" t="str">
            <v>MA04C3</v>
          </cell>
          <cell r="E1408" t="str">
            <v xml:space="preserve">Concreto 3000 psi </v>
          </cell>
          <cell r="F1408" t="str">
            <v>M3</v>
          </cell>
          <cell r="G1408">
            <v>9.6000000000000002E-2</v>
          </cell>
          <cell r="H1408">
            <v>202575</v>
          </cell>
          <cell r="I1408">
            <v>19447.2</v>
          </cell>
          <cell r="J1408">
            <v>0</v>
          </cell>
          <cell r="K1408">
            <v>9.2160000000000011</v>
          </cell>
          <cell r="L1408">
            <v>1866931.2000000002</v>
          </cell>
          <cell r="Y1408" t="e">
            <v>#N/A</v>
          </cell>
          <cell r="Z1408" t="e">
            <v>#N/A</v>
          </cell>
        </row>
        <row r="1409">
          <cell r="D1409" t="str">
            <v>HS17POL</v>
          </cell>
          <cell r="E1409" t="str">
            <v>Polietileno</v>
          </cell>
          <cell r="F1409" t="str">
            <v>Kg</v>
          </cell>
          <cell r="G1409">
            <v>0.36</v>
          </cell>
          <cell r="H1409">
            <v>2450</v>
          </cell>
          <cell r="I1409">
            <v>882</v>
          </cell>
          <cell r="J1409">
            <v>0</v>
          </cell>
          <cell r="K1409">
            <v>34.56</v>
          </cell>
          <cell r="L1409">
            <v>84672</v>
          </cell>
          <cell r="Y1409" t="e">
            <v>#N/A</v>
          </cell>
          <cell r="Z1409" t="e">
            <v>#N/A</v>
          </cell>
        </row>
        <row r="1411">
          <cell r="E1411" t="str">
            <v>MANO DE OBRA</v>
          </cell>
          <cell r="I1411">
            <v>29500</v>
          </cell>
          <cell r="L1411">
            <v>2832000</v>
          </cell>
          <cell r="Z1411" t="e">
            <v>#N/A</v>
          </cell>
        </row>
        <row r="1412">
          <cell r="D1412" t="str">
            <v>MORACVLA</v>
          </cell>
          <cell r="E1412" t="str">
            <v>Cruce Vias en Ladrillo</v>
          </cell>
          <cell r="F1412" t="str">
            <v>ml</v>
          </cell>
          <cell r="G1412">
            <v>1</v>
          </cell>
          <cell r="H1412">
            <v>29500</v>
          </cell>
          <cell r="I1412">
            <v>29500</v>
          </cell>
          <cell r="J1412">
            <v>0</v>
          </cell>
          <cell r="K1412">
            <v>96</v>
          </cell>
          <cell r="L1412">
            <v>2832000</v>
          </cell>
          <cell r="Y1412" t="e">
            <v>#N/A</v>
          </cell>
          <cell r="Z1412" t="e">
            <v>#N/A</v>
          </cell>
        </row>
        <row r="1414">
          <cell r="E1414" t="str">
            <v>VARIOS</v>
          </cell>
          <cell r="I1414">
            <v>500</v>
          </cell>
          <cell r="L1414">
            <v>48000</v>
          </cell>
          <cell r="Z1414" t="e">
            <v>#N/A</v>
          </cell>
        </row>
        <row r="1415">
          <cell r="D1415" t="str">
            <v>TC07H350</v>
          </cell>
          <cell r="E1415" t="str">
            <v>Herramienta</v>
          </cell>
          <cell r="F1415" t="str">
            <v>Gb</v>
          </cell>
          <cell r="G1415">
            <v>1</v>
          </cell>
          <cell r="H1415">
            <v>500</v>
          </cell>
          <cell r="I1415">
            <v>500</v>
          </cell>
          <cell r="J1415">
            <v>0</v>
          </cell>
          <cell r="K1415">
            <v>96</v>
          </cell>
          <cell r="L1415">
            <v>48000</v>
          </cell>
          <cell r="Y1415" t="e">
            <v>#N/A</v>
          </cell>
          <cell r="Z1415" t="e">
            <v>#N/A</v>
          </cell>
        </row>
        <row r="1417">
          <cell r="E1417" t="str">
            <v>SUBTOTAL</v>
          </cell>
          <cell r="I1417">
            <v>91045.2</v>
          </cell>
          <cell r="L1417">
            <v>8740339.1999999993</v>
          </cell>
          <cell r="Z1417" t="e">
            <v>#N/A</v>
          </cell>
        </row>
        <row r="1418">
          <cell r="E1418" t="str">
            <v>A.I.U</v>
          </cell>
          <cell r="I1418">
            <v>0</v>
          </cell>
          <cell r="L1418">
            <v>0</v>
          </cell>
          <cell r="Z1418">
            <v>0</v>
          </cell>
        </row>
        <row r="1419">
          <cell r="D1419" t="str">
            <v>AIUAADMON</v>
          </cell>
          <cell r="E1419" t="str">
            <v>Admon</v>
          </cell>
          <cell r="F1419">
            <v>0</v>
          </cell>
          <cell r="I1419">
            <v>0</v>
          </cell>
          <cell r="J1419">
            <v>0</v>
          </cell>
          <cell r="L1419">
            <v>0</v>
          </cell>
          <cell r="Z1419">
            <v>0</v>
          </cell>
        </row>
        <row r="1420">
          <cell r="D1420" t="str">
            <v>AIUAIMPRE</v>
          </cell>
          <cell r="E1420" t="str">
            <v>Imprevistos</v>
          </cell>
          <cell r="F1420">
            <v>0</v>
          </cell>
          <cell r="I1420">
            <v>0</v>
          </cell>
          <cell r="J1420">
            <v>0</v>
          </cell>
          <cell r="L1420">
            <v>0</v>
          </cell>
          <cell r="Z1420">
            <v>0</v>
          </cell>
        </row>
        <row r="1421">
          <cell r="D1421" t="str">
            <v>AIUAUTILI</v>
          </cell>
          <cell r="E1421" t="str">
            <v>Utilidad</v>
          </cell>
          <cell r="F1421">
            <v>0</v>
          </cell>
          <cell r="I1421">
            <v>0</v>
          </cell>
          <cell r="J1421">
            <v>0</v>
          </cell>
          <cell r="L1421">
            <v>0</v>
          </cell>
          <cell r="Z1421">
            <v>0</v>
          </cell>
        </row>
        <row r="1422">
          <cell r="D1422" t="str">
            <v>AIUAIVAUTI</v>
          </cell>
          <cell r="E1422" t="str">
            <v>IVA utilidad</v>
          </cell>
          <cell r="F1422">
            <v>0</v>
          </cell>
          <cell r="I1422">
            <v>0</v>
          </cell>
          <cell r="J1422">
            <v>0</v>
          </cell>
          <cell r="L1422">
            <v>0</v>
          </cell>
          <cell r="Z1422">
            <v>0</v>
          </cell>
        </row>
        <row r="1424">
          <cell r="E1424" t="str">
            <v>ITEM</v>
          </cell>
        </row>
        <row r="1425">
          <cell r="D1425" t="str">
            <v>VIRC</v>
          </cell>
          <cell r="E1425" t="str">
            <v>Recebo Común Compacto</v>
          </cell>
          <cell r="G1425" t="str">
            <v>UN.</v>
          </cell>
          <cell r="H1425" t="str">
            <v>M3</v>
          </cell>
          <cell r="I1425">
            <v>31150</v>
          </cell>
          <cell r="K1425">
            <v>0</v>
          </cell>
          <cell r="L1425">
            <v>0</v>
          </cell>
          <cell r="N1425">
            <v>25910</v>
          </cell>
          <cell r="O1425">
            <v>200</v>
          </cell>
          <cell r="P1425">
            <v>5040</v>
          </cell>
          <cell r="Q1425">
            <v>0</v>
          </cell>
          <cell r="X1425">
            <v>0</v>
          </cell>
          <cell r="Y1425" t="str">
            <v>M3</v>
          </cell>
          <cell r="Z1425" t="e">
            <v>#VALUE!</v>
          </cell>
          <cell r="AA1425" t="e">
            <v>#VALUE!</v>
          </cell>
          <cell r="AB1425" t="e">
            <v>#VALUE!</v>
          </cell>
          <cell r="AC1425" t="e">
            <v>#VALUE!</v>
          </cell>
        </row>
        <row r="1427">
          <cell r="D1427" t="str">
            <v>CODIGO</v>
          </cell>
          <cell r="E1427" t="str">
            <v>DESCRIPCION</v>
          </cell>
          <cell r="F1427" t="str">
            <v>UN</v>
          </cell>
          <cell r="G1427" t="str">
            <v>CANT</v>
          </cell>
          <cell r="H1427" t="str">
            <v>V/UNIT.</v>
          </cell>
          <cell r="I1427" t="str">
            <v>V/TOTAL</v>
          </cell>
          <cell r="K1427" t="str">
            <v>CANT TOTAL</v>
          </cell>
          <cell r="L1427" t="str">
            <v>Vr TOTAL</v>
          </cell>
          <cell r="Y1427" t="str">
            <v>CANT.</v>
          </cell>
          <cell r="Z1427" t="str">
            <v>V/TOTAL</v>
          </cell>
        </row>
        <row r="1428">
          <cell r="E1428" t="str">
            <v>MATERIALES</v>
          </cell>
          <cell r="I1428">
            <v>25910</v>
          </cell>
          <cell r="L1428">
            <v>0</v>
          </cell>
          <cell r="Z1428" t="e">
            <v>#VALUE!</v>
          </cell>
        </row>
        <row r="1429">
          <cell r="D1429" t="str">
            <v>MA02RMC</v>
          </cell>
          <cell r="E1429" t="str">
            <v>Recebo en Cantera</v>
          </cell>
          <cell r="F1429" t="str">
            <v>M3</v>
          </cell>
          <cell r="G1429">
            <v>1.3</v>
          </cell>
          <cell r="H1429">
            <v>6000</v>
          </cell>
          <cell r="I1429">
            <v>7800</v>
          </cell>
          <cell r="J1429">
            <v>0</v>
          </cell>
          <cell r="K1429">
            <v>0</v>
          </cell>
          <cell r="L1429">
            <v>0</v>
          </cell>
          <cell r="Y1429" t="e">
            <v>#VALUE!</v>
          </cell>
          <cell r="Z1429" t="e">
            <v>#VALUE!</v>
          </cell>
        </row>
        <row r="1430">
          <cell r="D1430" t="str">
            <v>TC09TR</v>
          </cell>
          <cell r="E1430" t="str">
            <v>Transporte Recebo</v>
          </cell>
          <cell r="F1430" t="str">
            <v>Vj</v>
          </cell>
          <cell r="G1430">
            <v>0.21</v>
          </cell>
          <cell r="H1430">
            <v>81000</v>
          </cell>
          <cell r="I1430">
            <v>17010</v>
          </cell>
          <cell r="J1430">
            <v>0</v>
          </cell>
          <cell r="K1430">
            <v>0</v>
          </cell>
          <cell r="L1430">
            <v>0</v>
          </cell>
          <cell r="Y1430" t="e">
            <v>#VALUE!</v>
          </cell>
          <cell r="Z1430" t="e">
            <v>#VALUE!</v>
          </cell>
        </row>
        <row r="1431">
          <cell r="D1431" t="str">
            <v>TC16AGUA</v>
          </cell>
          <cell r="E1431" t="str">
            <v>Agua</v>
          </cell>
          <cell r="F1431" t="str">
            <v>M3</v>
          </cell>
          <cell r="G1431">
            <v>0.11</v>
          </cell>
          <cell r="H1431">
            <v>10000</v>
          </cell>
          <cell r="I1431">
            <v>1100</v>
          </cell>
          <cell r="J1431">
            <v>0</v>
          </cell>
          <cell r="K1431">
            <v>0</v>
          </cell>
          <cell r="L1431">
            <v>0</v>
          </cell>
          <cell r="Y1431" t="e">
            <v>#VALUE!</v>
          </cell>
          <cell r="Z1431" t="e">
            <v>#VALUE!</v>
          </cell>
        </row>
        <row r="1433">
          <cell r="E1433" t="str">
            <v>MANO DE OBRA</v>
          </cell>
          <cell r="I1433">
            <v>200</v>
          </cell>
          <cell r="L1433">
            <v>0</v>
          </cell>
          <cell r="Z1433" t="e">
            <v>#VALUE!</v>
          </cell>
        </row>
        <row r="1434">
          <cell r="D1434" t="str">
            <v>MOVIARC</v>
          </cell>
          <cell r="E1434" t="str">
            <v>Ayudante Recebo Compacto</v>
          </cell>
          <cell r="F1434" t="str">
            <v>M3</v>
          </cell>
          <cell r="G1434">
            <v>1</v>
          </cell>
          <cell r="H1434">
            <v>200</v>
          </cell>
          <cell r="I1434">
            <v>200</v>
          </cell>
          <cell r="J1434">
            <v>0</v>
          </cell>
          <cell r="K1434">
            <v>0</v>
          </cell>
          <cell r="L1434">
            <v>0</v>
          </cell>
          <cell r="Y1434" t="e">
            <v>#VALUE!</v>
          </cell>
          <cell r="Z1434" t="e">
            <v>#VALUE!</v>
          </cell>
        </row>
        <row r="1436">
          <cell r="E1436" t="str">
            <v>VARIOS</v>
          </cell>
          <cell r="I1436">
            <v>5040</v>
          </cell>
          <cell r="L1436">
            <v>0</v>
          </cell>
          <cell r="Z1436" t="e">
            <v>#VALUE!</v>
          </cell>
        </row>
        <row r="1437">
          <cell r="D1437" t="str">
            <v>AL04MOTO</v>
          </cell>
          <cell r="E1437" t="str">
            <v>Motoniveladora</v>
          </cell>
          <cell r="F1437" t="str">
            <v>Hr</v>
          </cell>
          <cell r="G1437">
            <v>0.08</v>
          </cell>
          <cell r="H1437">
            <v>38000</v>
          </cell>
          <cell r="I1437">
            <v>3040</v>
          </cell>
          <cell r="J1437">
            <v>0</v>
          </cell>
          <cell r="K1437">
            <v>0</v>
          </cell>
          <cell r="L1437">
            <v>0</v>
          </cell>
          <cell r="Y1437" t="e">
            <v>#VALUE!</v>
          </cell>
          <cell r="Z1437" t="e">
            <v>#VALUE!</v>
          </cell>
        </row>
        <row r="1438">
          <cell r="D1438" t="str">
            <v>AL04CILI</v>
          </cell>
          <cell r="E1438" t="str">
            <v>Cilindro</v>
          </cell>
          <cell r="F1438" t="str">
            <v>Hr</v>
          </cell>
          <cell r="G1438">
            <v>0.06</v>
          </cell>
          <cell r="H1438">
            <v>25000</v>
          </cell>
          <cell r="I1438">
            <v>1500</v>
          </cell>
          <cell r="J1438">
            <v>0</v>
          </cell>
          <cell r="K1438">
            <v>0</v>
          </cell>
          <cell r="L1438">
            <v>0</v>
          </cell>
          <cell r="Y1438" t="e">
            <v>#VALUE!</v>
          </cell>
          <cell r="Z1438" t="e">
            <v>#VALUE!</v>
          </cell>
        </row>
        <row r="1439">
          <cell r="D1439" t="str">
            <v>AL04DENS</v>
          </cell>
          <cell r="E1439" t="str">
            <v>Densidades</v>
          </cell>
          <cell r="F1439" t="str">
            <v>Un</v>
          </cell>
          <cell r="G1439">
            <v>0.02</v>
          </cell>
          <cell r="H1439">
            <v>25000</v>
          </cell>
          <cell r="I1439">
            <v>500</v>
          </cell>
          <cell r="J1439">
            <v>0</v>
          </cell>
          <cell r="K1439">
            <v>0</v>
          </cell>
          <cell r="L1439">
            <v>0</v>
          </cell>
          <cell r="Y1439" t="e">
            <v>#VALUE!</v>
          </cell>
          <cell r="Z1439" t="e">
            <v>#VALUE!</v>
          </cell>
        </row>
        <row r="1440">
          <cell r="E1440" t="str">
            <v>SUBTOTAL</v>
          </cell>
          <cell r="I1440">
            <v>31150</v>
          </cell>
          <cell r="L1440">
            <v>0</v>
          </cell>
          <cell r="Z1440" t="e">
            <v>#VALUE!</v>
          </cell>
        </row>
        <row r="1441">
          <cell r="E1441" t="str">
            <v>A.I.U</v>
          </cell>
          <cell r="I1441">
            <v>0</v>
          </cell>
          <cell r="L1441">
            <v>0</v>
          </cell>
          <cell r="Z1441">
            <v>0</v>
          </cell>
        </row>
        <row r="1442">
          <cell r="D1442" t="str">
            <v>AIUAADMON</v>
          </cell>
          <cell r="E1442" t="str">
            <v>Admon</v>
          </cell>
          <cell r="F1442">
            <v>0</v>
          </cell>
          <cell r="I1442">
            <v>0</v>
          </cell>
          <cell r="J1442">
            <v>0</v>
          </cell>
          <cell r="L1442">
            <v>0</v>
          </cell>
          <cell r="Z1442">
            <v>0</v>
          </cell>
        </row>
        <row r="1443">
          <cell r="D1443" t="str">
            <v>AIUAIMPRE</v>
          </cell>
          <cell r="E1443" t="str">
            <v>Imprevistos</v>
          </cell>
          <cell r="F1443">
            <v>0</v>
          </cell>
          <cell r="I1443">
            <v>0</v>
          </cell>
          <cell r="J1443">
            <v>0</v>
          </cell>
          <cell r="L1443">
            <v>0</v>
          </cell>
          <cell r="Z1443">
            <v>0</v>
          </cell>
        </row>
        <row r="1444">
          <cell r="D1444" t="str">
            <v>AIUAUTILI</v>
          </cell>
          <cell r="E1444" t="str">
            <v>Utilidad</v>
          </cell>
          <cell r="F1444">
            <v>0</v>
          </cell>
          <cell r="I1444">
            <v>0</v>
          </cell>
          <cell r="J1444">
            <v>0</v>
          </cell>
          <cell r="L1444">
            <v>0</v>
          </cell>
          <cell r="Z1444">
            <v>0</v>
          </cell>
        </row>
        <row r="1445">
          <cell r="D1445" t="str">
            <v>AIUAIVAUTI</v>
          </cell>
          <cell r="E1445" t="str">
            <v>IVA utilidad</v>
          </cell>
          <cell r="F1445">
            <v>0</v>
          </cell>
          <cell r="I1445">
            <v>0</v>
          </cell>
          <cell r="J1445">
            <v>0</v>
          </cell>
          <cell r="L1445">
            <v>0</v>
          </cell>
          <cell r="Z1445">
            <v>0</v>
          </cell>
        </row>
        <row r="1447">
          <cell r="E1447" t="str">
            <v>ITEM</v>
          </cell>
        </row>
        <row r="1448">
          <cell r="D1448" t="str">
            <v>VIDPAS</v>
          </cell>
          <cell r="E1448" t="str">
            <v>Demolición pavimento Asfaltico</v>
          </cell>
          <cell r="G1448" t="str">
            <v>UN.</v>
          </cell>
          <cell r="H1448" t="str">
            <v>M3</v>
          </cell>
          <cell r="I1448">
            <v>28250</v>
          </cell>
          <cell r="K1448">
            <v>202</v>
          </cell>
          <cell r="L1448">
            <v>5706500</v>
          </cell>
          <cell r="N1448">
            <v>0</v>
          </cell>
          <cell r="O1448">
            <v>16000</v>
          </cell>
          <cell r="P1448">
            <v>12250</v>
          </cell>
          <cell r="Q1448">
            <v>0</v>
          </cell>
          <cell r="X1448">
            <v>5706500</v>
          </cell>
          <cell r="Y1448" t="str">
            <v>M3</v>
          </cell>
          <cell r="Z1448" t="e">
            <v>#N/A</v>
          </cell>
          <cell r="AA1448">
            <v>0</v>
          </cell>
          <cell r="AB1448" t="e">
            <v>#N/A</v>
          </cell>
          <cell r="AC1448" t="e">
            <v>#N/A</v>
          </cell>
        </row>
        <row r="1450">
          <cell r="D1450" t="str">
            <v>CODIGO</v>
          </cell>
          <cell r="E1450" t="str">
            <v>DESCRIPCION</v>
          </cell>
          <cell r="F1450" t="str">
            <v>UN</v>
          </cell>
          <cell r="G1450" t="str">
            <v>CANT</v>
          </cell>
          <cell r="H1450" t="str">
            <v>V/UNIT.</v>
          </cell>
          <cell r="I1450" t="str">
            <v>V/TOTAL</v>
          </cell>
          <cell r="K1450" t="str">
            <v>CANT TOTAL</v>
          </cell>
          <cell r="L1450" t="str">
            <v>Vr TOTAL</v>
          </cell>
          <cell r="Y1450" t="str">
            <v>CANT.</v>
          </cell>
          <cell r="Z1450" t="str">
            <v>V/TOTAL</v>
          </cell>
        </row>
        <row r="1451">
          <cell r="E1451" t="str">
            <v>MATERIALES</v>
          </cell>
          <cell r="I1451">
            <v>0</v>
          </cell>
          <cell r="L1451">
            <v>0</v>
          </cell>
          <cell r="Z1451">
            <v>0</v>
          </cell>
        </row>
        <row r="1452"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Y1452">
            <v>0</v>
          </cell>
          <cell r="Z1452">
            <v>0</v>
          </cell>
        </row>
        <row r="1453"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Y1453">
            <v>0</v>
          </cell>
          <cell r="Z1453">
            <v>0</v>
          </cell>
        </row>
        <row r="1454"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Y1454">
            <v>0</v>
          </cell>
          <cell r="Z1454">
            <v>0</v>
          </cell>
        </row>
        <row r="1456">
          <cell r="E1456" t="str">
            <v>MANO DE OBRA</v>
          </cell>
          <cell r="I1456">
            <v>16000</v>
          </cell>
          <cell r="L1456">
            <v>3232000</v>
          </cell>
          <cell r="Z1456" t="e">
            <v>#N/A</v>
          </cell>
        </row>
        <row r="1457">
          <cell r="D1457" t="str">
            <v>MOVIDPAS</v>
          </cell>
          <cell r="E1457" t="str">
            <v>Demolición Pavimento Asfaltico</v>
          </cell>
          <cell r="F1457" t="str">
            <v>M3</v>
          </cell>
          <cell r="G1457">
            <v>1</v>
          </cell>
          <cell r="H1457">
            <v>16000</v>
          </cell>
          <cell r="I1457">
            <v>16000</v>
          </cell>
          <cell r="J1457">
            <v>0</v>
          </cell>
          <cell r="K1457">
            <v>202</v>
          </cell>
          <cell r="L1457">
            <v>3232000</v>
          </cell>
          <cell r="Y1457" t="e">
            <v>#N/A</v>
          </cell>
          <cell r="Z1457" t="e">
            <v>#N/A</v>
          </cell>
        </row>
        <row r="1459">
          <cell r="E1459" t="str">
            <v>VARIOS</v>
          </cell>
          <cell r="I1459">
            <v>12250</v>
          </cell>
          <cell r="L1459">
            <v>2474500</v>
          </cell>
          <cell r="Z1459" t="e">
            <v>#N/A</v>
          </cell>
        </row>
        <row r="1460">
          <cell r="D1460" t="str">
            <v>AL04COMP</v>
          </cell>
          <cell r="E1460" t="str">
            <v>Compresor</v>
          </cell>
          <cell r="F1460" t="str">
            <v>Hr</v>
          </cell>
          <cell r="G1460">
            <v>0.28999999999999998</v>
          </cell>
          <cell r="H1460">
            <v>40000</v>
          </cell>
          <cell r="I1460">
            <v>11600</v>
          </cell>
          <cell r="J1460">
            <v>0</v>
          </cell>
          <cell r="K1460">
            <v>58.58</v>
          </cell>
          <cell r="L1460">
            <v>2343200</v>
          </cell>
          <cell r="Y1460" t="e">
            <v>#N/A</v>
          </cell>
          <cell r="Z1460" t="e">
            <v>#N/A</v>
          </cell>
        </row>
        <row r="1461">
          <cell r="D1461" t="str">
            <v>TC07H650</v>
          </cell>
          <cell r="E1461" t="str">
            <v>Herramienta</v>
          </cell>
          <cell r="F1461" t="str">
            <v>Gb</v>
          </cell>
          <cell r="G1461">
            <v>1</v>
          </cell>
          <cell r="H1461">
            <v>650</v>
          </cell>
          <cell r="I1461">
            <v>650</v>
          </cell>
          <cell r="J1461">
            <v>0</v>
          </cell>
          <cell r="K1461">
            <v>202</v>
          </cell>
          <cell r="L1461">
            <v>131300</v>
          </cell>
          <cell r="Y1461" t="e">
            <v>#N/A</v>
          </cell>
          <cell r="Z1461" t="e">
            <v>#N/A</v>
          </cell>
        </row>
        <row r="1462"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Y1462">
            <v>0</v>
          </cell>
          <cell r="Z1462">
            <v>0</v>
          </cell>
        </row>
        <row r="1463">
          <cell r="E1463" t="str">
            <v>SUBTOTAL</v>
          </cell>
          <cell r="I1463">
            <v>28250</v>
          </cell>
          <cell r="L1463">
            <v>5706500</v>
          </cell>
          <cell r="Z1463" t="e">
            <v>#N/A</v>
          </cell>
        </row>
        <row r="1464">
          <cell r="E1464" t="str">
            <v>A.I.U</v>
          </cell>
          <cell r="I1464">
            <v>0</v>
          </cell>
          <cell r="L1464">
            <v>0</v>
          </cell>
          <cell r="Z1464">
            <v>0</v>
          </cell>
        </row>
        <row r="1465">
          <cell r="D1465" t="str">
            <v>AIUAADMON</v>
          </cell>
          <cell r="E1465" t="str">
            <v>Admon</v>
          </cell>
          <cell r="F1465">
            <v>0</v>
          </cell>
          <cell r="I1465">
            <v>0</v>
          </cell>
          <cell r="J1465">
            <v>0</v>
          </cell>
          <cell r="L1465">
            <v>0</v>
          </cell>
          <cell r="Z1465">
            <v>0</v>
          </cell>
        </row>
        <row r="1466">
          <cell r="D1466" t="str">
            <v>AIUAIMPRE</v>
          </cell>
          <cell r="E1466" t="str">
            <v>Imprevistos</v>
          </cell>
          <cell r="F1466">
            <v>0</v>
          </cell>
          <cell r="I1466">
            <v>0</v>
          </cell>
          <cell r="J1466">
            <v>0</v>
          </cell>
          <cell r="L1466">
            <v>0</v>
          </cell>
          <cell r="Z1466">
            <v>0</v>
          </cell>
        </row>
        <row r="1467">
          <cell r="D1467" t="str">
            <v>AIUAUTILI</v>
          </cell>
          <cell r="E1467" t="str">
            <v>Utilidad</v>
          </cell>
          <cell r="F1467">
            <v>0</v>
          </cell>
          <cell r="I1467">
            <v>0</v>
          </cell>
          <cell r="J1467">
            <v>0</v>
          </cell>
          <cell r="L1467">
            <v>0</v>
          </cell>
          <cell r="Z1467">
            <v>0</v>
          </cell>
        </row>
        <row r="1468">
          <cell r="D1468" t="str">
            <v>AIUAIVAUTI</v>
          </cell>
          <cell r="E1468" t="str">
            <v>IVA utilidad</v>
          </cell>
          <cell r="F1468">
            <v>0</v>
          </cell>
          <cell r="I1468">
            <v>0</v>
          </cell>
          <cell r="J1468">
            <v>0</v>
          </cell>
          <cell r="L1468">
            <v>0</v>
          </cell>
          <cell r="Z1468">
            <v>0</v>
          </cell>
        </row>
        <row r="1470">
          <cell r="E1470" t="str">
            <v>ITEM</v>
          </cell>
        </row>
        <row r="1471">
          <cell r="D1471" t="str">
            <v>VIDPCO</v>
          </cell>
          <cell r="E1471" t="str">
            <v>Demolición pavimento Concreto</v>
          </cell>
          <cell r="G1471" t="str">
            <v>UN.</v>
          </cell>
          <cell r="H1471" t="str">
            <v>M3</v>
          </cell>
          <cell r="I1471">
            <v>28750</v>
          </cell>
          <cell r="K1471">
            <v>302</v>
          </cell>
          <cell r="L1471">
            <v>8682500</v>
          </cell>
          <cell r="N1471">
            <v>0</v>
          </cell>
          <cell r="O1471">
            <v>16500</v>
          </cell>
          <cell r="P1471">
            <v>12250</v>
          </cell>
          <cell r="Q1471">
            <v>0</v>
          </cell>
          <cell r="X1471">
            <v>8682500</v>
          </cell>
          <cell r="Y1471" t="str">
            <v>M3</v>
          </cell>
          <cell r="Z1471" t="e">
            <v>#N/A</v>
          </cell>
          <cell r="AA1471">
            <v>0</v>
          </cell>
          <cell r="AB1471" t="e">
            <v>#N/A</v>
          </cell>
          <cell r="AC1471" t="e">
            <v>#N/A</v>
          </cell>
        </row>
        <row r="1473">
          <cell r="D1473" t="str">
            <v>CODIGO</v>
          </cell>
          <cell r="E1473" t="str">
            <v>DESCRIPCION</v>
          </cell>
          <cell r="F1473" t="str">
            <v>UN</v>
          </cell>
          <cell r="G1473" t="str">
            <v>CANT</v>
          </cell>
          <cell r="H1473" t="str">
            <v>V/UNIT.</v>
          </cell>
          <cell r="I1473" t="str">
            <v>V/TOTAL</v>
          </cell>
          <cell r="K1473" t="str">
            <v>CANT TOTAL</v>
          </cell>
          <cell r="L1473" t="str">
            <v>Vr TOTAL</v>
          </cell>
          <cell r="Y1473" t="str">
            <v>CANT.</v>
          </cell>
          <cell r="Z1473" t="str">
            <v>V/TOTAL</v>
          </cell>
        </row>
        <row r="1474">
          <cell r="E1474" t="str">
            <v>MATERIALES</v>
          </cell>
          <cell r="I1474">
            <v>0</v>
          </cell>
          <cell r="L1474">
            <v>0</v>
          </cell>
          <cell r="Z1474">
            <v>0</v>
          </cell>
        </row>
        <row r="1475"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Y1475">
            <v>0</v>
          </cell>
          <cell r="Z1475">
            <v>0</v>
          </cell>
        </row>
        <row r="1476"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Y1476">
            <v>0</v>
          </cell>
          <cell r="Z1476">
            <v>0</v>
          </cell>
        </row>
        <row r="1477"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Y1477">
            <v>0</v>
          </cell>
          <cell r="Z1477">
            <v>0</v>
          </cell>
        </row>
        <row r="1479">
          <cell r="E1479" t="str">
            <v>MANO DE OBRA</v>
          </cell>
          <cell r="I1479">
            <v>16500</v>
          </cell>
          <cell r="L1479">
            <v>4983000</v>
          </cell>
          <cell r="Z1479" t="e">
            <v>#N/A</v>
          </cell>
        </row>
        <row r="1480">
          <cell r="D1480" t="str">
            <v>MOVIDPCO</v>
          </cell>
          <cell r="E1480" t="str">
            <v xml:space="preserve">Demolición Pavimento Concreto </v>
          </cell>
          <cell r="F1480" t="str">
            <v>M3</v>
          </cell>
          <cell r="G1480">
            <v>1</v>
          </cell>
          <cell r="H1480">
            <v>16500</v>
          </cell>
          <cell r="I1480">
            <v>16500</v>
          </cell>
          <cell r="J1480">
            <v>0</v>
          </cell>
          <cell r="K1480">
            <v>302</v>
          </cell>
          <cell r="L1480">
            <v>4983000</v>
          </cell>
          <cell r="Y1480" t="e">
            <v>#N/A</v>
          </cell>
          <cell r="Z1480" t="e">
            <v>#N/A</v>
          </cell>
        </row>
        <row r="1482">
          <cell r="E1482" t="str">
            <v>VARIOS</v>
          </cell>
          <cell r="I1482">
            <v>12250</v>
          </cell>
          <cell r="L1482">
            <v>3699500</v>
          </cell>
          <cell r="Z1482" t="e">
            <v>#N/A</v>
          </cell>
        </row>
        <row r="1483">
          <cell r="D1483" t="str">
            <v>AL04COMP</v>
          </cell>
          <cell r="E1483" t="str">
            <v>Compresor</v>
          </cell>
          <cell r="F1483" t="str">
            <v>Hr</v>
          </cell>
          <cell r="G1483">
            <v>0.28999999999999998</v>
          </cell>
          <cell r="H1483">
            <v>40000</v>
          </cell>
          <cell r="I1483">
            <v>11600</v>
          </cell>
          <cell r="J1483">
            <v>0</v>
          </cell>
          <cell r="K1483">
            <v>87.58</v>
          </cell>
          <cell r="L1483">
            <v>3503200</v>
          </cell>
          <cell r="Y1483" t="e">
            <v>#N/A</v>
          </cell>
          <cell r="Z1483" t="e">
            <v>#N/A</v>
          </cell>
        </row>
        <row r="1484">
          <cell r="D1484" t="str">
            <v>TC07H650</v>
          </cell>
          <cell r="E1484" t="str">
            <v>Herramienta</v>
          </cell>
          <cell r="F1484" t="str">
            <v>Gb</v>
          </cell>
          <cell r="G1484">
            <v>1</v>
          </cell>
          <cell r="H1484">
            <v>650</v>
          </cell>
          <cell r="I1484">
            <v>650</v>
          </cell>
          <cell r="J1484">
            <v>0</v>
          </cell>
          <cell r="K1484">
            <v>302</v>
          </cell>
          <cell r="L1484">
            <v>196300</v>
          </cell>
          <cell r="Y1484" t="e">
            <v>#N/A</v>
          </cell>
          <cell r="Z1484" t="e">
            <v>#N/A</v>
          </cell>
        </row>
        <row r="1485"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Y1485">
            <v>0</v>
          </cell>
          <cell r="Z1485">
            <v>0</v>
          </cell>
        </row>
        <row r="1486">
          <cell r="E1486" t="str">
            <v>SUBTOTAL</v>
          </cell>
          <cell r="I1486">
            <v>28750</v>
          </cell>
          <cell r="L1486">
            <v>8682500</v>
          </cell>
          <cell r="Z1486" t="e">
            <v>#N/A</v>
          </cell>
        </row>
        <row r="1487">
          <cell r="E1487" t="str">
            <v>A.I.U</v>
          </cell>
          <cell r="I1487">
            <v>0</v>
          </cell>
          <cell r="L1487">
            <v>0</v>
          </cell>
          <cell r="Z1487">
            <v>0</v>
          </cell>
        </row>
        <row r="1488">
          <cell r="D1488" t="str">
            <v>AIUAADMON</v>
          </cell>
          <cell r="E1488" t="str">
            <v>Admon</v>
          </cell>
          <cell r="F1488">
            <v>0</v>
          </cell>
          <cell r="I1488">
            <v>0</v>
          </cell>
          <cell r="J1488">
            <v>0</v>
          </cell>
          <cell r="L1488">
            <v>0</v>
          </cell>
          <cell r="Z1488">
            <v>0</v>
          </cell>
        </row>
        <row r="1489">
          <cell r="D1489" t="str">
            <v>AIUAIMPRE</v>
          </cell>
          <cell r="E1489" t="str">
            <v>Imprevistos</v>
          </cell>
          <cell r="F1489">
            <v>0</v>
          </cell>
          <cell r="I1489">
            <v>0</v>
          </cell>
          <cell r="J1489">
            <v>0</v>
          </cell>
          <cell r="L1489">
            <v>0</v>
          </cell>
          <cell r="Z1489">
            <v>0</v>
          </cell>
        </row>
        <row r="1490">
          <cell r="D1490" t="str">
            <v>AIUAUTILI</v>
          </cell>
          <cell r="E1490" t="str">
            <v>Utilidad</v>
          </cell>
          <cell r="F1490">
            <v>0</v>
          </cell>
          <cell r="I1490">
            <v>0</v>
          </cell>
          <cell r="J1490">
            <v>0</v>
          </cell>
          <cell r="L1490">
            <v>0</v>
          </cell>
          <cell r="Z1490">
            <v>0</v>
          </cell>
        </row>
        <row r="1491">
          <cell r="D1491" t="str">
            <v>AIUAIVAUTI</v>
          </cell>
          <cell r="E1491" t="str">
            <v>IVA utilidad</v>
          </cell>
          <cell r="F1491">
            <v>0</v>
          </cell>
          <cell r="I1491">
            <v>0</v>
          </cell>
          <cell r="J1491">
            <v>0</v>
          </cell>
          <cell r="L1491">
            <v>0</v>
          </cell>
          <cell r="Z1491">
            <v>0</v>
          </cell>
        </row>
        <row r="1493">
          <cell r="E1493" t="str">
            <v>ITEM</v>
          </cell>
        </row>
        <row r="1494">
          <cell r="D1494" t="str">
            <v>VIDSAR</v>
          </cell>
          <cell r="E1494" t="str">
            <v>Demolición Sardineles</v>
          </cell>
          <cell r="G1494" t="str">
            <v>UN.</v>
          </cell>
          <cell r="H1494" t="str">
            <v>Ml</v>
          </cell>
          <cell r="I1494">
            <v>2930</v>
          </cell>
          <cell r="K1494">
            <v>419</v>
          </cell>
          <cell r="L1494">
            <v>1227670</v>
          </cell>
          <cell r="N1494">
            <v>0</v>
          </cell>
          <cell r="O1494">
            <v>1800</v>
          </cell>
          <cell r="P1494">
            <v>1130</v>
          </cell>
          <cell r="Q1494">
            <v>0</v>
          </cell>
          <cell r="X1494">
            <v>1227670</v>
          </cell>
          <cell r="Y1494" t="str">
            <v>Ml</v>
          </cell>
          <cell r="Z1494" t="e">
            <v>#N/A</v>
          </cell>
          <cell r="AA1494">
            <v>0</v>
          </cell>
          <cell r="AB1494" t="e">
            <v>#N/A</v>
          </cell>
          <cell r="AC1494" t="e">
            <v>#N/A</v>
          </cell>
        </row>
        <row r="1496">
          <cell r="D1496" t="str">
            <v>CODIGO</v>
          </cell>
          <cell r="E1496" t="str">
            <v>DESCRIPCION</v>
          </cell>
          <cell r="F1496" t="str">
            <v>UN</v>
          </cell>
          <cell r="G1496" t="str">
            <v>CANT</v>
          </cell>
          <cell r="H1496" t="str">
            <v>V/UNIT.</v>
          </cell>
          <cell r="I1496" t="str">
            <v>V/TOTAL</v>
          </cell>
          <cell r="K1496" t="str">
            <v>CANT TOTAL</v>
          </cell>
          <cell r="L1496" t="str">
            <v>Vr TOTAL</v>
          </cell>
          <cell r="Y1496" t="str">
            <v>CANT.</v>
          </cell>
          <cell r="Z1496" t="str">
            <v>V/TOTAL</v>
          </cell>
        </row>
        <row r="1497">
          <cell r="E1497" t="str">
            <v>MATERIALES</v>
          </cell>
          <cell r="I1497">
            <v>0</v>
          </cell>
          <cell r="L1497">
            <v>0</v>
          </cell>
          <cell r="Z1497">
            <v>0</v>
          </cell>
        </row>
        <row r="1498"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Y1498">
            <v>0</v>
          </cell>
          <cell r="Z1498">
            <v>0</v>
          </cell>
        </row>
        <row r="1499"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Y1499">
            <v>0</v>
          </cell>
          <cell r="Z1499">
            <v>0</v>
          </cell>
        </row>
        <row r="1500"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Y1500">
            <v>0</v>
          </cell>
          <cell r="Z1500">
            <v>0</v>
          </cell>
        </row>
        <row r="1502">
          <cell r="E1502" t="str">
            <v>MANO DE OBRA</v>
          </cell>
          <cell r="I1502">
            <v>1800</v>
          </cell>
          <cell r="L1502">
            <v>754200</v>
          </cell>
          <cell r="Z1502" t="e">
            <v>#N/A</v>
          </cell>
        </row>
        <row r="1503">
          <cell r="D1503" t="str">
            <v>MOVIDSAR</v>
          </cell>
          <cell r="E1503" t="str">
            <v xml:space="preserve">Demolición Sardineles Concreto </v>
          </cell>
          <cell r="F1503" t="str">
            <v>Ml</v>
          </cell>
          <cell r="G1503">
            <v>1</v>
          </cell>
          <cell r="H1503">
            <v>1800</v>
          </cell>
          <cell r="I1503">
            <v>1800</v>
          </cell>
          <cell r="J1503">
            <v>0</v>
          </cell>
          <cell r="K1503">
            <v>419</v>
          </cell>
          <cell r="L1503">
            <v>754200</v>
          </cell>
          <cell r="Y1503" t="e">
            <v>#N/A</v>
          </cell>
          <cell r="Z1503" t="e">
            <v>#N/A</v>
          </cell>
        </row>
        <row r="1505">
          <cell r="E1505" t="str">
            <v>VARIOS</v>
          </cell>
          <cell r="I1505">
            <v>1130</v>
          </cell>
          <cell r="L1505">
            <v>473470</v>
          </cell>
          <cell r="Z1505" t="e">
            <v>#N/A</v>
          </cell>
        </row>
        <row r="1506">
          <cell r="D1506" t="str">
            <v>AL04COMP</v>
          </cell>
          <cell r="E1506" t="str">
            <v>Compresor</v>
          </cell>
          <cell r="F1506" t="str">
            <v>Hr</v>
          </cell>
          <cell r="G1506">
            <v>1.2E-2</v>
          </cell>
          <cell r="H1506">
            <v>40000</v>
          </cell>
          <cell r="I1506">
            <v>480</v>
          </cell>
          <cell r="J1506">
            <v>0</v>
          </cell>
          <cell r="K1506">
            <v>5.0280000000000005</v>
          </cell>
          <cell r="L1506">
            <v>201120.00000000003</v>
          </cell>
          <cell r="Y1506" t="e">
            <v>#N/A</v>
          </cell>
          <cell r="Z1506" t="e">
            <v>#N/A</v>
          </cell>
        </row>
        <row r="1507">
          <cell r="D1507" t="str">
            <v>TC07H650</v>
          </cell>
          <cell r="E1507" t="str">
            <v>Herramienta</v>
          </cell>
          <cell r="F1507" t="str">
            <v>Gb</v>
          </cell>
          <cell r="G1507">
            <v>1</v>
          </cell>
          <cell r="H1507">
            <v>650</v>
          </cell>
          <cell r="I1507">
            <v>650</v>
          </cell>
          <cell r="J1507">
            <v>0</v>
          </cell>
          <cell r="K1507">
            <v>419</v>
          </cell>
          <cell r="L1507">
            <v>272350</v>
          </cell>
          <cell r="Y1507" t="e">
            <v>#N/A</v>
          </cell>
          <cell r="Z1507" t="e">
            <v>#N/A</v>
          </cell>
        </row>
        <row r="1508"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Y1508">
            <v>0</v>
          </cell>
          <cell r="Z1508">
            <v>0</v>
          </cell>
        </row>
        <row r="1509">
          <cell r="E1509" t="str">
            <v>SUBTOTAL</v>
          </cell>
          <cell r="I1509">
            <v>2930</v>
          </cell>
          <cell r="L1509">
            <v>1227670</v>
          </cell>
          <cell r="Z1509" t="e">
            <v>#N/A</v>
          </cell>
        </row>
        <row r="1510">
          <cell r="E1510" t="str">
            <v>A.I.U</v>
          </cell>
          <cell r="I1510">
            <v>0</v>
          </cell>
          <cell r="L1510">
            <v>0</v>
          </cell>
          <cell r="Z1510">
            <v>0</v>
          </cell>
        </row>
        <row r="1511">
          <cell r="D1511" t="str">
            <v>AIUAADMON</v>
          </cell>
          <cell r="E1511" t="str">
            <v>Admon</v>
          </cell>
          <cell r="F1511">
            <v>0</v>
          </cell>
          <cell r="I1511">
            <v>0</v>
          </cell>
          <cell r="J1511">
            <v>0</v>
          </cell>
          <cell r="L1511">
            <v>0</v>
          </cell>
          <cell r="Z1511">
            <v>0</v>
          </cell>
        </row>
        <row r="1512">
          <cell r="D1512" t="str">
            <v>AIUAIMPRE</v>
          </cell>
          <cell r="E1512" t="str">
            <v>Imprevistos</v>
          </cell>
          <cell r="F1512">
            <v>0</v>
          </cell>
          <cell r="I1512">
            <v>0</v>
          </cell>
          <cell r="J1512">
            <v>0</v>
          </cell>
          <cell r="L1512">
            <v>0</v>
          </cell>
          <cell r="Z1512">
            <v>0</v>
          </cell>
        </row>
        <row r="1513">
          <cell r="D1513" t="str">
            <v>AIUAUTILI</v>
          </cell>
          <cell r="E1513" t="str">
            <v>Utilidad</v>
          </cell>
          <cell r="F1513">
            <v>0</v>
          </cell>
          <cell r="I1513">
            <v>0</v>
          </cell>
          <cell r="J1513">
            <v>0</v>
          </cell>
          <cell r="L1513">
            <v>0</v>
          </cell>
          <cell r="Z1513">
            <v>0</v>
          </cell>
        </row>
        <row r="1514">
          <cell r="D1514" t="str">
            <v>AIUAIVAUTI</v>
          </cell>
          <cell r="E1514" t="str">
            <v>IVA utilidad</v>
          </cell>
          <cell r="F1514">
            <v>0</v>
          </cell>
          <cell r="I1514">
            <v>0</v>
          </cell>
          <cell r="J1514">
            <v>0</v>
          </cell>
          <cell r="L1514">
            <v>0</v>
          </cell>
          <cell r="Z1514">
            <v>0</v>
          </cell>
        </row>
        <row r="1516">
          <cell r="E1516" t="str">
            <v>ITEM</v>
          </cell>
        </row>
        <row r="1517">
          <cell r="D1517" t="str">
            <v>VIDRAA</v>
          </cell>
          <cell r="E1517" t="str">
            <v>Demolición y Retiro Andenes en Adoquin</v>
          </cell>
          <cell r="G1517" t="str">
            <v>UN.</v>
          </cell>
          <cell r="H1517" t="str">
            <v>M2</v>
          </cell>
          <cell r="I1517">
            <v>18250</v>
          </cell>
          <cell r="K1517">
            <v>273</v>
          </cell>
          <cell r="L1517">
            <v>4982250</v>
          </cell>
          <cell r="N1517">
            <v>0</v>
          </cell>
          <cell r="O1517">
            <v>3800</v>
          </cell>
          <cell r="P1517">
            <v>14450</v>
          </cell>
          <cell r="Q1517">
            <v>0</v>
          </cell>
          <cell r="X1517">
            <v>4982250</v>
          </cell>
          <cell r="Y1517" t="str">
            <v>M2</v>
          </cell>
          <cell r="Z1517" t="e">
            <v>#N/A</v>
          </cell>
          <cell r="AA1517">
            <v>0</v>
          </cell>
          <cell r="AB1517" t="e">
            <v>#N/A</v>
          </cell>
          <cell r="AC1517" t="e">
            <v>#N/A</v>
          </cell>
        </row>
        <row r="1519">
          <cell r="D1519" t="str">
            <v>CODIGO</v>
          </cell>
          <cell r="E1519" t="str">
            <v>DESCRIPCION</v>
          </cell>
          <cell r="F1519" t="str">
            <v>UN</v>
          </cell>
          <cell r="G1519" t="str">
            <v>CANT</v>
          </cell>
          <cell r="H1519" t="str">
            <v>V/UNIT.</v>
          </cell>
          <cell r="I1519" t="str">
            <v>V/TOTAL</v>
          </cell>
          <cell r="K1519" t="str">
            <v>CANT TOTAL</v>
          </cell>
          <cell r="L1519" t="str">
            <v>Vr TOTAL</v>
          </cell>
          <cell r="Y1519" t="str">
            <v>CANT.</v>
          </cell>
          <cell r="Z1519" t="str">
            <v>V/TOTAL</v>
          </cell>
        </row>
        <row r="1520">
          <cell r="E1520" t="str">
            <v>MATERIALES</v>
          </cell>
          <cell r="I1520">
            <v>0</v>
          </cell>
          <cell r="L1520">
            <v>0</v>
          </cell>
          <cell r="Z1520">
            <v>0</v>
          </cell>
        </row>
        <row r="1521">
          <cell r="I1521">
            <v>0</v>
          </cell>
          <cell r="J1521">
            <v>0</v>
          </cell>
          <cell r="K1521">
            <v>0</v>
          </cell>
          <cell r="L1521">
            <v>0</v>
          </cell>
          <cell r="Y1521">
            <v>0</v>
          </cell>
          <cell r="Z1521">
            <v>0</v>
          </cell>
        </row>
        <row r="1522"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Y1522">
            <v>0</v>
          </cell>
          <cell r="Z1522">
            <v>0</v>
          </cell>
        </row>
        <row r="1523"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Y1523">
            <v>0</v>
          </cell>
          <cell r="Z1523">
            <v>0</v>
          </cell>
        </row>
        <row r="1525">
          <cell r="E1525" t="str">
            <v>MANO DE OBRA</v>
          </cell>
          <cell r="I1525">
            <v>3800</v>
          </cell>
          <cell r="L1525">
            <v>1037400</v>
          </cell>
          <cell r="Z1525" t="e">
            <v>#N/A</v>
          </cell>
        </row>
        <row r="1526">
          <cell r="D1526" t="str">
            <v>MOVIDRAA</v>
          </cell>
          <cell r="E1526" t="str">
            <v>Demolición Andenes Adoquin</v>
          </cell>
          <cell r="F1526" t="str">
            <v>M2</v>
          </cell>
          <cell r="G1526">
            <v>1</v>
          </cell>
          <cell r="H1526">
            <v>3800</v>
          </cell>
          <cell r="I1526">
            <v>3800</v>
          </cell>
          <cell r="J1526">
            <v>0</v>
          </cell>
          <cell r="K1526">
            <v>273</v>
          </cell>
          <cell r="L1526">
            <v>1037400</v>
          </cell>
          <cell r="Y1526" t="e">
            <v>#N/A</v>
          </cell>
          <cell r="Z1526" t="e">
            <v>#N/A</v>
          </cell>
        </row>
        <row r="1528">
          <cell r="E1528" t="str">
            <v>VARIOS</v>
          </cell>
          <cell r="I1528">
            <v>14450</v>
          </cell>
          <cell r="L1528">
            <v>3944850</v>
          </cell>
          <cell r="Z1528" t="e">
            <v>#N/A</v>
          </cell>
        </row>
        <row r="1529">
          <cell r="D1529" t="str">
            <v>TC60V</v>
          </cell>
          <cell r="E1529" t="str">
            <v>Volqueta</v>
          </cell>
          <cell r="F1529" t="str">
            <v>Vj</v>
          </cell>
          <cell r="G1529">
            <v>0.23</v>
          </cell>
          <cell r="H1529">
            <v>60000</v>
          </cell>
          <cell r="I1529">
            <v>13800</v>
          </cell>
          <cell r="J1529">
            <v>0</v>
          </cell>
          <cell r="K1529">
            <v>62.790000000000006</v>
          </cell>
          <cell r="L1529">
            <v>3767400.0000000005</v>
          </cell>
          <cell r="Y1529" t="e">
            <v>#N/A</v>
          </cell>
          <cell r="Z1529" t="e">
            <v>#N/A</v>
          </cell>
        </row>
        <row r="1530">
          <cell r="D1530" t="str">
            <v>TC07H650</v>
          </cell>
          <cell r="E1530" t="str">
            <v>Herramienta</v>
          </cell>
          <cell r="F1530" t="str">
            <v>Gb</v>
          </cell>
          <cell r="G1530">
            <v>1</v>
          </cell>
          <cell r="H1530">
            <v>650</v>
          </cell>
          <cell r="I1530">
            <v>650</v>
          </cell>
          <cell r="J1530">
            <v>0</v>
          </cell>
          <cell r="K1530">
            <v>273</v>
          </cell>
          <cell r="L1530">
            <v>177450</v>
          </cell>
          <cell r="Y1530" t="e">
            <v>#N/A</v>
          </cell>
          <cell r="Z1530" t="e">
            <v>#N/A</v>
          </cell>
        </row>
        <row r="1531"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Y1531">
            <v>0</v>
          </cell>
          <cell r="Z1531">
            <v>0</v>
          </cell>
        </row>
        <row r="1532">
          <cell r="E1532" t="str">
            <v>SUBTOTAL</v>
          </cell>
          <cell r="I1532">
            <v>18250</v>
          </cell>
          <cell r="L1532">
            <v>4982250</v>
          </cell>
          <cell r="Z1532" t="e">
            <v>#N/A</v>
          </cell>
        </row>
        <row r="1533">
          <cell r="E1533" t="str">
            <v>A.I.U</v>
          </cell>
          <cell r="I1533">
            <v>0</v>
          </cell>
          <cell r="L1533">
            <v>0</v>
          </cell>
          <cell r="Z1533">
            <v>0</v>
          </cell>
        </row>
        <row r="1534">
          <cell r="D1534" t="str">
            <v>AIUAADMON</v>
          </cell>
          <cell r="E1534" t="str">
            <v>Admon</v>
          </cell>
          <cell r="F1534">
            <v>0</v>
          </cell>
          <cell r="I1534">
            <v>0</v>
          </cell>
          <cell r="J1534">
            <v>0</v>
          </cell>
          <cell r="L1534">
            <v>0</v>
          </cell>
          <cell r="Z1534">
            <v>0</v>
          </cell>
        </row>
        <row r="1535">
          <cell r="D1535" t="str">
            <v>AIUAIMPRE</v>
          </cell>
          <cell r="E1535" t="str">
            <v>Imprevistos</v>
          </cell>
          <cell r="F1535">
            <v>0</v>
          </cell>
          <cell r="I1535">
            <v>0</v>
          </cell>
          <cell r="J1535">
            <v>0</v>
          </cell>
          <cell r="L1535">
            <v>0</v>
          </cell>
          <cell r="Z1535">
            <v>0</v>
          </cell>
        </row>
        <row r="1536">
          <cell r="D1536" t="str">
            <v>AIUAUTILI</v>
          </cell>
          <cell r="E1536" t="str">
            <v>Utilidad</v>
          </cell>
          <cell r="F1536">
            <v>0</v>
          </cell>
          <cell r="I1536">
            <v>0</v>
          </cell>
          <cell r="J1536">
            <v>0</v>
          </cell>
          <cell r="L1536">
            <v>0</v>
          </cell>
          <cell r="Z1536">
            <v>0</v>
          </cell>
        </row>
        <row r="1537">
          <cell r="D1537" t="str">
            <v>AIUAIVAUTI</v>
          </cell>
          <cell r="E1537" t="str">
            <v>IVA utilidad</v>
          </cell>
          <cell r="F1537">
            <v>0</v>
          </cell>
          <cell r="I1537">
            <v>0</v>
          </cell>
          <cell r="J1537">
            <v>0</v>
          </cell>
          <cell r="L1537">
            <v>0</v>
          </cell>
          <cell r="Z1537">
            <v>0</v>
          </cell>
        </row>
        <row r="1539">
          <cell r="E1539" t="str">
            <v>ITEM</v>
          </cell>
        </row>
        <row r="1540">
          <cell r="D1540" t="str">
            <v>VIPR43</v>
          </cell>
          <cell r="E1540" t="str">
            <v>pavimento Rgido MR-43</v>
          </cell>
          <cell r="G1540" t="str">
            <v>UN.</v>
          </cell>
          <cell r="H1540" t="str">
            <v>M3</v>
          </cell>
          <cell r="I1540">
            <v>246195.75</v>
          </cell>
          <cell r="K1540">
            <v>302</v>
          </cell>
          <cell r="L1540">
            <v>74351116.5</v>
          </cell>
          <cell r="N1540">
            <v>236415.75</v>
          </cell>
          <cell r="O1540">
            <v>4200</v>
          </cell>
          <cell r="P1540">
            <v>5580</v>
          </cell>
          <cell r="Q1540">
            <v>0</v>
          </cell>
          <cell r="X1540">
            <v>74351116.5</v>
          </cell>
          <cell r="Y1540" t="str">
            <v>M3</v>
          </cell>
          <cell r="Z1540" t="e">
            <v>#N/A</v>
          </cell>
          <cell r="AA1540" t="e">
            <v>#N/A</v>
          </cell>
          <cell r="AB1540" t="e">
            <v>#N/A</v>
          </cell>
          <cell r="AC1540" t="e">
            <v>#N/A</v>
          </cell>
        </row>
        <row r="1542">
          <cell r="D1542" t="str">
            <v>CODIGO</v>
          </cell>
          <cell r="E1542" t="str">
            <v>DESCRIPCION</v>
          </cell>
          <cell r="F1542" t="str">
            <v>UN</v>
          </cell>
          <cell r="G1542" t="str">
            <v>CANT</v>
          </cell>
          <cell r="H1542" t="str">
            <v>V/UNIT.</v>
          </cell>
          <cell r="I1542" t="str">
            <v>V/TOTAL</v>
          </cell>
          <cell r="K1542" t="str">
            <v>CANT TOTAL</v>
          </cell>
          <cell r="L1542" t="str">
            <v>Vr TOTAL</v>
          </cell>
          <cell r="Y1542" t="str">
            <v>CANT.</v>
          </cell>
          <cell r="Z1542" t="str">
            <v>V/TOTAL</v>
          </cell>
        </row>
        <row r="1543">
          <cell r="E1543" t="str">
            <v>MATERIALES</v>
          </cell>
          <cell r="I1543">
            <v>236415.75</v>
          </cell>
          <cell r="L1543">
            <v>71397556.5</v>
          </cell>
          <cell r="Z1543" t="e">
            <v>#N/A</v>
          </cell>
        </row>
        <row r="1544">
          <cell r="D1544" t="str">
            <v>MA04CRMR43</v>
          </cell>
          <cell r="E1544" t="str">
            <v>Concreto Rigido MR-43</v>
          </cell>
          <cell r="F1544" t="str">
            <v>M3</v>
          </cell>
          <cell r="G1544">
            <v>1.01</v>
          </cell>
          <cell r="H1544">
            <v>234075</v>
          </cell>
          <cell r="I1544">
            <v>236415.75</v>
          </cell>
          <cell r="J1544">
            <v>0</v>
          </cell>
          <cell r="K1544">
            <v>305.02</v>
          </cell>
          <cell r="L1544">
            <v>71397556.5</v>
          </cell>
          <cell r="Y1544" t="e">
            <v>#N/A</v>
          </cell>
          <cell r="Z1544" t="e">
            <v>#N/A</v>
          </cell>
        </row>
        <row r="1545">
          <cell r="I1545">
            <v>0</v>
          </cell>
          <cell r="J1545">
            <v>0</v>
          </cell>
          <cell r="K1545">
            <v>0</v>
          </cell>
          <cell r="L1545">
            <v>0</v>
          </cell>
          <cell r="Y1545">
            <v>0</v>
          </cell>
          <cell r="Z1545">
            <v>0</v>
          </cell>
        </row>
        <row r="1546">
          <cell r="I1546">
            <v>0</v>
          </cell>
          <cell r="J1546">
            <v>0</v>
          </cell>
          <cell r="K1546">
            <v>0</v>
          </cell>
          <cell r="L1546">
            <v>0</v>
          </cell>
          <cell r="Y1546">
            <v>0</v>
          </cell>
          <cell r="Z1546">
            <v>0</v>
          </cell>
        </row>
        <row r="1548">
          <cell r="E1548" t="str">
            <v>MANO DE OBRA</v>
          </cell>
          <cell r="I1548">
            <v>4200</v>
          </cell>
          <cell r="L1548">
            <v>1268400</v>
          </cell>
          <cell r="Z1548" t="e">
            <v>#N/A</v>
          </cell>
        </row>
        <row r="1549">
          <cell r="D1549" t="str">
            <v>MOVIPR</v>
          </cell>
          <cell r="E1549" t="str">
            <v>Pavimento Rigido</v>
          </cell>
          <cell r="F1549" t="str">
            <v>M2</v>
          </cell>
          <cell r="G1549">
            <v>1</v>
          </cell>
          <cell r="H1549">
            <v>4200</v>
          </cell>
          <cell r="I1549">
            <v>4200</v>
          </cell>
          <cell r="J1549">
            <v>0</v>
          </cell>
          <cell r="K1549">
            <v>302</v>
          </cell>
          <cell r="L1549">
            <v>1268400</v>
          </cell>
          <cell r="Y1549" t="e">
            <v>#N/A</v>
          </cell>
          <cell r="Z1549" t="e">
            <v>#N/A</v>
          </cell>
        </row>
        <row r="1551">
          <cell r="E1551" t="str">
            <v>VARIOS</v>
          </cell>
          <cell r="I1551">
            <v>5580</v>
          </cell>
          <cell r="L1551">
            <v>1685160</v>
          </cell>
          <cell r="Z1551" t="e">
            <v>#N/A</v>
          </cell>
        </row>
        <row r="1552">
          <cell r="D1552" t="str">
            <v>TC07H600</v>
          </cell>
          <cell r="E1552" t="str">
            <v>Herramienta y Varios</v>
          </cell>
          <cell r="F1552" t="str">
            <v>Gb</v>
          </cell>
          <cell r="G1552">
            <v>1</v>
          </cell>
          <cell r="H1552">
            <v>600</v>
          </cell>
          <cell r="I1552">
            <v>600</v>
          </cell>
          <cell r="J1552">
            <v>0</v>
          </cell>
          <cell r="K1552">
            <v>302</v>
          </cell>
          <cell r="L1552">
            <v>181200</v>
          </cell>
          <cell r="Y1552" t="e">
            <v>#N/A</v>
          </cell>
          <cell r="Z1552" t="e">
            <v>#N/A</v>
          </cell>
        </row>
        <row r="1553">
          <cell r="D1553" t="str">
            <v>AL04AFOR</v>
          </cell>
          <cell r="E1553" t="str">
            <v>Alquiler Formaleta</v>
          </cell>
          <cell r="F1553" t="str">
            <v>Ml</v>
          </cell>
          <cell r="G1553">
            <v>1</v>
          </cell>
          <cell r="H1553">
            <v>480</v>
          </cell>
          <cell r="I1553">
            <v>480</v>
          </cell>
          <cell r="J1553">
            <v>0</v>
          </cell>
          <cell r="K1553">
            <v>302</v>
          </cell>
          <cell r="L1553">
            <v>144960</v>
          </cell>
          <cell r="Y1553" t="e">
            <v>#N/A</v>
          </cell>
          <cell r="Z1553" t="e">
            <v>#N/A</v>
          </cell>
        </row>
        <row r="1554">
          <cell r="D1554" t="str">
            <v>AL07RVI</v>
          </cell>
          <cell r="E1554" t="str">
            <v>Regla Vibratoria</v>
          </cell>
          <cell r="F1554" t="str">
            <v>Hr</v>
          </cell>
          <cell r="G1554">
            <v>0.1</v>
          </cell>
          <cell r="H1554">
            <v>45000</v>
          </cell>
          <cell r="I1554">
            <v>4500</v>
          </cell>
          <cell r="J1554">
            <v>0</v>
          </cell>
          <cell r="K1554">
            <v>30.200000000000003</v>
          </cell>
          <cell r="L1554">
            <v>1359000.0000000002</v>
          </cell>
          <cell r="Y1554" t="e">
            <v>#N/A</v>
          </cell>
          <cell r="Z1554" t="e">
            <v>#N/A</v>
          </cell>
        </row>
        <row r="1555">
          <cell r="E1555" t="str">
            <v>SUBTOTAL</v>
          </cell>
          <cell r="I1555">
            <v>246195.75</v>
          </cell>
          <cell r="L1555">
            <v>74351116.5</v>
          </cell>
          <cell r="Z1555" t="e">
            <v>#N/A</v>
          </cell>
        </row>
        <row r="1556">
          <cell r="E1556" t="str">
            <v>A.I.U</v>
          </cell>
          <cell r="I1556">
            <v>0</v>
          </cell>
          <cell r="L1556">
            <v>0</v>
          </cell>
          <cell r="Z1556">
            <v>0</v>
          </cell>
        </row>
        <row r="1557">
          <cell r="D1557" t="str">
            <v>AIUAADMON</v>
          </cell>
          <cell r="E1557" t="str">
            <v>Admon</v>
          </cell>
          <cell r="F1557">
            <v>0</v>
          </cell>
          <cell r="I1557">
            <v>0</v>
          </cell>
          <cell r="J1557">
            <v>0</v>
          </cell>
          <cell r="L1557">
            <v>0</v>
          </cell>
          <cell r="Z1557">
            <v>0</v>
          </cell>
        </row>
        <row r="1558">
          <cell r="D1558" t="str">
            <v>AIUAIMPRE</v>
          </cell>
          <cell r="E1558" t="str">
            <v>Imprevistos</v>
          </cell>
          <cell r="F1558">
            <v>0</v>
          </cell>
          <cell r="I1558">
            <v>0</v>
          </cell>
          <cell r="J1558">
            <v>0</v>
          </cell>
          <cell r="L1558">
            <v>0</v>
          </cell>
          <cell r="Z1558">
            <v>0</v>
          </cell>
        </row>
        <row r="1559">
          <cell r="D1559" t="str">
            <v>AIUAUTILI</v>
          </cell>
          <cell r="E1559" t="str">
            <v>Utilidad</v>
          </cell>
          <cell r="F1559">
            <v>0</v>
          </cell>
          <cell r="I1559">
            <v>0</v>
          </cell>
          <cell r="J1559">
            <v>0</v>
          </cell>
          <cell r="L1559">
            <v>0</v>
          </cell>
          <cell r="Z1559">
            <v>0</v>
          </cell>
        </row>
        <row r="1560">
          <cell r="D1560" t="str">
            <v>AIUAIVAUTI</v>
          </cell>
          <cell r="E1560" t="str">
            <v>IVA utilidad</v>
          </cell>
          <cell r="F1560">
            <v>0</v>
          </cell>
          <cell r="I1560">
            <v>0</v>
          </cell>
          <cell r="J1560">
            <v>0</v>
          </cell>
          <cell r="L1560">
            <v>0</v>
          </cell>
          <cell r="Z1560">
            <v>0</v>
          </cell>
        </row>
        <row r="1562">
          <cell r="E1562" t="str">
            <v>ITEM</v>
          </cell>
        </row>
        <row r="1563">
          <cell r="D1563" t="str">
            <v>VIBG400</v>
          </cell>
          <cell r="E1563" t="str">
            <v>Sub Base Granular B-400</v>
          </cell>
          <cell r="G1563" t="str">
            <v>UN.</v>
          </cell>
          <cell r="H1563" t="str">
            <v>M3</v>
          </cell>
          <cell r="I1563">
            <v>37700</v>
          </cell>
          <cell r="K1563">
            <v>326</v>
          </cell>
          <cell r="L1563">
            <v>12290200</v>
          </cell>
          <cell r="N1563">
            <v>32460</v>
          </cell>
          <cell r="O1563">
            <v>200</v>
          </cell>
          <cell r="P1563">
            <v>5040</v>
          </cell>
          <cell r="Q1563">
            <v>0</v>
          </cell>
          <cell r="X1563">
            <v>12290200</v>
          </cell>
          <cell r="Y1563" t="str">
            <v>M3</v>
          </cell>
          <cell r="Z1563" t="e">
            <v>#VALUE!</v>
          </cell>
          <cell r="AA1563" t="e">
            <v>#VALUE!</v>
          </cell>
          <cell r="AB1563" t="e">
            <v>#VALUE!</v>
          </cell>
          <cell r="AC1563" t="e">
            <v>#VALUE!</v>
          </cell>
        </row>
        <row r="1565">
          <cell r="D1565" t="str">
            <v>CODIGO</v>
          </cell>
          <cell r="E1565" t="str">
            <v>DESCRIPCION</v>
          </cell>
          <cell r="F1565" t="str">
            <v>UN</v>
          </cell>
          <cell r="G1565" t="str">
            <v>CANT</v>
          </cell>
          <cell r="H1565" t="str">
            <v>V/UNIT.</v>
          </cell>
          <cell r="I1565" t="str">
            <v>V/TOTAL</v>
          </cell>
          <cell r="K1565" t="str">
            <v>CANT TOTAL</v>
          </cell>
          <cell r="L1565" t="str">
            <v>Vr TOTAL</v>
          </cell>
          <cell r="Y1565" t="str">
            <v>CANT.</v>
          </cell>
          <cell r="Z1565" t="str">
            <v>V/TOTAL</v>
          </cell>
        </row>
        <row r="1566">
          <cell r="E1566" t="str">
            <v>MATERIALES</v>
          </cell>
          <cell r="I1566">
            <v>32460</v>
          </cell>
          <cell r="L1566">
            <v>10581960</v>
          </cell>
          <cell r="Z1566" t="e">
            <v>#VALUE!</v>
          </cell>
        </row>
        <row r="1567">
          <cell r="D1567" t="str">
            <v>MA02BG400</v>
          </cell>
          <cell r="E1567" t="str">
            <v>SubBase Granular B-400</v>
          </cell>
          <cell r="F1567" t="str">
            <v>M3</v>
          </cell>
          <cell r="G1567">
            <v>1.28</v>
          </cell>
          <cell r="H1567">
            <v>11000</v>
          </cell>
          <cell r="I1567">
            <v>14080</v>
          </cell>
          <cell r="J1567">
            <v>0</v>
          </cell>
          <cell r="K1567">
            <v>417.28000000000003</v>
          </cell>
          <cell r="L1567">
            <v>4590080</v>
          </cell>
          <cell r="Y1567" t="e">
            <v>#VALUE!</v>
          </cell>
          <cell r="Z1567" t="e">
            <v>#VALUE!</v>
          </cell>
        </row>
        <row r="1568">
          <cell r="D1568" t="str">
            <v>TC09TR</v>
          </cell>
          <cell r="E1568" t="str">
            <v>Transporte Recebo</v>
          </cell>
          <cell r="F1568" t="str">
            <v>Vj</v>
          </cell>
          <cell r="G1568">
            <v>0.21333333333333335</v>
          </cell>
          <cell r="H1568">
            <v>81000</v>
          </cell>
          <cell r="I1568">
            <v>17280</v>
          </cell>
          <cell r="J1568">
            <v>0</v>
          </cell>
          <cell r="K1568">
            <v>69.546666666666667</v>
          </cell>
          <cell r="L1568">
            <v>5633280</v>
          </cell>
          <cell r="Y1568" t="e">
            <v>#VALUE!</v>
          </cell>
          <cell r="Z1568" t="e">
            <v>#VALUE!</v>
          </cell>
        </row>
        <row r="1569">
          <cell r="D1569" t="str">
            <v>TC16AGUA</v>
          </cell>
          <cell r="E1569" t="str">
            <v>Agua</v>
          </cell>
          <cell r="F1569" t="str">
            <v>M3</v>
          </cell>
          <cell r="G1569">
            <v>0.11</v>
          </cell>
          <cell r="H1569">
            <v>10000</v>
          </cell>
          <cell r="I1569">
            <v>1100</v>
          </cell>
          <cell r="J1569">
            <v>0</v>
          </cell>
          <cell r="K1569">
            <v>35.86</v>
          </cell>
          <cell r="L1569">
            <v>358600</v>
          </cell>
          <cell r="Y1569" t="e">
            <v>#VALUE!</v>
          </cell>
          <cell r="Z1569" t="e">
            <v>#VALUE!</v>
          </cell>
        </row>
        <row r="1571">
          <cell r="E1571" t="str">
            <v>MANO DE OBRA</v>
          </cell>
          <cell r="I1571">
            <v>200</v>
          </cell>
          <cell r="L1571">
            <v>65200</v>
          </cell>
          <cell r="Z1571" t="e">
            <v>#VALUE!</v>
          </cell>
        </row>
        <row r="1572">
          <cell r="D1572" t="str">
            <v>MOVIARC</v>
          </cell>
          <cell r="E1572" t="str">
            <v>Ayudante Recebo Compacto</v>
          </cell>
          <cell r="F1572" t="str">
            <v>M3</v>
          </cell>
          <cell r="G1572">
            <v>1</v>
          </cell>
          <cell r="H1572">
            <v>200</v>
          </cell>
          <cell r="I1572">
            <v>200</v>
          </cell>
          <cell r="J1572">
            <v>0</v>
          </cell>
          <cell r="K1572">
            <v>326</v>
          </cell>
          <cell r="L1572">
            <v>65200</v>
          </cell>
          <cell r="Y1572" t="e">
            <v>#VALUE!</v>
          </cell>
          <cell r="Z1572" t="e">
            <v>#VALUE!</v>
          </cell>
        </row>
        <row r="1574">
          <cell r="E1574" t="str">
            <v>VARIOS</v>
          </cell>
          <cell r="I1574">
            <v>5040</v>
          </cell>
          <cell r="L1574">
            <v>1643040</v>
          </cell>
          <cell r="Z1574" t="e">
            <v>#VALUE!</v>
          </cell>
        </row>
        <row r="1575">
          <cell r="D1575" t="str">
            <v>AL04MOTO</v>
          </cell>
          <cell r="E1575" t="str">
            <v>Motoniveladora</v>
          </cell>
          <cell r="F1575" t="str">
            <v>Hr</v>
          </cell>
          <cell r="G1575">
            <v>0.08</v>
          </cell>
          <cell r="H1575">
            <v>38000</v>
          </cell>
          <cell r="I1575">
            <v>3040</v>
          </cell>
          <cell r="J1575">
            <v>0</v>
          </cell>
          <cell r="K1575">
            <v>26.080000000000002</v>
          </cell>
          <cell r="L1575">
            <v>991040.00000000012</v>
          </cell>
          <cell r="Y1575" t="e">
            <v>#VALUE!</v>
          </cell>
          <cell r="Z1575" t="e">
            <v>#VALUE!</v>
          </cell>
        </row>
        <row r="1576">
          <cell r="D1576" t="str">
            <v>AL04CILI</v>
          </cell>
          <cell r="E1576" t="str">
            <v>Cilindro</v>
          </cell>
          <cell r="F1576" t="str">
            <v>Hr</v>
          </cell>
          <cell r="G1576">
            <v>0.06</v>
          </cell>
          <cell r="H1576">
            <v>25000</v>
          </cell>
          <cell r="I1576">
            <v>1500</v>
          </cell>
          <cell r="J1576">
            <v>0</v>
          </cell>
          <cell r="K1576">
            <v>19.559999999999999</v>
          </cell>
          <cell r="L1576">
            <v>488999.99999999994</v>
          </cell>
          <cell r="Y1576" t="e">
            <v>#VALUE!</v>
          </cell>
          <cell r="Z1576" t="e">
            <v>#VALUE!</v>
          </cell>
        </row>
        <row r="1577">
          <cell r="D1577" t="str">
            <v>AL04DENS</v>
          </cell>
          <cell r="E1577" t="str">
            <v>Densidades</v>
          </cell>
          <cell r="F1577" t="str">
            <v>Un</v>
          </cell>
          <cell r="G1577">
            <v>0.02</v>
          </cell>
          <cell r="H1577">
            <v>25000</v>
          </cell>
          <cell r="I1577">
            <v>500</v>
          </cell>
          <cell r="J1577">
            <v>0</v>
          </cell>
          <cell r="K1577">
            <v>6.5200000000000005</v>
          </cell>
          <cell r="L1577">
            <v>163000</v>
          </cell>
          <cell r="Y1577" t="e">
            <v>#VALUE!</v>
          </cell>
          <cell r="Z1577" t="e">
            <v>#VALUE!</v>
          </cell>
        </row>
        <row r="1578">
          <cell r="E1578" t="str">
            <v>SUBTOTAL</v>
          </cell>
          <cell r="I1578">
            <v>37700</v>
          </cell>
          <cell r="L1578">
            <v>12290200</v>
          </cell>
          <cell r="Z1578" t="e">
            <v>#VALUE!</v>
          </cell>
        </row>
        <row r="1579">
          <cell r="E1579" t="str">
            <v>A.I.U</v>
          </cell>
          <cell r="I1579">
            <v>0</v>
          </cell>
          <cell r="L1579">
            <v>0</v>
          </cell>
          <cell r="Z1579">
            <v>0</v>
          </cell>
        </row>
        <row r="1580">
          <cell r="D1580" t="str">
            <v>AIUAADMON</v>
          </cell>
          <cell r="E1580" t="str">
            <v>Admon</v>
          </cell>
          <cell r="F1580">
            <v>0</v>
          </cell>
          <cell r="I1580">
            <v>0</v>
          </cell>
          <cell r="J1580">
            <v>0</v>
          </cell>
          <cell r="L1580">
            <v>0</v>
          </cell>
          <cell r="Z1580">
            <v>0</v>
          </cell>
        </row>
        <row r="1581">
          <cell r="D1581" t="str">
            <v>AIUAIMPRE</v>
          </cell>
          <cell r="E1581" t="str">
            <v>Imprevistos</v>
          </cell>
          <cell r="F1581">
            <v>0</v>
          </cell>
          <cell r="I1581">
            <v>0</v>
          </cell>
          <cell r="J1581">
            <v>0</v>
          </cell>
          <cell r="L1581">
            <v>0</v>
          </cell>
          <cell r="Z1581">
            <v>0</v>
          </cell>
        </row>
        <row r="1582">
          <cell r="D1582" t="str">
            <v>AIUAUTILI</v>
          </cell>
          <cell r="E1582" t="str">
            <v>Utilidad</v>
          </cell>
          <cell r="F1582">
            <v>0</v>
          </cell>
          <cell r="I1582">
            <v>0</v>
          </cell>
          <cell r="J1582">
            <v>0</v>
          </cell>
          <cell r="L1582">
            <v>0</v>
          </cell>
          <cell r="Z1582">
            <v>0</v>
          </cell>
        </row>
        <row r="1583">
          <cell r="D1583" t="str">
            <v>AIUAIVAUTI</v>
          </cell>
          <cell r="E1583" t="str">
            <v>IVA utilidad</v>
          </cell>
          <cell r="F1583">
            <v>0</v>
          </cell>
          <cell r="I1583">
            <v>0</v>
          </cell>
          <cell r="J1583">
            <v>0</v>
          </cell>
          <cell r="L1583">
            <v>0</v>
          </cell>
          <cell r="Z1583">
            <v>0</v>
          </cell>
        </row>
        <row r="1585">
          <cell r="E1585" t="str">
            <v>ITEM</v>
          </cell>
        </row>
        <row r="1586">
          <cell r="D1586" t="str">
            <v>VIBG600</v>
          </cell>
          <cell r="E1586" t="str">
            <v>Base Granular B-600</v>
          </cell>
          <cell r="G1586" t="str">
            <v>UN.</v>
          </cell>
          <cell r="H1586" t="str">
            <v>M3</v>
          </cell>
          <cell r="I1586">
            <v>45287.199999999997</v>
          </cell>
          <cell r="K1586">
            <v>562</v>
          </cell>
          <cell r="L1586">
            <v>25451406.399999999</v>
          </cell>
          <cell r="N1586">
            <v>39167.199999999997</v>
          </cell>
          <cell r="O1586">
            <v>200</v>
          </cell>
          <cell r="P1586">
            <v>5920</v>
          </cell>
          <cell r="Q1586">
            <v>0</v>
          </cell>
          <cell r="X1586">
            <v>25451406.399999999</v>
          </cell>
          <cell r="Z1586" t="e">
            <v>#VALUE!</v>
          </cell>
          <cell r="AA1586" t="e">
            <v>#VALUE!</v>
          </cell>
          <cell r="AB1586" t="e">
            <v>#VALUE!</v>
          </cell>
          <cell r="AC1586" t="e">
            <v>#VALUE!</v>
          </cell>
        </row>
        <row r="1588">
          <cell r="D1588" t="str">
            <v>CODIGO</v>
          </cell>
          <cell r="E1588" t="str">
            <v>DESCRIPCION</v>
          </cell>
          <cell r="F1588" t="str">
            <v>UN</v>
          </cell>
          <cell r="G1588" t="str">
            <v>CANT</v>
          </cell>
          <cell r="H1588" t="str">
            <v>V/UNIT.</v>
          </cell>
          <cell r="I1588" t="str">
            <v>V/TOTAL</v>
          </cell>
          <cell r="K1588" t="str">
            <v>CANT TOTAL</v>
          </cell>
          <cell r="L1588" t="str">
            <v>Vr TOTAL</v>
          </cell>
          <cell r="Y1588" t="str">
            <v>CANT.</v>
          </cell>
          <cell r="Z1588" t="str">
            <v>V/TOTAL</v>
          </cell>
        </row>
        <row r="1589">
          <cell r="E1589" t="str">
            <v>MATERIALES</v>
          </cell>
          <cell r="I1589">
            <v>39167.199999999997</v>
          </cell>
          <cell r="L1589">
            <v>22011966.399999999</v>
          </cell>
          <cell r="Z1589" t="e">
            <v>#VALUE!</v>
          </cell>
        </row>
        <row r="1590">
          <cell r="D1590" t="str">
            <v>MA02BG600</v>
          </cell>
          <cell r="E1590" t="str">
            <v>Base Granular B-600</v>
          </cell>
          <cell r="F1590" t="str">
            <v>M3</v>
          </cell>
          <cell r="G1590">
            <v>1.28</v>
          </cell>
          <cell r="H1590">
            <v>16240</v>
          </cell>
          <cell r="I1590">
            <v>20787.2</v>
          </cell>
          <cell r="J1590">
            <v>0</v>
          </cell>
          <cell r="K1590">
            <v>719.36</v>
          </cell>
          <cell r="L1590">
            <v>11682406.4</v>
          </cell>
          <cell r="Y1590" t="e">
            <v>#VALUE!</v>
          </cell>
          <cell r="Z1590" t="e">
            <v>#VALUE!</v>
          </cell>
        </row>
        <row r="1591">
          <cell r="D1591" t="str">
            <v>TC09TR</v>
          </cell>
          <cell r="E1591" t="str">
            <v>Transporte Recebo</v>
          </cell>
          <cell r="F1591" t="str">
            <v>Vj</v>
          </cell>
          <cell r="G1591">
            <v>0.21333333333333335</v>
          </cell>
          <cell r="H1591">
            <v>81000</v>
          </cell>
          <cell r="I1591">
            <v>17280</v>
          </cell>
          <cell r="J1591">
            <v>0</v>
          </cell>
          <cell r="K1591">
            <v>119.89333333333335</v>
          </cell>
          <cell r="L1591">
            <v>9711360.0000000019</v>
          </cell>
          <cell r="Y1591" t="e">
            <v>#VALUE!</v>
          </cell>
          <cell r="Z1591" t="e">
            <v>#VALUE!</v>
          </cell>
        </row>
        <row r="1592">
          <cell r="D1592" t="str">
            <v>TC16AGUA</v>
          </cell>
          <cell r="E1592" t="str">
            <v>Agua</v>
          </cell>
          <cell r="F1592" t="str">
            <v>M3</v>
          </cell>
          <cell r="G1592">
            <v>0.11</v>
          </cell>
          <cell r="H1592">
            <v>10000</v>
          </cell>
          <cell r="I1592">
            <v>1100</v>
          </cell>
          <cell r="J1592">
            <v>0</v>
          </cell>
          <cell r="K1592">
            <v>61.82</v>
          </cell>
          <cell r="L1592">
            <v>618200</v>
          </cell>
          <cell r="Y1592" t="e">
            <v>#VALUE!</v>
          </cell>
          <cell r="Z1592" t="e">
            <v>#VALUE!</v>
          </cell>
        </row>
        <row r="1594">
          <cell r="E1594" t="str">
            <v>MANO DE OBRA</v>
          </cell>
          <cell r="I1594">
            <v>200</v>
          </cell>
          <cell r="L1594">
            <v>112400</v>
          </cell>
          <cell r="Z1594" t="e">
            <v>#VALUE!</v>
          </cell>
        </row>
        <row r="1595">
          <cell r="D1595" t="str">
            <v>MOVIARC</v>
          </cell>
          <cell r="E1595" t="str">
            <v>Ayudante Recebo Compacto</v>
          </cell>
          <cell r="F1595" t="str">
            <v>M3</v>
          </cell>
          <cell r="G1595">
            <v>1</v>
          </cell>
          <cell r="H1595">
            <v>200</v>
          </cell>
          <cell r="I1595">
            <v>200</v>
          </cell>
          <cell r="J1595">
            <v>0</v>
          </cell>
          <cell r="K1595">
            <v>562</v>
          </cell>
          <cell r="L1595">
            <v>112400</v>
          </cell>
          <cell r="Y1595" t="e">
            <v>#VALUE!</v>
          </cell>
          <cell r="Z1595" t="e">
            <v>#VALUE!</v>
          </cell>
        </row>
        <row r="1597">
          <cell r="E1597" t="str">
            <v>VARIOS</v>
          </cell>
          <cell r="I1597">
            <v>5920</v>
          </cell>
          <cell r="L1597">
            <v>3327040</v>
          </cell>
          <cell r="Z1597" t="e">
            <v>#VALUE!</v>
          </cell>
        </row>
        <row r="1598">
          <cell r="D1598" t="str">
            <v>AL04MOTO</v>
          </cell>
          <cell r="E1598" t="str">
            <v>Motoniveladora</v>
          </cell>
          <cell r="F1598" t="str">
            <v>Hr</v>
          </cell>
          <cell r="G1598">
            <v>0.09</v>
          </cell>
          <cell r="H1598">
            <v>38000</v>
          </cell>
          <cell r="I1598">
            <v>3420</v>
          </cell>
          <cell r="J1598">
            <v>0</v>
          </cell>
          <cell r="K1598">
            <v>50.58</v>
          </cell>
          <cell r="L1598">
            <v>1922040</v>
          </cell>
          <cell r="Y1598" t="e">
            <v>#VALUE!</v>
          </cell>
          <cell r="Z1598" t="e">
            <v>#VALUE!</v>
          </cell>
        </row>
        <row r="1599">
          <cell r="D1599" t="str">
            <v>AL04CILI</v>
          </cell>
          <cell r="E1599" t="str">
            <v>Cilindro</v>
          </cell>
          <cell r="F1599" t="str">
            <v>Hr</v>
          </cell>
          <cell r="G1599">
            <v>7.0000000000000007E-2</v>
          </cell>
          <cell r="H1599">
            <v>25000</v>
          </cell>
          <cell r="I1599">
            <v>1750</v>
          </cell>
          <cell r="J1599">
            <v>0</v>
          </cell>
          <cell r="K1599">
            <v>39.340000000000003</v>
          </cell>
          <cell r="L1599">
            <v>983500.00000000012</v>
          </cell>
          <cell r="Y1599" t="e">
            <v>#VALUE!</v>
          </cell>
          <cell r="Z1599" t="e">
            <v>#VALUE!</v>
          </cell>
        </row>
        <row r="1600">
          <cell r="D1600" t="str">
            <v>AL04DENS</v>
          </cell>
          <cell r="E1600" t="str">
            <v>Densidades</v>
          </cell>
          <cell r="F1600" t="str">
            <v>Un</v>
          </cell>
          <cell r="G1600">
            <v>0.03</v>
          </cell>
          <cell r="H1600">
            <v>25000</v>
          </cell>
          <cell r="I1600">
            <v>750</v>
          </cell>
          <cell r="J1600">
            <v>0</v>
          </cell>
          <cell r="K1600">
            <v>16.86</v>
          </cell>
          <cell r="L1600">
            <v>421500</v>
          </cell>
          <cell r="Y1600" t="e">
            <v>#VALUE!</v>
          </cell>
          <cell r="Z1600" t="e">
            <v>#VALUE!</v>
          </cell>
        </row>
        <row r="1601">
          <cell r="E1601" t="str">
            <v>SUBTOTAL</v>
          </cell>
          <cell r="I1601">
            <v>45287.199999999997</v>
          </cell>
          <cell r="L1601">
            <v>25451406.399999999</v>
          </cell>
          <cell r="Z1601" t="e">
            <v>#VALUE!</v>
          </cell>
        </row>
        <row r="1602">
          <cell r="E1602" t="str">
            <v>A.I.U</v>
          </cell>
          <cell r="I1602">
            <v>0</v>
          </cell>
          <cell r="L1602">
            <v>0</v>
          </cell>
          <cell r="Z1602">
            <v>0</v>
          </cell>
        </row>
        <row r="1603">
          <cell r="D1603" t="str">
            <v>AIUAADMON</v>
          </cell>
          <cell r="E1603" t="str">
            <v>Admon</v>
          </cell>
          <cell r="F1603">
            <v>0</v>
          </cell>
          <cell r="I1603">
            <v>0</v>
          </cell>
          <cell r="J1603">
            <v>0</v>
          </cell>
          <cell r="L1603">
            <v>0</v>
          </cell>
          <cell r="Z1603">
            <v>0</v>
          </cell>
        </row>
        <row r="1604">
          <cell r="D1604" t="str">
            <v>AIUAIMPRE</v>
          </cell>
          <cell r="E1604" t="str">
            <v>Imprevistos</v>
          </cell>
          <cell r="F1604">
            <v>0</v>
          </cell>
          <cell r="I1604">
            <v>0</v>
          </cell>
          <cell r="J1604">
            <v>0</v>
          </cell>
          <cell r="L1604">
            <v>0</v>
          </cell>
          <cell r="Z1604">
            <v>0</v>
          </cell>
        </row>
        <row r="1605">
          <cell r="D1605" t="str">
            <v>AIUAUTILI</v>
          </cell>
          <cell r="E1605" t="str">
            <v>Utilidad</v>
          </cell>
          <cell r="F1605">
            <v>0</v>
          </cell>
          <cell r="I1605">
            <v>0</v>
          </cell>
          <cell r="J1605">
            <v>0</v>
          </cell>
          <cell r="L1605">
            <v>0</v>
          </cell>
          <cell r="Z1605">
            <v>0</v>
          </cell>
        </row>
        <row r="1606">
          <cell r="D1606" t="str">
            <v>AIUAIVAUTI</v>
          </cell>
          <cell r="E1606" t="str">
            <v>IVA utilidad</v>
          </cell>
          <cell r="F1606">
            <v>0</v>
          </cell>
          <cell r="I1606">
            <v>0</v>
          </cell>
          <cell r="J1606">
            <v>0</v>
          </cell>
          <cell r="L1606">
            <v>0</v>
          </cell>
          <cell r="Z1606">
            <v>0</v>
          </cell>
        </row>
        <row r="1608">
          <cell r="E1608" t="str">
            <v>ITEM</v>
          </cell>
        </row>
        <row r="1609">
          <cell r="D1609" t="str">
            <v>VIAA</v>
          </cell>
          <cell r="E1609" t="str">
            <v>Construccion Andenes en Adoquin</v>
          </cell>
          <cell r="G1609" t="str">
            <v>UN.</v>
          </cell>
          <cell r="H1609" t="str">
            <v>M2</v>
          </cell>
          <cell r="I1609">
            <v>26014.5</v>
          </cell>
          <cell r="K1609">
            <v>273</v>
          </cell>
          <cell r="L1609">
            <v>7101958.5</v>
          </cell>
          <cell r="N1609">
            <v>19164.5</v>
          </cell>
          <cell r="O1609">
            <v>5200</v>
          </cell>
          <cell r="P1609">
            <v>1650</v>
          </cell>
          <cell r="Q1609">
            <v>0</v>
          </cell>
          <cell r="X1609">
            <v>7101958.5</v>
          </cell>
          <cell r="Z1609" t="e">
            <v>#N/A</v>
          </cell>
          <cell r="AA1609" t="e">
            <v>#N/A</v>
          </cell>
          <cell r="AB1609" t="e">
            <v>#N/A</v>
          </cell>
          <cell r="AC1609" t="e">
            <v>#N/A</v>
          </cell>
        </row>
        <row r="1611">
          <cell r="D1611" t="str">
            <v>CODIGO</v>
          </cell>
          <cell r="E1611" t="str">
            <v>DESCRIPCION</v>
          </cell>
          <cell r="F1611" t="str">
            <v>UN</v>
          </cell>
          <cell r="G1611" t="str">
            <v>CANT</v>
          </cell>
          <cell r="H1611" t="str">
            <v>V/UNIT.</v>
          </cell>
          <cell r="I1611" t="str">
            <v>V/TOTAL</v>
          </cell>
          <cell r="K1611" t="str">
            <v>CANT TOTAL</v>
          </cell>
          <cell r="L1611" t="str">
            <v>Vr TOTAL</v>
          </cell>
          <cell r="Y1611" t="str">
            <v>CANT.</v>
          </cell>
          <cell r="Z1611" t="str">
            <v>V/TOTAL</v>
          </cell>
        </row>
        <row r="1612">
          <cell r="E1612" t="str">
            <v>MATERIALES</v>
          </cell>
          <cell r="I1612">
            <v>19164.5</v>
          </cell>
          <cell r="L1612">
            <v>5231908.5</v>
          </cell>
          <cell r="Z1612" t="e">
            <v>#N/A</v>
          </cell>
        </row>
        <row r="1613">
          <cell r="D1613" t="str">
            <v>MA06TAM</v>
          </cell>
          <cell r="E1613" t="str">
            <v>Ladrillo Tolete Adoquin</v>
          </cell>
          <cell r="F1613" t="str">
            <v>m2</v>
          </cell>
          <cell r="G1613">
            <v>1</v>
          </cell>
          <cell r="H1613">
            <v>16480</v>
          </cell>
          <cell r="I1613">
            <v>16480</v>
          </cell>
          <cell r="J1613">
            <v>0</v>
          </cell>
          <cell r="K1613">
            <v>273</v>
          </cell>
          <cell r="L1613">
            <v>4499040</v>
          </cell>
          <cell r="Y1613" t="e">
            <v>#N/A</v>
          </cell>
          <cell r="Z1613" t="e">
            <v>#N/A</v>
          </cell>
        </row>
        <row r="1614">
          <cell r="D1614" t="str">
            <v>MA02AL</v>
          </cell>
          <cell r="E1614" t="str">
            <v xml:space="preserve">Arena Lavada </v>
          </cell>
          <cell r="F1614" t="str">
            <v>M3</v>
          </cell>
          <cell r="G1614">
            <v>0.05</v>
          </cell>
          <cell r="H1614">
            <v>25000</v>
          </cell>
          <cell r="I1614">
            <v>1250</v>
          </cell>
          <cell r="J1614">
            <v>0</v>
          </cell>
          <cell r="K1614">
            <v>13.65</v>
          </cell>
          <cell r="L1614">
            <v>341250</v>
          </cell>
          <cell r="Y1614" t="e">
            <v>#N/A</v>
          </cell>
          <cell r="Z1614" t="e">
            <v>#N/A</v>
          </cell>
        </row>
        <row r="1615">
          <cell r="D1615" t="str">
            <v>MA03CG</v>
          </cell>
          <cell r="E1615" t="str">
            <v>Cemento Gris</v>
          </cell>
          <cell r="F1615" t="str">
            <v>Kg</v>
          </cell>
          <cell r="G1615">
            <v>7.55</v>
          </cell>
          <cell r="H1615">
            <v>190</v>
          </cell>
          <cell r="I1615">
            <v>1434.5</v>
          </cell>
          <cell r="J1615">
            <v>0</v>
          </cell>
          <cell r="K1615">
            <v>2061.15</v>
          </cell>
          <cell r="L1615">
            <v>391618.5</v>
          </cell>
          <cell r="Y1615" t="e">
            <v>#N/A</v>
          </cell>
          <cell r="Z1615" t="e">
            <v>#N/A</v>
          </cell>
        </row>
        <row r="1617">
          <cell r="E1617" t="str">
            <v>MANO DE OBRA</v>
          </cell>
          <cell r="I1617">
            <v>5200</v>
          </cell>
          <cell r="L1617">
            <v>1419600</v>
          </cell>
          <cell r="Z1617" t="e">
            <v>#N/A</v>
          </cell>
        </row>
        <row r="1618">
          <cell r="D1618" t="str">
            <v>MOVIAA</v>
          </cell>
          <cell r="E1618" t="str">
            <v>Andenes Adoquin</v>
          </cell>
          <cell r="F1618" t="str">
            <v>m2</v>
          </cell>
          <cell r="G1618">
            <v>1</v>
          </cell>
          <cell r="H1618">
            <v>5200</v>
          </cell>
          <cell r="I1618">
            <v>5200</v>
          </cell>
          <cell r="J1618">
            <v>0</v>
          </cell>
          <cell r="K1618">
            <v>273</v>
          </cell>
          <cell r="L1618">
            <v>1419600</v>
          </cell>
          <cell r="Y1618" t="e">
            <v>#N/A</v>
          </cell>
          <cell r="Z1618" t="e">
            <v>#N/A</v>
          </cell>
        </row>
        <row r="1620">
          <cell r="E1620" t="str">
            <v>VARIOS</v>
          </cell>
          <cell r="I1620">
            <v>1650</v>
          </cell>
          <cell r="L1620">
            <v>450450</v>
          </cell>
          <cell r="Z1620" t="e">
            <v>#N/A</v>
          </cell>
        </row>
        <row r="1621">
          <cell r="D1621" t="str">
            <v>AL04PV</v>
          </cell>
          <cell r="E1621" t="str">
            <v>Plancha Vibradora</v>
          </cell>
          <cell r="F1621" t="str">
            <v>Dia</v>
          </cell>
          <cell r="G1621">
            <v>0.08</v>
          </cell>
          <cell r="H1621">
            <v>12500</v>
          </cell>
          <cell r="I1621">
            <v>1000</v>
          </cell>
          <cell r="J1621">
            <v>0</v>
          </cell>
          <cell r="K1621">
            <v>21.84</v>
          </cell>
          <cell r="L1621">
            <v>273000</v>
          </cell>
          <cell r="Y1621" t="e">
            <v>#N/A</v>
          </cell>
          <cell r="Z1621" t="e">
            <v>#N/A</v>
          </cell>
        </row>
        <row r="1622">
          <cell r="D1622" t="str">
            <v>TC07H650</v>
          </cell>
          <cell r="E1622" t="str">
            <v>Herramienta</v>
          </cell>
          <cell r="F1622" t="str">
            <v>Gb</v>
          </cell>
          <cell r="G1622">
            <v>1</v>
          </cell>
          <cell r="H1622">
            <v>650</v>
          </cell>
          <cell r="I1622">
            <v>650</v>
          </cell>
          <cell r="J1622">
            <v>0</v>
          </cell>
          <cell r="K1622">
            <v>273</v>
          </cell>
          <cell r="L1622">
            <v>177450</v>
          </cell>
          <cell r="Y1622" t="e">
            <v>#N/A</v>
          </cell>
          <cell r="Z1622" t="e">
            <v>#N/A</v>
          </cell>
        </row>
        <row r="1624">
          <cell r="E1624" t="str">
            <v>SUBTOTAL</v>
          </cell>
          <cell r="I1624">
            <v>26014.5</v>
          </cell>
          <cell r="L1624">
            <v>7101958.5</v>
          </cell>
          <cell r="Z1624" t="e">
            <v>#N/A</v>
          </cell>
        </row>
        <row r="1625">
          <cell r="E1625" t="str">
            <v>A.I.U</v>
          </cell>
          <cell r="I1625">
            <v>0</v>
          </cell>
          <cell r="L1625">
            <v>0</v>
          </cell>
          <cell r="Z1625">
            <v>0</v>
          </cell>
        </row>
        <row r="1626">
          <cell r="D1626" t="str">
            <v>AIUAADMON</v>
          </cell>
          <cell r="E1626" t="str">
            <v>Admon</v>
          </cell>
          <cell r="F1626">
            <v>0</v>
          </cell>
          <cell r="I1626">
            <v>0</v>
          </cell>
          <cell r="J1626">
            <v>0</v>
          </cell>
          <cell r="L1626">
            <v>0</v>
          </cell>
          <cell r="Z1626">
            <v>0</v>
          </cell>
        </row>
        <row r="1627">
          <cell r="D1627" t="str">
            <v>AIUAIMPRE</v>
          </cell>
          <cell r="E1627" t="str">
            <v>Imprevistos</v>
          </cell>
          <cell r="F1627">
            <v>0</v>
          </cell>
          <cell r="I1627">
            <v>0</v>
          </cell>
          <cell r="J1627">
            <v>0</v>
          </cell>
          <cell r="L1627">
            <v>0</v>
          </cell>
          <cell r="Z1627">
            <v>0</v>
          </cell>
        </row>
        <row r="1628">
          <cell r="D1628" t="str">
            <v>AIUAUTILI</v>
          </cell>
          <cell r="E1628" t="str">
            <v>Utilidad</v>
          </cell>
          <cell r="F1628">
            <v>0</v>
          </cell>
          <cell r="I1628">
            <v>0</v>
          </cell>
          <cell r="J1628">
            <v>0</v>
          </cell>
          <cell r="L1628">
            <v>0</v>
          </cell>
          <cell r="Z1628">
            <v>0</v>
          </cell>
        </row>
        <row r="1629">
          <cell r="D1629" t="str">
            <v>AIUAIVAUTI</v>
          </cell>
          <cell r="E1629" t="str">
            <v>IVA utilidad</v>
          </cell>
          <cell r="F1629">
            <v>0</v>
          </cell>
          <cell r="I1629">
            <v>0</v>
          </cell>
          <cell r="J1629">
            <v>0</v>
          </cell>
          <cell r="L1629">
            <v>0</v>
          </cell>
          <cell r="Z1629">
            <v>0</v>
          </cell>
        </row>
        <row r="1631">
          <cell r="E1631" t="str">
            <v>ITEM</v>
          </cell>
        </row>
        <row r="1632">
          <cell r="D1632" t="str">
            <v>VIAND</v>
          </cell>
          <cell r="E1632" t="str">
            <v>Andenes</v>
          </cell>
          <cell r="G1632" t="str">
            <v>UN.</v>
          </cell>
          <cell r="H1632" t="str">
            <v>M2</v>
          </cell>
          <cell r="I1632">
            <v>30342.9</v>
          </cell>
          <cell r="K1632">
            <v>0</v>
          </cell>
          <cell r="L1632">
            <v>0</v>
          </cell>
          <cell r="N1632">
            <v>24447.9</v>
          </cell>
          <cell r="O1632">
            <v>3545</v>
          </cell>
          <cell r="P1632">
            <v>2350</v>
          </cell>
          <cell r="Q1632">
            <v>0</v>
          </cell>
          <cell r="X1632">
            <v>0</v>
          </cell>
          <cell r="Z1632" t="e">
            <v>#VALUE!</v>
          </cell>
          <cell r="AA1632" t="e">
            <v>#VALUE!</v>
          </cell>
          <cell r="AB1632" t="e">
            <v>#VALUE!</v>
          </cell>
          <cell r="AC1632" t="e">
            <v>#VALUE!</v>
          </cell>
        </row>
        <row r="1634">
          <cell r="D1634" t="str">
            <v>CODIGO</v>
          </cell>
          <cell r="E1634" t="str">
            <v>DESCRIPCION</v>
          </cell>
          <cell r="F1634" t="str">
            <v>UN</v>
          </cell>
          <cell r="G1634" t="str">
            <v>CANT</v>
          </cell>
          <cell r="H1634" t="str">
            <v>V/UNIT.</v>
          </cell>
          <cell r="I1634" t="str">
            <v>V/TOTAL</v>
          </cell>
          <cell r="K1634" t="str">
            <v>CANT TOTAL</v>
          </cell>
          <cell r="L1634" t="str">
            <v>Vr TOTAL</v>
          </cell>
          <cell r="Y1634" t="str">
            <v>CANT.</v>
          </cell>
          <cell r="Z1634" t="str">
            <v>V/TOTAL</v>
          </cell>
        </row>
        <row r="1635">
          <cell r="E1635" t="str">
            <v>MATERIALES</v>
          </cell>
          <cell r="I1635">
            <v>24447.9</v>
          </cell>
          <cell r="L1635">
            <v>0</v>
          </cell>
          <cell r="Z1635" t="e">
            <v>#VALUE!</v>
          </cell>
        </row>
        <row r="1636">
          <cell r="D1636" t="str">
            <v>MA04C3</v>
          </cell>
          <cell r="E1636" t="str">
            <v xml:space="preserve">Concreto 3000 psi </v>
          </cell>
          <cell r="F1636" t="str">
            <v>M3</v>
          </cell>
          <cell r="G1636">
            <v>0.1</v>
          </cell>
          <cell r="H1636">
            <v>202575</v>
          </cell>
          <cell r="I1636">
            <v>20257.5</v>
          </cell>
          <cell r="J1636">
            <v>0</v>
          </cell>
          <cell r="K1636">
            <v>0</v>
          </cell>
          <cell r="L1636">
            <v>0</v>
          </cell>
          <cell r="Y1636" t="e">
            <v>#VALUE!</v>
          </cell>
          <cell r="Z1636" t="e">
            <v>#VALUE!</v>
          </cell>
        </row>
        <row r="1637">
          <cell r="D1637" t="str">
            <v>MA02RMC</v>
          </cell>
          <cell r="E1637" t="str">
            <v>Recebo en Cantera</v>
          </cell>
          <cell r="F1637" t="str">
            <v>M3</v>
          </cell>
          <cell r="G1637">
            <v>0.18</v>
          </cell>
          <cell r="H1637">
            <v>6000</v>
          </cell>
          <cell r="I1637">
            <v>1080</v>
          </cell>
          <cell r="J1637">
            <v>0</v>
          </cell>
          <cell r="K1637">
            <v>0</v>
          </cell>
          <cell r="L1637">
            <v>0</v>
          </cell>
          <cell r="Y1637" t="e">
            <v>#VALUE!</v>
          </cell>
          <cell r="Z1637" t="e">
            <v>#VALUE!</v>
          </cell>
        </row>
        <row r="1638">
          <cell r="D1638" t="str">
            <v>TC09TR</v>
          </cell>
          <cell r="E1638" t="str">
            <v>Transporte Recebo</v>
          </cell>
          <cell r="F1638" t="str">
            <v>Vj</v>
          </cell>
          <cell r="G1638">
            <v>3.8399999999999997E-2</v>
          </cell>
          <cell r="H1638">
            <v>81000</v>
          </cell>
          <cell r="I1638">
            <v>3110.3999999999996</v>
          </cell>
          <cell r="J1638">
            <v>0</v>
          </cell>
          <cell r="K1638">
            <v>0</v>
          </cell>
          <cell r="L1638">
            <v>0</v>
          </cell>
          <cell r="Y1638" t="e">
            <v>#VALUE!</v>
          </cell>
          <cell r="Z1638" t="e">
            <v>#VALUE!</v>
          </cell>
        </row>
        <row r="1640">
          <cell r="E1640" t="str">
            <v>MANO DE OBRA</v>
          </cell>
          <cell r="I1640">
            <v>3545</v>
          </cell>
          <cell r="L1640">
            <v>0</v>
          </cell>
          <cell r="Z1640" t="e">
            <v>#VALUE!</v>
          </cell>
        </row>
        <row r="1641">
          <cell r="D1641" t="str">
            <v>MOVIA</v>
          </cell>
          <cell r="E1641" t="str">
            <v>Andenes</v>
          </cell>
          <cell r="F1641" t="str">
            <v>m3</v>
          </cell>
          <cell r="G1641">
            <v>0.1</v>
          </cell>
          <cell r="H1641">
            <v>35450</v>
          </cell>
          <cell r="I1641">
            <v>3545</v>
          </cell>
          <cell r="J1641">
            <v>0</v>
          </cell>
          <cell r="K1641">
            <v>0</v>
          </cell>
          <cell r="L1641">
            <v>0</v>
          </cell>
          <cell r="Y1641" t="e">
            <v>#VALUE!</v>
          </cell>
          <cell r="Z1641" t="e">
            <v>#VALUE!</v>
          </cell>
        </row>
        <row r="1643">
          <cell r="E1643" t="str">
            <v>VARIOS</v>
          </cell>
          <cell r="I1643">
            <v>2350</v>
          </cell>
          <cell r="L1643">
            <v>0</v>
          </cell>
          <cell r="Z1643" t="e">
            <v>#VALUE!</v>
          </cell>
        </row>
        <row r="1644">
          <cell r="D1644" t="str">
            <v>TC07H125</v>
          </cell>
          <cell r="E1644" t="str">
            <v>Herramienta</v>
          </cell>
          <cell r="F1644" t="str">
            <v>Gb</v>
          </cell>
          <cell r="G1644">
            <v>1</v>
          </cell>
          <cell r="H1644">
            <v>400</v>
          </cell>
          <cell r="I1644">
            <v>400</v>
          </cell>
          <cell r="J1644">
            <v>0</v>
          </cell>
          <cell r="K1644">
            <v>0</v>
          </cell>
          <cell r="L1644">
            <v>0</v>
          </cell>
          <cell r="Y1644" t="e">
            <v>#VALUE!</v>
          </cell>
          <cell r="Z1644" t="e">
            <v>#VALUE!</v>
          </cell>
        </row>
        <row r="1645">
          <cell r="D1645" t="str">
            <v>AL04BENIT</v>
          </cell>
          <cell r="E1645" t="str">
            <v>Benitin</v>
          </cell>
          <cell r="F1645" t="str">
            <v>Dia</v>
          </cell>
          <cell r="G1645">
            <v>1.2999999999999999E-2</v>
          </cell>
          <cell r="H1645">
            <v>150000</v>
          </cell>
          <cell r="I1645">
            <v>1950</v>
          </cell>
          <cell r="J1645">
            <v>0</v>
          </cell>
          <cell r="K1645">
            <v>0</v>
          </cell>
          <cell r="L1645">
            <v>0</v>
          </cell>
          <cell r="Y1645" t="e">
            <v>#VALUE!</v>
          </cell>
          <cell r="Z1645" t="e">
            <v>#VALUE!</v>
          </cell>
        </row>
        <row r="1647">
          <cell r="E1647" t="str">
            <v>SUBTOTAL</v>
          </cell>
          <cell r="I1647">
            <v>30342.9</v>
          </cell>
          <cell r="L1647">
            <v>0</v>
          </cell>
          <cell r="Z1647" t="e">
            <v>#VALUE!</v>
          </cell>
        </row>
        <row r="1648">
          <cell r="E1648" t="str">
            <v>A.I.U</v>
          </cell>
          <cell r="I1648">
            <v>0</v>
          </cell>
          <cell r="L1648">
            <v>0</v>
          </cell>
          <cell r="Z1648">
            <v>0</v>
          </cell>
        </row>
        <row r="1649">
          <cell r="D1649" t="str">
            <v>AIUAADMON</v>
          </cell>
          <cell r="E1649" t="str">
            <v>Admon</v>
          </cell>
          <cell r="F1649">
            <v>0</v>
          </cell>
          <cell r="I1649">
            <v>0</v>
          </cell>
          <cell r="J1649">
            <v>0</v>
          </cell>
          <cell r="L1649">
            <v>0</v>
          </cell>
          <cell r="Z1649">
            <v>0</v>
          </cell>
        </row>
        <row r="1650">
          <cell r="D1650" t="str">
            <v>AIUAIMPRE</v>
          </cell>
          <cell r="E1650" t="str">
            <v>Imprevistos</v>
          </cell>
          <cell r="F1650">
            <v>0</v>
          </cell>
          <cell r="I1650">
            <v>0</v>
          </cell>
          <cell r="J1650">
            <v>0</v>
          </cell>
          <cell r="L1650">
            <v>0</v>
          </cell>
          <cell r="Z1650">
            <v>0</v>
          </cell>
        </row>
        <row r="1651">
          <cell r="D1651" t="str">
            <v>AIUAUTILI</v>
          </cell>
          <cell r="E1651" t="str">
            <v>Utilidad</v>
          </cell>
          <cell r="F1651">
            <v>0</v>
          </cell>
          <cell r="I1651">
            <v>0</v>
          </cell>
          <cell r="J1651">
            <v>0</v>
          </cell>
          <cell r="L1651">
            <v>0</v>
          </cell>
          <cell r="Z1651">
            <v>0</v>
          </cell>
        </row>
        <row r="1652">
          <cell r="D1652" t="str">
            <v>AIUAIVAUTI</v>
          </cell>
          <cell r="E1652" t="str">
            <v>IVA utilidad</v>
          </cell>
          <cell r="F1652">
            <v>0</v>
          </cell>
          <cell r="I1652">
            <v>0</v>
          </cell>
          <cell r="J1652">
            <v>0</v>
          </cell>
          <cell r="L1652">
            <v>0</v>
          </cell>
          <cell r="Z1652">
            <v>0</v>
          </cell>
        </row>
        <row r="1654">
          <cell r="E1654" t="str">
            <v>ITEM</v>
          </cell>
        </row>
        <row r="1655">
          <cell r="D1655" t="str">
            <v>VIANDS</v>
          </cell>
          <cell r="E1655" t="str">
            <v>Separador</v>
          </cell>
          <cell r="G1655" t="str">
            <v>UN.</v>
          </cell>
          <cell r="H1655" t="str">
            <v>M2</v>
          </cell>
          <cell r="I1655">
            <v>30342.9</v>
          </cell>
          <cell r="K1655">
            <v>0</v>
          </cell>
          <cell r="L1655">
            <v>0</v>
          </cell>
          <cell r="N1655">
            <v>24447.9</v>
          </cell>
          <cell r="O1655">
            <v>3545</v>
          </cell>
          <cell r="P1655">
            <v>2350</v>
          </cell>
          <cell r="Q1655">
            <v>0</v>
          </cell>
          <cell r="X1655">
            <v>0</v>
          </cell>
          <cell r="Z1655" t="e">
            <v>#VALUE!</v>
          </cell>
          <cell r="AA1655" t="e">
            <v>#VALUE!</v>
          </cell>
          <cell r="AB1655" t="e">
            <v>#VALUE!</v>
          </cell>
          <cell r="AC1655" t="e">
            <v>#VALUE!</v>
          </cell>
        </row>
        <row r="1657">
          <cell r="D1657" t="str">
            <v>CODIGO</v>
          </cell>
          <cell r="E1657" t="str">
            <v>DESCRIPCION</v>
          </cell>
          <cell r="F1657" t="str">
            <v>UN</v>
          </cell>
          <cell r="G1657" t="str">
            <v>CANT</v>
          </cell>
          <cell r="H1657" t="str">
            <v>V/UNIT.</v>
          </cell>
          <cell r="I1657" t="str">
            <v>V/TOTAL</v>
          </cell>
          <cell r="K1657" t="str">
            <v>CANT TOTAL</v>
          </cell>
          <cell r="L1657" t="str">
            <v>Vr TOTAL</v>
          </cell>
          <cell r="Y1657" t="str">
            <v>CANT.</v>
          </cell>
          <cell r="Z1657" t="str">
            <v>V/TOTAL</v>
          </cell>
        </row>
        <row r="1658">
          <cell r="E1658" t="str">
            <v>MATERIALES</v>
          </cell>
          <cell r="I1658">
            <v>24447.9</v>
          </cell>
          <cell r="L1658">
            <v>0</v>
          </cell>
          <cell r="Z1658" t="e">
            <v>#VALUE!</v>
          </cell>
        </row>
        <row r="1659">
          <cell r="D1659" t="str">
            <v>MA04C3</v>
          </cell>
          <cell r="E1659" t="str">
            <v xml:space="preserve">Concreto 3000 psi </v>
          </cell>
          <cell r="F1659" t="str">
            <v>M3</v>
          </cell>
          <cell r="G1659">
            <v>0.1</v>
          </cell>
          <cell r="H1659">
            <v>202575</v>
          </cell>
          <cell r="I1659">
            <v>20257.5</v>
          </cell>
          <cell r="J1659">
            <v>0</v>
          </cell>
          <cell r="K1659">
            <v>0</v>
          </cell>
          <cell r="L1659">
            <v>0</v>
          </cell>
          <cell r="Y1659" t="e">
            <v>#VALUE!</v>
          </cell>
          <cell r="Z1659" t="e">
            <v>#VALUE!</v>
          </cell>
        </row>
        <row r="1660">
          <cell r="D1660" t="str">
            <v>MA02RMC</v>
          </cell>
          <cell r="E1660" t="str">
            <v>Recebo en Cantera</v>
          </cell>
          <cell r="F1660" t="str">
            <v>M3</v>
          </cell>
          <cell r="G1660">
            <v>0.18</v>
          </cell>
          <cell r="H1660">
            <v>6000</v>
          </cell>
          <cell r="I1660">
            <v>1080</v>
          </cell>
          <cell r="J1660">
            <v>0</v>
          </cell>
          <cell r="K1660">
            <v>0</v>
          </cell>
          <cell r="L1660">
            <v>0</v>
          </cell>
          <cell r="Y1660" t="e">
            <v>#VALUE!</v>
          </cell>
          <cell r="Z1660" t="e">
            <v>#VALUE!</v>
          </cell>
        </row>
        <row r="1661">
          <cell r="D1661" t="str">
            <v>TC09TR</v>
          </cell>
          <cell r="E1661" t="str">
            <v>Transporte Recebo</v>
          </cell>
          <cell r="F1661" t="str">
            <v>Vj</v>
          </cell>
          <cell r="G1661">
            <v>3.8399999999999997E-2</v>
          </cell>
          <cell r="H1661">
            <v>81000</v>
          </cell>
          <cell r="I1661">
            <v>3110.3999999999996</v>
          </cell>
          <cell r="J1661">
            <v>0</v>
          </cell>
          <cell r="K1661">
            <v>0</v>
          </cell>
          <cell r="L1661">
            <v>0</v>
          </cell>
          <cell r="Y1661" t="e">
            <v>#VALUE!</v>
          </cell>
          <cell r="Z1661" t="e">
            <v>#VALUE!</v>
          </cell>
        </row>
        <row r="1663">
          <cell r="E1663" t="str">
            <v>MANO DE OBRA</v>
          </cell>
          <cell r="I1663">
            <v>3545</v>
          </cell>
          <cell r="L1663">
            <v>0</v>
          </cell>
          <cell r="Z1663" t="e">
            <v>#VALUE!</v>
          </cell>
        </row>
        <row r="1664">
          <cell r="D1664" t="str">
            <v>MOVIA</v>
          </cell>
          <cell r="E1664" t="str">
            <v>Andenes</v>
          </cell>
          <cell r="F1664" t="str">
            <v>m3</v>
          </cell>
          <cell r="G1664">
            <v>0.1</v>
          </cell>
          <cell r="H1664">
            <v>35450</v>
          </cell>
          <cell r="I1664">
            <v>3545</v>
          </cell>
          <cell r="J1664">
            <v>0</v>
          </cell>
          <cell r="K1664">
            <v>0</v>
          </cell>
          <cell r="L1664">
            <v>0</v>
          </cell>
          <cell r="Y1664" t="e">
            <v>#VALUE!</v>
          </cell>
          <cell r="Z1664" t="e">
            <v>#VALUE!</v>
          </cell>
        </row>
        <row r="1666">
          <cell r="E1666" t="str">
            <v>VARIOS</v>
          </cell>
          <cell r="I1666">
            <v>2350</v>
          </cell>
          <cell r="L1666">
            <v>0</v>
          </cell>
          <cell r="Z1666" t="e">
            <v>#VALUE!</v>
          </cell>
        </row>
        <row r="1667">
          <cell r="D1667" t="str">
            <v>TC07H125</v>
          </cell>
          <cell r="E1667" t="str">
            <v>Herramienta</v>
          </cell>
          <cell r="F1667" t="str">
            <v>Gb</v>
          </cell>
          <cell r="G1667">
            <v>1</v>
          </cell>
          <cell r="H1667">
            <v>400</v>
          </cell>
          <cell r="I1667">
            <v>400</v>
          </cell>
          <cell r="J1667">
            <v>0</v>
          </cell>
          <cell r="K1667">
            <v>0</v>
          </cell>
          <cell r="L1667">
            <v>0</v>
          </cell>
          <cell r="Y1667" t="e">
            <v>#VALUE!</v>
          </cell>
          <cell r="Z1667" t="e">
            <v>#VALUE!</v>
          </cell>
        </row>
        <row r="1668">
          <cell r="D1668" t="str">
            <v>AL04BENIT</v>
          </cell>
          <cell r="E1668" t="str">
            <v>Benitin</v>
          </cell>
          <cell r="F1668" t="str">
            <v>Dia</v>
          </cell>
          <cell r="G1668">
            <v>1.2999999999999999E-2</v>
          </cell>
          <cell r="H1668">
            <v>150000</v>
          </cell>
          <cell r="I1668">
            <v>1950</v>
          </cell>
          <cell r="J1668">
            <v>0</v>
          </cell>
          <cell r="K1668">
            <v>0</v>
          </cell>
          <cell r="L1668">
            <v>0</v>
          </cell>
          <cell r="Y1668" t="e">
            <v>#VALUE!</v>
          </cell>
          <cell r="Z1668" t="e">
            <v>#VALUE!</v>
          </cell>
        </row>
        <row r="1670">
          <cell r="E1670" t="str">
            <v>SUBTOTAL</v>
          </cell>
          <cell r="I1670">
            <v>30342.9</v>
          </cell>
          <cell r="L1670">
            <v>0</v>
          </cell>
          <cell r="Z1670" t="e">
            <v>#VALUE!</v>
          </cell>
        </row>
        <row r="1671">
          <cell r="E1671" t="str">
            <v>A.I.U</v>
          </cell>
          <cell r="I1671">
            <v>0</v>
          </cell>
          <cell r="L1671">
            <v>0</v>
          </cell>
          <cell r="Z1671">
            <v>0</v>
          </cell>
        </row>
        <row r="1672">
          <cell r="D1672" t="str">
            <v>AIUAADMON</v>
          </cell>
          <cell r="E1672" t="str">
            <v>Admon</v>
          </cell>
          <cell r="F1672">
            <v>0</v>
          </cell>
          <cell r="I1672">
            <v>0</v>
          </cell>
          <cell r="J1672">
            <v>0</v>
          </cell>
          <cell r="L1672">
            <v>0</v>
          </cell>
          <cell r="Z1672">
            <v>0</v>
          </cell>
        </row>
        <row r="1673">
          <cell r="D1673" t="str">
            <v>AIUAIMPRE</v>
          </cell>
          <cell r="E1673" t="str">
            <v>Imprevistos</v>
          </cell>
          <cell r="F1673">
            <v>0</v>
          </cell>
          <cell r="I1673">
            <v>0</v>
          </cell>
          <cell r="J1673">
            <v>0</v>
          </cell>
          <cell r="L1673">
            <v>0</v>
          </cell>
          <cell r="Z1673">
            <v>0</v>
          </cell>
        </row>
        <row r="1674">
          <cell r="D1674" t="str">
            <v>AIUAUTILI</v>
          </cell>
          <cell r="E1674" t="str">
            <v>Utilidad</v>
          </cell>
          <cell r="F1674">
            <v>0</v>
          </cell>
          <cell r="I1674">
            <v>0</v>
          </cell>
          <cell r="J1674">
            <v>0</v>
          </cell>
          <cell r="L1674">
            <v>0</v>
          </cell>
          <cell r="Z1674">
            <v>0</v>
          </cell>
        </row>
        <row r="1675">
          <cell r="D1675" t="str">
            <v>AIUAIVAUTI</v>
          </cell>
          <cell r="E1675" t="str">
            <v>IVA utilidad</v>
          </cell>
          <cell r="F1675">
            <v>0</v>
          </cell>
          <cell r="I1675">
            <v>0</v>
          </cell>
          <cell r="J1675">
            <v>0</v>
          </cell>
          <cell r="L1675">
            <v>0</v>
          </cell>
          <cell r="Z1675">
            <v>0</v>
          </cell>
        </row>
        <row r="1677">
          <cell r="E1677" t="str">
            <v>ITEM</v>
          </cell>
        </row>
        <row r="1678">
          <cell r="D1678" t="str">
            <v>VISARP</v>
          </cell>
          <cell r="E1678" t="str">
            <v>Sardinel Concreto H=0,50</v>
          </cell>
          <cell r="G1678" t="str">
            <v>UN.</v>
          </cell>
          <cell r="H1678" t="str">
            <v>Ml</v>
          </cell>
          <cell r="I1678">
            <v>21744</v>
          </cell>
          <cell r="K1678">
            <v>156</v>
          </cell>
          <cell r="L1678">
            <v>3392064</v>
          </cell>
          <cell r="N1678">
            <v>18166</v>
          </cell>
          <cell r="O1678">
            <v>2650</v>
          </cell>
          <cell r="P1678">
            <v>928</v>
          </cell>
          <cell r="Q1678">
            <v>0</v>
          </cell>
          <cell r="X1678">
            <v>3392064</v>
          </cell>
          <cell r="Z1678" t="e">
            <v>#N/A</v>
          </cell>
          <cell r="AA1678" t="e">
            <v>#N/A</v>
          </cell>
          <cell r="AB1678" t="e">
            <v>#N/A</v>
          </cell>
          <cell r="AC1678" t="e">
            <v>#N/A</v>
          </cell>
        </row>
        <row r="1680">
          <cell r="D1680" t="str">
            <v>CODIGO</v>
          </cell>
          <cell r="E1680" t="str">
            <v>DESCRIPCION</v>
          </cell>
          <cell r="F1680" t="str">
            <v>UN</v>
          </cell>
          <cell r="G1680" t="str">
            <v>CANT</v>
          </cell>
          <cell r="H1680" t="str">
            <v>V/UNIT.</v>
          </cell>
          <cell r="I1680" t="str">
            <v>V/TOTAL</v>
          </cell>
          <cell r="K1680" t="str">
            <v>CANT TOTAL</v>
          </cell>
          <cell r="L1680" t="str">
            <v>Vr TOTAL</v>
          </cell>
          <cell r="Y1680" t="str">
            <v>CANT.</v>
          </cell>
          <cell r="Z1680" t="str">
            <v>V/TOTAL</v>
          </cell>
        </row>
        <row r="1681">
          <cell r="E1681" t="str">
            <v>MATERIALES</v>
          </cell>
          <cell r="I1681">
            <v>18166</v>
          </cell>
          <cell r="L1681">
            <v>2833896</v>
          </cell>
          <cell r="Z1681" t="e">
            <v>#N/A</v>
          </cell>
        </row>
        <row r="1682">
          <cell r="D1682" t="str">
            <v>MA04C3</v>
          </cell>
          <cell r="E1682" t="str">
            <v xml:space="preserve">Concreto 3000 psi </v>
          </cell>
          <cell r="F1682" t="str">
            <v>M3</v>
          </cell>
          <cell r="G1682">
            <v>8.7999999999999995E-2</v>
          </cell>
          <cell r="H1682">
            <v>202575</v>
          </cell>
          <cell r="I1682">
            <v>17827</v>
          </cell>
          <cell r="J1682">
            <v>0</v>
          </cell>
          <cell r="K1682">
            <v>13.728</v>
          </cell>
          <cell r="L1682">
            <v>2780949.6</v>
          </cell>
          <cell r="Y1682" t="e">
            <v>#N/A</v>
          </cell>
          <cell r="Z1682" t="e">
            <v>#N/A</v>
          </cell>
        </row>
        <row r="1683">
          <cell r="D1683" t="str">
            <v>MA02RMC</v>
          </cell>
          <cell r="E1683" t="str">
            <v>Recebo en Cantera</v>
          </cell>
          <cell r="F1683" t="str">
            <v>M3</v>
          </cell>
          <cell r="G1683">
            <v>1.6E-2</v>
          </cell>
          <cell r="H1683">
            <v>6000</v>
          </cell>
          <cell r="I1683">
            <v>96</v>
          </cell>
          <cell r="J1683">
            <v>0</v>
          </cell>
          <cell r="K1683">
            <v>2.496</v>
          </cell>
          <cell r="L1683">
            <v>14976</v>
          </cell>
          <cell r="Y1683" t="e">
            <v>#N/A</v>
          </cell>
          <cell r="Z1683" t="e">
            <v>#N/A</v>
          </cell>
        </row>
        <row r="1684">
          <cell r="D1684" t="str">
            <v>TC09TR</v>
          </cell>
          <cell r="E1684" t="str">
            <v>Transporte Recebo</v>
          </cell>
          <cell r="F1684" t="str">
            <v>Vj</v>
          </cell>
          <cell r="G1684">
            <v>3.0000000000000001E-3</v>
          </cell>
          <cell r="H1684">
            <v>81000</v>
          </cell>
          <cell r="I1684">
            <v>243</v>
          </cell>
          <cell r="J1684">
            <v>0</v>
          </cell>
          <cell r="K1684">
            <v>0.46800000000000003</v>
          </cell>
          <cell r="L1684">
            <v>37908</v>
          </cell>
          <cell r="Y1684" t="e">
            <v>#N/A</v>
          </cell>
          <cell r="Z1684" t="e">
            <v>#N/A</v>
          </cell>
        </row>
        <row r="1686">
          <cell r="E1686" t="str">
            <v>MANO DE OBRA</v>
          </cell>
          <cell r="I1686">
            <v>2650</v>
          </cell>
          <cell r="L1686">
            <v>413400</v>
          </cell>
          <cell r="Z1686" t="e">
            <v>#N/A</v>
          </cell>
        </row>
        <row r="1687">
          <cell r="D1687" t="str">
            <v>MOVIS</v>
          </cell>
          <cell r="E1687" t="str">
            <v>Sardineles</v>
          </cell>
          <cell r="F1687" t="str">
            <v>ml</v>
          </cell>
          <cell r="G1687">
            <v>1</v>
          </cell>
          <cell r="H1687">
            <v>2650</v>
          </cell>
          <cell r="I1687">
            <v>2650</v>
          </cell>
          <cell r="J1687">
            <v>0</v>
          </cell>
          <cell r="K1687">
            <v>156</v>
          </cell>
          <cell r="L1687">
            <v>413400</v>
          </cell>
          <cell r="Y1687" t="e">
            <v>#N/A</v>
          </cell>
          <cell r="Z1687" t="e">
            <v>#N/A</v>
          </cell>
        </row>
        <row r="1689">
          <cell r="E1689" t="str">
            <v>VARIOS</v>
          </cell>
          <cell r="I1689">
            <v>928</v>
          </cell>
          <cell r="L1689">
            <v>144768</v>
          </cell>
          <cell r="Z1689" t="e">
            <v>#N/A</v>
          </cell>
        </row>
        <row r="1690">
          <cell r="D1690" t="str">
            <v>TC07H125</v>
          </cell>
          <cell r="E1690" t="str">
            <v>Herramienta</v>
          </cell>
          <cell r="F1690" t="str">
            <v>Gb</v>
          </cell>
          <cell r="G1690">
            <v>1</v>
          </cell>
          <cell r="H1690">
            <v>400</v>
          </cell>
          <cell r="I1690">
            <v>400</v>
          </cell>
          <cell r="J1690">
            <v>0</v>
          </cell>
          <cell r="K1690">
            <v>156</v>
          </cell>
          <cell r="L1690">
            <v>62400</v>
          </cell>
          <cell r="Y1690" t="e">
            <v>#N/A</v>
          </cell>
          <cell r="Z1690" t="e">
            <v>#N/A</v>
          </cell>
        </row>
        <row r="1691">
          <cell r="D1691" t="str">
            <v>AL04AFOR</v>
          </cell>
          <cell r="E1691" t="str">
            <v>Alquiler Formaleta</v>
          </cell>
          <cell r="F1691" t="str">
            <v>Ml</v>
          </cell>
          <cell r="G1691">
            <v>1.1000000000000001</v>
          </cell>
          <cell r="H1691">
            <v>480</v>
          </cell>
          <cell r="I1691">
            <v>528</v>
          </cell>
          <cell r="J1691">
            <v>0</v>
          </cell>
          <cell r="K1691">
            <v>171.60000000000002</v>
          </cell>
          <cell r="L1691">
            <v>82368.000000000015</v>
          </cell>
          <cell r="Y1691" t="e">
            <v>#N/A</v>
          </cell>
          <cell r="Z1691" t="e">
            <v>#N/A</v>
          </cell>
        </row>
        <row r="1693">
          <cell r="E1693" t="str">
            <v>SUBTOTAL</v>
          </cell>
          <cell r="I1693">
            <v>21744</v>
          </cell>
          <cell r="L1693">
            <v>3392064</v>
          </cell>
          <cell r="Z1693" t="e">
            <v>#N/A</v>
          </cell>
        </row>
        <row r="1694">
          <cell r="E1694" t="str">
            <v>A.I.U</v>
          </cell>
          <cell r="I1694">
            <v>0</v>
          </cell>
          <cell r="L1694">
            <v>0</v>
          </cell>
          <cell r="Z1694">
            <v>0</v>
          </cell>
        </row>
        <row r="1695">
          <cell r="D1695" t="str">
            <v>AIUAADMON</v>
          </cell>
          <cell r="E1695" t="str">
            <v>Admon</v>
          </cell>
          <cell r="F1695">
            <v>0</v>
          </cell>
          <cell r="I1695">
            <v>0</v>
          </cell>
          <cell r="J1695">
            <v>0</v>
          </cell>
          <cell r="L1695">
            <v>0</v>
          </cell>
          <cell r="Z1695">
            <v>0</v>
          </cell>
        </row>
        <row r="1696">
          <cell r="D1696" t="str">
            <v>AIUAIMPRE</v>
          </cell>
          <cell r="E1696" t="str">
            <v>Imprevistos</v>
          </cell>
          <cell r="F1696">
            <v>0</v>
          </cell>
          <cell r="I1696">
            <v>0</v>
          </cell>
          <cell r="J1696">
            <v>0</v>
          </cell>
          <cell r="L1696">
            <v>0</v>
          </cell>
          <cell r="Z1696">
            <v>0</v>
          </cell>
        </row>
        <row r="1697">
          <cell r="D1697" t="str">
            <v>AIUAUTILI</v>
          </cell>
          <cell r="E1697" t="str">
            <v>Utilidad</v>
          </cell>
          <cell r="F1697">
            <v>0</v>
          </cell>
          <cell r="I1697">
            <v>0</v>
          </cell>
          <cell r="J1697">
            <v>0</v>
          </cell>
          <cell r="L1697">
            <v>0</v>
          </cell>
          <cell r="Z1697">
            <v>0</v>
          </cell>
        </row>
        <row r="1698">
          <cell r="D1698" t="str">
            <v>AIUAIVAUTI</v>
          </cell>
          <cell r="E1698" t="str">
            <v>IVA utilidad</v>
          </cell>
          <cell r="F1698">
            <v>0</v>
          </cell>
          <cell r="I1698">
            <v>0</v>
          </cell>
          <cell r="J1698">
            <v>0</v>
          </cell>
          <cell r="L1698">
            <v>0</v>
          </cell>
          <cell r="Z1698">
            <v>0</v>
          </cell>
        </row>
        <row r="1700">
          <cell r="E1700" t="str">
            <v>ITEM</v>
          </cell>
        </row>
        <row r="1701">
          <cell r="D1701" t="str">
            <v>VISAR</v>
          </cell>
          <cell r="E1701" t="str">
            <v>Sardinel</v>
          </cell>
          <cell r="G1701" t="str">
            <v>UN.</v>
          </cell>
          <cell r="H1701" t="str">
            <v>Ml</v>
          </cell>
          <cell r="I1701">
            <v>29585.8</v>
          </cell>
          <cell r="K1701">
            <v>0</v>
          </cell>
          <cell r="L1701">
            <v>0</v>
          </cell>
          <cell r="N1701">
            <v>26007.8</v>
          </cell>
          <cell r="O1701">
            <v>2650</v>
          </cell>
          <cell r="P1701">
            <v>928</v>
          </cell>
          <cell r="Q1701">
            <v>0</v>
          </cell>
          <cell r="X1701">
            <v>0</v>
          </cell>
          <cell r="Z1701" t="e">
            <v>#VALUE!</v>
          </cell>
          <cell r="AA1701" t="e">
            <v>#VALUE!</v>
          </cell>
          <cell r="AB1701" t="e">
            <v>#VALUE!</v>
          </cell>
          <cell r="AC1701" t="e">
            <v>#VALUE!</v>
          </cell>
        </row>
        <row r="1703">
          <cell r="D1703" t="str">
            <v>CODIGO</v>
          </cell>
          <cell r="E1703" t="str">
            <v>DESCRIPCION</v>
          </cell>
          <cell r="F1703" t="str">
            <v>UN</v>
          </cell>
          <cell r="G1703" t="str">
            <v>CANT</v>
          </cell>
          <cell r="H1703" t="str">
            <v>V/UNIT.</v>
          </cell>
          <cell r="I1703" t="str">
            <v>V/TOTAL</v>
          </cell>
          <cell r="K1703" t="str">
            <v>CANT TOTAL</v>
          </cell>
          <cell r="L1703" t="str">
            <v>Vr TOTAL</v>
          </cell>
          <cell r="Y1703" t="str">
            <v>CANT.</v>
          </cell>
          <cell r="Z1703" t="str">
            <v>V/TOTAL</v>
          </cell>
        </row>
        <row r="1704">
          <cell r="E1704" t="str">
            <v>MATERIALES</v>
          </cell>
          <cell r="I1704">
            <v>26007.8</v>
          </cell>
          <cell r="L1704">
            <v>0</v>
          </cell>
          <cell r="Z1704" t="e">
            <v>#VALUE!</v>
          </cell>
        </row>
        <row r="1705">
          <cell r="D1705" t="str">
            <v>MA04C3</v>
          </cell>
          <cell r="E1705" t="str">
            <v xml:space="preserve">Concreto 3000 psi </v>
          </cell>
          <cell r="F1705" t="str">
            <v>M3</v>
          </cell>
          <cell r="G1705">
            <v>0.11</v>
          </cell>
          <cell r="H1705">
            <v>202575</v>
          </cell>
          <cell r="I1705">
            <v>22283</v>
          </cell>
          <cell r="J1705">
            <v>0</v>
          </cell>
          <cell r="K1705">
            <v>0</v>
          </cell>
          <cell r="L1705">
            <v>0</v>
          </cell>
          <cell r="Y1705" t="e">
            <v>#VALUE!</v>
          </cell>
          <cell r="Z1705" t="e">
            <v>#VALUE!</v>
          </cell>
        </row>
        <row r="1706">
          <cell r="D1706" t="str">
            <v>MA02RMC</v>
          </cell>
          <cell r="E1706" t="str">
            <v>Recebo en Cantera</v>
          </cell>
          <cell r="F1706" t="str">
            <v>M3</v>
          </cell>
          <cell r="G1706">
            <v>0.16</v>
          </cell>
          <cell r="H1706">
            <v>6000</v>
          </cell>
          <cell r="I1706">
            <v>960</v>
          </cell>
          <cell r="J1706">
            <v>0</v>
          </cell>
          <cell r="K1706">
            <v>0</v>
          </cell>
          <cell r="L1706">
            <v>0</v>
          </cell>
          <cell r="Y1706" t="e">
            <v>#VALUE!</v>
          </cell>
          <cell r="Z1706" t="e">
            <v>#VALUE!</v>
          </cell>
        </row>
        <row r="1707">
          <cell r="D1707" t="str">
            <v>TC09TR</v>
          </cell>
          <cell r="E1707" t="str">
            <v>Transporte Recebo</v>
          </cell>
          <cell r="F1707" t="str">
            <v>Vj</v>
          </cell>
          <cell r="G1707">
            <v>3.4133333333333335E-2</v>
          </cell>
          <cell r="H1707">
            <v>81000</v>
          </cell>
          <cell r="I1707">
            <v>2764.8</v>
          </cell>
          <cell r="J1707">
            <v>0</v>
          </cell>
          <cell r="K1707">
            <v>0</v>
          </cell>
          <cell r="L1707">
            <v>0</v>
          </cell>
          <cell r="Y1707" t="e">
            <v>#VALUE!</v>
          </cell>
          <cell r="Z1707" t="e">
            <v>#VALUE!</v>
          </cell>
        </row>
        <row r="1709">
          <cell r="E1709" t="str">
            <v>MANO DE OBRA</v>
          </cell>
          <cell r="I1709">
            <v>2650</v>
          </cell>
          <cell r="L1709">
            <v>0</v>
          </cell>
          <cell r="Z1709" t="e">
            <v>#VALUE!</v>
          </cell>
        </row>
        <row r="1710">
          <cell r="D1710" t="str">
            <v>MOVIS</v>
          </cell>
          <cell r="E1710" t="str">
            <v>Sardineles</v>
          </cell>
          <cell r="F1710" t="str">
            <v>ml</v>
          </cell>
          <cell r="G1710">
            <v>1</v>
          </cell>
          <cell r="H1710">
            <v>2650</v>
          </cell>
          <cell r="I1710">
            <v>2650</v>
          </cell>
          <cell r="J1710">
            <v>0</v>
          </cell>
          <cell r="K1710">
            <v>0</v>
          </cell>
          <cell r="L1710">
            <v>0</v>
          </cell>
          <cell r="Y1710" t="e">
            <v>#VALUE!</v>
          </cell>
          <cell r="Z1710" t="e">
            <v>#VALUE!</v>
          </cell>
        </row>
        <row r="1712">
          <cell r="E1712" t="str">
            <v>VARIOS</v>
          </cell>
          <cell r="I1712">
            <v>928</v>
          </cell>
          <cell r="L1712">
            <v>0</v>
          </cell>
          <cell r="Z1712" t="e">
            <v>#VALUE!</v>
          </cell>
        </row>
        <row r="1713">
          <cell r="D1713" t="str">
            <v>TC07H125</v>
          </cell>
          <cell r="E1713" t="str">
            <v>Herramienta</v>
          </cell>
          <cell r="F1713" t="str">
            <v>Gb</v>
          </cell>
          <cell r="G1713">
            <v>1</v>
          </cell>
          <cell r="H1713">
            <v>400</v>
          </cell>
          <cell r="I1713">
            <v>400</v>
          </cell>
          <cell r="J1713">
            <v>0</v>
          </cell>
          <cell r="K1713">
            <v>0</v>
          </cell>
          <cell r="L1713">
            <v>0</v>
          </cell>
          <cell r="Y1713" t="e">
            <v>#VALUE!</v>
          </cell>
          <cell r="Z1713" t="e">
            <v>#VALUE!</v>
          </cell>
        </row>
        <row r="1714">
          <cell r="D1714" t="str">
            <v>AL04AFOR</v>
          </cell>
          <cell r="E1714" t="str">
            <v>Alquiler Formaleta</v>
          </cell>
          <cell r="F1714" t="str">
            <v>Ml</v>
          </cell>
          <cell r="G1714">
            <v>1.1000000000000001</v>
          </cell>
          <cell r="H1714">
            <v>480</v>
          </cell>
          <cell r="I1714">
            <v>528</v>
          </cell>
          <cell r="J1714">
            <v>0</v>
          </cell>
          <cell r="K1714">
            <v>0</v>
          </cell>
          <cell r="L1714">
            <v>0</v>
          </cell>
          <cell r="Y1714" t="e">
            <v>#VALUE!</v>
          </cell>
          <cell r="Z1714" t="e">
            <v>#VALUE!</v>
          </cell>
        </row>
        <row r="1716">
          <cell r="E1716" t="str">
            <v>SUBTOTAL</v>
          </cell>
          <cell r="I1716">
            <v>29585.8</v>
          </cell>
          <cell r="L1716">
            <v>0</v>
          </cell>
          <cell r="Z1716" t="e">
            <v>#VALUE!</v>
          </cell>
        </row>
        <row r="1717">
          <cell r="E1717" t="str">
            <v>A.I.U</v>
          </cell>
          <cell r="I1717">
            <v>0</v>
          </cell>
          <cell r="L1717">
            <v>0</v>
          </cell>
          <cell r="Z1717">
            <v>0</v>
          </cell>
        </row>
        <row r="1718">
          <cell r="D1718" t="str">
            <v>AIUAADMON</v>
          </cell>
          <cell r="E1718" t="str">
            <v>Admon</v>
          </cell>
          <cell r="F1718">
            <v>0</v>
          </cell>
          <cell r="I1718">
            <v>0</v>
          </cell>
          <cell r="J1718">
            <v>0</v>
          </cell>
          <cell r="L1718">
            <v>0</v>
          </cell>
          <cell r="Z1718">
            <v>0</v>
          </cell>
        </row>
        <row r="1719">
          <cell r="D1719" t="str">
            <v>AIUAIMPRE</v>
          </cell>
          <cell r="E1719" t="str">
            <v>Imprevistos</v>
          </cell>
          <cell r="F1719">
            <v>0</v>
          </cell>
          <cell r="I1719">
            <v>0</v>
          </cell>
          <cell r="J1719">
            <v>0</v>
          </cell>
          <cell r="L1719">
            <v>0</v>
          </cell>
          <cell r="Z1719">
            <v>0</v>
          </cell>
        </row>
        <row r="1720">
          <cell r="D1720" t="str">
            <v>AIUAUTILI</v>
          </cell>
          <cell r="E1720" t="str">
            <v>Utilidad</v>
          </cell>
          <cell r="F1720">
            <v>0</v>
          </cell>
          <cell r="I1720">
            <v>0</v>
          </cell>
          <cell r="J1720">
            <v>0</v>
          </cell>
          <cell r="L1720">
            <v>0</v>
          </cell>
          <cell r="Z1720">
            <v>0</v>
          </cell>
        </row>
        <row r="1721">
          <cell r="D1721" t="str">
            <v>AIUAIVAUTI</v>
          </cell>
          <cell r="E1721" t="str">
            <v>IVA utilidad</v>
          </cell>
          <cell r="F1721">
            <v>0</v>
          </cell>
          <cell r="I1721">
            <v>0</v>
          </cell>
          <cell r="J1721">
            <v>0</v>
          </cell>
          <cell r="L1721">
            <v>0</v>
          </cell>
          <cell r="Z1721">
            <v>0</v>
          </cell>
        </row>
        <row r="1723">
          <cell r="E1723" t="str">
            <v>ITEM</v>
          </cell>
        </row>
        <row r="1724">
          <cell r="D1724" t="str">
            <v>VIGEOT</v>
          </cell>
          <cell r="E1724" t="str">
            <v>Geotextil Tejido 1400</v>
          </cell>
          <cell r="G1724" t="str">
            <v>UN.</v>
          </cell>
          <cell r="H1724" t="str">
            <v>M3</v>
          </cell>
          <cell r="I1724">
            <v>2967.5</v>
          </cell>
          <cell r="K1724">
            <v>0</v>
          </cell>
          <cell r="L1724">
            <v>0</v>
          </cell>
          <cell r="N1724">
            <v>2587.5</v>
          </cell>
          <cell r="O1724">
            <v>380</v>
          </cell>
          <cell r="P1724">
            <v>0</v>
          </cell>
          <cell r="Q1724">
            <v>0</v>
          </cell>
          <cell r="X1724">
            <v>0</v>
          </cell>
          <cell r="Z1724" t="e">
            <v>#VALUE!</v>
          </cell>
          <cell r="AA1724" t="e">
            <v>#VALUE!</v>
          </cell>
          <cell r="AB1724" t="e">
            <v>#VALUE!</v>
          </cell>
          <cell r="AC1724">
            <v>0</v>
          </cell>
        </row>
        <row r="1726">
          <cell r="D1726" t="str">
            <v>CODIGO</v>
          </cell>
          <cell r="E1726" t="str">
            <v>DESCRIPCION</v>
          </cell>
          <cell r="F1726" t="str">
            <v>UN</v>
          </cell>
          <cell r="G1726" t="str">
            <v>CANT</v>
          </cell>
          <cell r="H1726" t="str">
            <v>V/UNIT.</v>
          </cell>
          <cell r="I1726" t="str">
            <v>V/TOTAL</v>
          </cell>
          <cell r="K1726" t="str">
            <v>CANT TOTAL</v>
          </cell>
          <cell r="L1726" t="str">
            <v>Vr TOTAL</v>
          </cell>
          <cell r="Y1726" t="str">
            <v>CANT.</v>
          </cell>
          <cell r="Z1726" t="str">
            <v>V/TOTAL</v>
          </cell>
        </row>
        <row r="1727">
          <cell r="E1727" t="str">
            <v>MATERIALES</v>
          </cell>
          <cell r="I1727">
            <v>2587.5</v>
          </cell>
          <cell r="L1727">
            <v>0</v>
          </cell>
          <cell r="Z1727" t="e">
            <v>#VALUE!</v>
          </cell>
        </row>
        <row r="1728">
          <cell r="D1728" t="str">
            <v>MA26GEOT</v>
          </cell>
          <cell r="E1728" t="str">
            <v>Geotextil 1400</v>
          </cell>
          <cell r="F1728" t="str">
            <v>m2</v>
          </cell>
          <cell r="G1728">
            <v>1.1499999999999999</v>
          </cell>
          <cell r="H1728">
            <v>2250</v>
          </cell>
          <cell r="I1728">
            <v>2587.5</v>
          </cell>
          <cell r="J1728">
            <v>0</v>
          </cell>
          <cell r="K1728">
            <v>0</v>
          </cell>
          <cell r="L1728">
            <v>0</v>
          </cell>
          <cell r="Y1728" t="e">
            <v>#VALUE!</v>
          </cell>
          <cell r="Z1728" t="e">
            <v>#VALUE!</v>
          </cell>
        </row>
        <row r="1730">
          <cell r="E1730" t="str">
            <v>MANO DE OBRA</v>
          </cell>
          <cell r="I1730">
            <v>380</v>
          </cell>
          <cell r="L1730">
            <v>0</v>
          </cell>
          <cell r="Z1730" t="e">
            <v>#VALUE!</v>
          </cell>
        </row>
        <row r="1731">
          <cell r="D1731" t="str">
            <v>MOVIIGEOT</v>
          </cell>
          <cell r="E1731" t="str">
            <v>Instalacion Geotextil</v>
          </cell>
          <cell r="F1731" t="str">
            <v>m2</v>
          </cell>
          <cell r="G1731">
            <v>1</v>
          </cell>
          <cell r="H1731">
            <v>380</v>
          </cell>
          <cell r="I1731">
            <v>380</v>
          </cell>
          <cell r="J1731">
            <v>0</v>
          </cell>
          <cell r="K1731">
            <v>0</v>
          </cell>
          <cell r="L1731">
            <v>0</v>
          </cell>
          <cell r="Y1731" t="e">
            <v>#VALUE!</v>
          </cell>
          <cell r="Z1731" t="e">
            <v>#VALUE!</v>
          </cell>
        </row>
        <row r="1732"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E1733" t="str">
            <v>VARIOS</v>
          </cell>
          <cell r="I1733">
            <v>0</v>
          </cell>
          <cell r="L1733">
            <v>0</v>
          </cell>
          <cell r="Z1733">
            <v>0</v>
          </cell>
        </row>
        <row r="1734"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I1735">
            <v>0</v>
          </cell>
        </row>
        <row r="1736">
          <cell r="E1736" t="str">
            <v>SUBTOTAL</v>
          </cell>
          <cell r="I1736">
            <v>2967.5</v>
          </cell>
          <cell r="L1736">
            <v>0</v>
          </cell>
          <cell r="Z1736" t="e">
            <v>#VALUE!</v>
          </cell>
        </row>
        <row r="1737">
          <cell r="E1737" t="str">
            <v>A.I.U</v>
          </cell>
          <cell r="I1737">
            <v>0</v>
          </cell>
          <cell r="L1737">
            <v>0</v>
          </cell>
          <cell r="Z1737">
            <v>0</v>
          </cell>
        </row>
        <row r="1738">
          <cell r="D1738" t="str">
            <v>AIUAADMON</v>
          </cell>
          <cell r="E1738" t="str">
            <v>Admon</v>
          </cell>
          <cell r="F1738">
            <v>0</v>
          </cell>
          <cell r="I1738">
            <v>0</v>
          </cell>
          <cell r="J1738">
            <v>0</v>
          </cell>
          <cell r="L1738">
            <v>0</v>
          </cell>
          <cell r="Z1738">
            <v>0</v>
          </cell>
        </row>
        <row r="1739">
          <cell r="D1739" t="str">
            <v>AIUAIMPRE</v>
          </cell>
          <cell r="E1739" t="str">
            <v>Imprevistos</v>
          </cell>
          <cell r="F1739">
            <v>0</v>
          </cell>
          <cell r="I1739">
            <v>0</v>
          </cell>
          <cell r="J1739">
            <v>0</v>
          </cell>
          <cell r="L1739">
            <v>0</v>
          </cell>
          <cell r="Z1739">
            <v>0</v>
          </cell>
        </row>
        <row r="1740">
          <cell r="D1740" t="str">
            <v>AIUAUTILI</v>
          </cell>
          <cell r="E1740" t="str">
            <v>Utilidad</v>
          </cell>
          <cell r="F1740">
            <v>0</v>
          </cell>
          <cell r="I1740">
            <v>0</v>
          </cell>
          <cell r="J1740">
            <v>0</v>
          </cell>
          <cell r="L1740">
            <v>0</v>
          </cell>
          <cell r="Z1740">
            <v>0</v>
          </cell>
        </row>
        <row r="1741">
          <cell r="D1741" t="str">
            <v>AIUAIVAUTI</v>
          </cell>
          <cell r="E1741" t="str">
            <v>IVA utilidad</v>
          </cell>
          <cell r="F1741">
            <v>0</v>
          </cell>
          <cell r="I1741">
            <v>0</v>
          </cell>
          <cell r="J1741">
            <v>0</v>
          </cell>
          <cell r="L1741">
            <v>0</v>
          </cell>
          <cell r="Z1741">
            <v>0</v>
          </cell>
        </row>
        <row r="1743">
          <cell r="E1743" t="str">
            <v>ITEM</v>
          </cell>
        </row>
        <row r="1744">
          <cell r="D1744" t="str">
            <v>VI1MDC</v>
          </cell>
          <cell r="E1744" t="str">
            <v xml:space="preserve">Pavimento Flexible MDC-1 </v>
          </cell>
          <cell r="G1744" t="str">
            <v>UN.</v>
          </cell>
          <cell r="H1744" t="str">
            <v>M3</v>
          </cell>
          <cell r="I1744">
            <v>235600</v>
          </cell>
          <cell r="K1744">
            <v>127</v>
          </cell>
          <cell r="L1744">
            <v>29921200</v>
          </cell>
          <cell r="N1744">
            <v>600</v>
          </cell>
          <cell r="O1744">
            <v>0</v>
          </cell>
          <cell r="P1744">
            <v>235000</v>
          </cell>
          <cell r="Q1744">
            <v>0</v>
          </cell>
          <cell r="X1744">
            <v>29921200</v>
          </cell>
          <cell r="Z1744" t="e">
            <v>#N/A</v>
          </cell>
          <cell r="AA1744" t="e">
            <v>#N/A</v>
          </cell>
          <cell r="AB1744">
            <v>0</v>
          </cell>
          <cell r="AC1744" t="e">
            <v>#N/A</v>
          </cell>
        </row>
        <row r="1746">
          <cell r="D1746" t="str">
            <v>CODIGO</v>
          </cell>
          <cell r="E1746" t="str">
            <v>DESCRIPCION</v>
          </cell>
          <cell r="F1746" t="str">
            <v>UN</v>
          </cell>
          <cell r="G1746" t="str">
            <v>CANT</v>
          </cell>
          <cell r="H1746" t="str">
            <v>V/UNIT.</v>
          </cell>
          <cell r="I1746" t="str">
            <v>V/TOTAL</v>
          </cell>
          <cell r="K1746" t="str">
            <v>CANT TOTAL</v>
          </cell>
          <cell r="L1746" t="str">
            <v>Vr TOTAL</v>
          </cell>
          <cell r="Y1746" t="str">
            <v>CANT.</v>
          </cell>
          <cell r="Z1746" t="str">
            <v>V/TOTAL</v>
          </cell>
        </row>
        <row r="1747">
          <cell r="E1747" t="str">
            <v>MATERIALES</v>
          </cell>
          <cell r="I1747">
            <v>600</v>
          </cell>
          <cell r="L1747">
            <v>76200</v>
          </cell>
          <cell r="Z1747" t="e">
            <v>#N/A</v>
          </cell>
        </row>
        <row r="1748">
          <cell r="D1748" t="str">
            <v>TC16IMPR</v>
          </cell>
          <cell r="E1748" t="str">
            <v>Imprimación</v>
          </cell>
          <cell r="F1748" t="str">
            <v>m2</v>
          </cell>
          <cell r="G1748">
            <v>1</v>
          </cell>
          <cell r="H1748">
            <v>600</v>
          </cell>
          <cell r="I1748">
            <v>600</v>
          </cell>
          <cell r="J1748">
            <v>0</v>
          </cell>
          <cell r="K1748">
            <v>127</v>
          </cell>
          <cell r="L1748">
            <v>76200</v>
          </cell>
          <cell r="Y1748" t="e">
            <v>#N/A</v>
          </cell>
          <cell r="Z1748" t="e">
            <v>#N/A</v>
          </cell>
        </row>
        <row r="1749"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Y1749">
            <v>0</v>
          </cell>
          <cell r="Z1749">
            <v>0</v>
          </cell>
        </row>
        <row r="1750"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Y1750">
            <v>0</v>
          </cell>
          <cell r="Z1750">
            <v>0</v>
          </cell>
        </row>
        <row r="1751"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Y1751">
            <v>0</v>
          </cell>
          <cell r="Z1751">
            <v>0</v>
          </cell>
        </row>
        <row r="1752"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Y1752">
            <v>0</v>
          </cell>
          <cell r="Z1752">
            <v>0</v>
          </cell>
        </row>
        <row r="1754">
          <cell r="E1754" t="str">
            <v>MANO DE OBRA</v>
          </cell>
          <cell r="I1754">
            <v>0</v>
          </cell>
          <cell r="L1754">
            <v>0</v>
          </cell>
          <cell r="Z1754">
            <v>0</v>
          </cell>
        </row>
        <row r="1755"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Y1755">
            <v>0</v>
          </cell>
          <cell r="Z1755">
            <v>0</v>
          </cell>
        </row>
        <row r="1757">
          <cell r="E1757" t="str">
            <v>VARIOS</v>
          </cell>
          <cell r="I1757">
            <v>235000</v>
          </cell>
          <cell r="L1757">
            <v>29845000</v>
          </cell>
          <cell r="Z1757" t="e">
            <v>#N/A</v>
          </cell>
        </row>
        <row r="1758">
          <cell r="D1758" t="str">
            <v>TC161MDC</v>
          </cell>
          <cell r="E1758" t="str">
            <v>Base Asfaltica MDC-1</v>
          </cell>
          <cell r="F1758" t="str">
            <v>M3</v>
          </cell>
          <cell r="G1758">
            <v>1</v>
          </cell>
          <cell r="H1758">
            <v>235000</v>
          </cell>
          <cell r="I1758">
            <v>235000</v>
          </cell>
          <cell r="J1758">
            <v>0</v>
          </cell>
          <cell r="K1758">
            <v>127</v>
          </cell>
          <cell r="L1758">
            <v>29845000</v>
          </cell>
          <cell r="Y1758" t="e">
            <v>#N/A</v>
          </cell>
          <cell r="Z1758" t="e">
            <v>#N/A</v>
          </cell>
        </row>
        <row r="1761">
          <cell r="E1761" t="str">
            <v>SUBTOTAL</v>
          </cell>
          <cell r="I1761">
            <v>235600</v>
          </cell>
          <cell r="L1761">
            <v>29921200</v>
          </cell>
          <cell r="Z1761" t="e">
            <v>#N/A</v>
          </cell>
        </row>
        <row r="1762">
          <cell r="E1762" t="str">
            <v>A.I.U</v>
          </cell>
          <cell r="I1762">
            <v>0</v>
          </cell>
          <cell r="L1762">
            <v>0</v>
          </cell>
          <cell r="Z1762">
            <v>0</v>
          </cell>
        </row>
        <row r="1763">
          <cell r="D1763" t="str">
            <v>AIUAADMON</v>
          </cell>
          <cell r="E1763" t="str">
            <v>Admon</v>
          </cell>
          <cell r="F1763">
            <v>0</v>
          </cell>
          <cell r="I1763">
            <v>0</v>
          </cell>
          <cell r="J1763">
            <v>0</v>
          </cell>
          <cell r="L1763">
            <v>0</v>
          </cell>
          <cell r="Z1763">
            <v>0</v>
          </cell>
        </row>
        <row r="1764">
          <cell r="D1764" t="str">
            <v>AIUAIMPRE</v>
          </cell>
          <cell r="E1764" t="str">
            <v>Imprevistos</v>
          </cell>
          <cell r="F1764">
            <v>0</v>
          </cell>
          <cell r="I1764">
            <v>0</v>
          </cell>
          <cell r="J1764">
            <v>0</v>
          </cell>
          <cell r="L1764">
            <v>0</v>
          </cell>
          <cell r="Z1764">
            <v>0</v>
          </cell>
        </row>
        <row r="1765">
          <cell r="D1765" t="str">
            <v>AIUAUTILI</v>
          </cell>
          <cell r="E1765" t="str">
            <v>Utilidad</v>
          </cell>
          <cell r="F1765">
            <v>0</v>
          </cell>
          <cell r="I1765">
            <v>0</v>
          </cell>
          <cell r="J1765">
            <v>0</v>
          </cell>
          <cell r="L1765">
            <v>0</v>
          </cell>
          <cell r="Z1765">
            <v>0</v>
          </cell>
        </row>
        <row r="1766">
          <cell r="D1766" t="str">
            <v>AIUAIVAUTI</v>
          </cell>
          <cell r="E1766" t="str">
            <v>IVA utilidad</v>
          </cell>
          <cell r="F1766">
            <v>0</v>
          </cell>
          <cell r="I1766">
            <v>0</v>
          </cell>
          <cell r="J1766">
            <v>0</v>
          </cell>
          <cell r="L1766">
            <v>0</v>
          </cell>
          <cell r="Z1766">
            <v>0</v>
          </cell>
        </row>
        <row r="1768">
          <cell r="E1768" t="str">
            <v>ITEM</v>
          </cell>
        </row>
        <row r="1769">
          <cell r="D1769" t="str">
            <v>VI3MDC</v>
          </cell>
          <cell r="E1769" t="str">
            <v>Pavimento Flexibles MDC-3</v>
          </cell>
          <cell r="G1769" t="str">
            <v>UN.</v>
          </cell>
          <cell r="H1769" t="str">
            <v>M3</v>
          </cell>
          <cell r="I1769">
            <v>258600</v>
          </cell>
          <cell r="K1769">
            <v>75</v>
          </cell>
          <cell r="L1769">
            <v>19395000</v>
          </cell>
          <cell r="N1769">
            <v>600</v>
          </cell>
          <cell r="O1769">
            <v>0</v>
          </cell>
          <cell r="P1769">
            <v>258000</v>
          </cell>
          <cell r="Q1769">
            <v>0</v>
          </cell>
          <cell r="X1769">
            <v>19395000</v>
          </cell>
          <cell r="Z1769" t="e">
            <v>#N/A</v>
          </cell>
          <cell r="AA1769" t="e">
            <v>#N/A</v>
          </cell>
          <cell r="AB1769">
            <v>0</v>
          </cell>
          <cell r="AC1769" t="e">
            <v>#N/A</v>
          </cell>
        </row>
        <row r="1771">
          <cell r="D1771" t="str">
            <v>CODIGO</v>
          </cell>
          <cell r="E1771" t="str">
            <v>DESCRIPCION</v>
          </cell>
          <cell r="F1771" t="str">
            <v>UN</v>
          </cell>
          <cell r="G1771" t="str">
            <v>CANT</v>
          </cell>
          <cell r="H1771" t="str">
            <v>V/UNIT.</v>
          </cell>
          <cell r="I1771" t="str">
            <v>V/TOTAL</v>
          </cell>
          <cell r="K1771" t="str">
            <v>CANT TOTAL</v>
          </cell>
          <cell r="L1771" t="str">
            <v>Vr TOTAL</v>
          </cell>
          <cell r="Y1771" t="str">
            <v>CANT.</v>
          </cell>
          <cell r="Z1771" t="str">
            <v>V/TOTAL</v>
          </cell>
        </row>
        <row r="1772">
          <cell r="E1772" t="str">
            <v>MATERIALES</v>
          </cell>
          <cell r="I1772">
            <v>600</v>
          </cell>
          <cell r="L1772">
            <v>45000</v>
          </cell>
          <cell r="Z1772" t="e">
            <v>#N/A</v>
          </cell>
        </row>
        <row r="1773">
          <cell r="D1773" t="str">
            <v>TC16IMPR</v>
          </cell>
          <cell r="E1773" t="str">
            <v>Imprimación</v>
          </cell>
          <cell r="F1773" t="str">
            <v>m2</v>
          </cell>
          <cell r="G1773">
            <v>1</v>
          </cell>
          <cell r="H1773">
            <v>600</v>
          </cell>
          <cell r="I1773">
            <v>600</v>
          </cell>
          <cell r="J1773">
            <v>0</v>
          </cell>
          <cell r="K1773">
            <v>75</v>
          </cell>
          <cell r="L1773">
            <v>45000</v>
          </cell>
          <cell r="Y1773" t="e">
            <v>#N/A</v>
          </cell>
          <cell r="Z1773" t="e">
            <v>#N/A</v>
          </cell>
        </row>
        <row r="1774"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Y1774">
            <v>0</v>
          </cell>
          <cell r="Z1774">
            <v>0</v>
          </cell>
        </row>
        <row r="1775"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Y1775">
            <v>0</v>
          </cell>
          <cell r="Z1775">
            <v>0</v>
          </cell>
        </row>
        <row r="1776"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Y1776">
            <v>0</v>
          </cell>
          <cell r="Z1776">
            <v>0</v>
          </cell>
        </row>
        <row r="1777"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Y1777">
            <v>0</v>
          </cell>
          <cell r="Z1777">
            <v>0</v>
          </cell>
        </row>
        <row r="1779">
          <cell r="E1779" t="str">
            <v>MANO DE OBRA</v>
          </cell>
          <cell r="I1779">
            <v>0</v>
          </cell>
          <cell r="L1779">
            <v>0</v>
          </cell>
          <cell r="Z1779">
            <v>0</v>
          </cell>
        </row>
        <row r="1780"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Y1780">
            <v>0</v>
          </cell>
          <cell r="Z1780">
            <v>0</v>
          </cell>
        </row>
        <row r="1782">
          <cell r="E1782" t="str">
            <v>VARIOS</v>
          </cell>
          <cell r="I1782">
            <v>258000</v>
          </cell>
          <cell r="L1782">
            <v>19350000</v>
          </cell>
          <cell r="Z1782" t="e">
            <v>#N/A</v>
          </cell>
        </row>
        <row r="1783">
          <cell r="D1783" t="str">
            <v>TC163MDC</v>
          </cell>
          <cell r="E1783" t="str">
            <v>Rodadura Asfaltica MDC-3</v>
          </cell>
          <cell r="F1783" t="str">
            <v>M3</v>
          </cell>
          <cell r="G1783">
            <v>1</v>
          </cell>
          <cell r="H1783">
            <v>258000</v>
          </cell>
          <cell r="I1783">
            <v>258000</v>
          </cell>
          <cell r="J1783">
            <v>0</v>
          </cell>
          <cell r="K1783">
            <v>75</v>
          </cell>
          <cell r="L1783">
            <v>19350000</v>
          </cell>
          <cell r="Y1783" t="e">
            <v>#N/A</v>
          </cell>
          <cell r="Z1783" t="e">
            <v>#N/A</v>
          </cell>
        </row>
        <row r="1786">
          <cell r="E1786" t="str">
            <v>SUBTOTAL</v>
          </cell>
          <cell r="I1786">
            <v>258600</v>
          </cell>
          <cell r="L1786">
            <v>19395000</v>
          </cell>
          <cell r="Z1786" t="e">
            <v>#N/A</v>
          </cell>
        </row>
        <row r="1787">
          <cell r="E1787" t="str">
            <v>A.I.U</v>
          </cell>
          <cell r="I1787">
            <v>0</v>
          </cell>
          <cell r="L1787">
            <v>0</v>
          </cell>
          <cell r="Z1787">
            <v>0</v>
          </cell>
        </row>
        <row r="1788">
          <cell r="D1788" t="str">
            <v>AIUAADMON</v>
          </cell>
          <cell r="E1788" t="str">
            <v>Admon</v>
          </cell>
          <cell r="F1788">
            <v>0</v>
          </cell>
          <cell r="I1788">
            <v>0</v>
          </cell>
          <cell r="J1788">
            <v>0</v>
          </cell>
          <cell r="L1788">
            <v>0</v>
          </cell>
          <cell r="Z1788">
            <v>0</v>
          </cell>
        </row>
        <row r="1789">
          <cell r="D1789" t="str">
            <v>AIUAIMPRE</v>
          </cell>
          <cell r="E1789" t="str">
            <v>Imprevistos</v>
          </cell>
          <cell r="F1789">
            <v>0</v>
          </cell>
          <cell r="I1789">
            <v>0</v>
          </cell>
          <cell r="J1789">
            <v>0</v>
          </cell>
          <cell r="L1789">
            <v>0</v>
          </cell>
          <cell r="Z1789">
            <v>0</v>
          </cell>
        </row>
        <row r="1790">
          <cell r="D1790" t="str">
            <v>AIUAUTILI</v>
          </cell>
          <cell r="E1790" t="str">
            <v>Utilidad</v>
          </cell>
          <cell r="F1790">
            <v>0</v>
          </cell>
          <cell r="I1790">
            <v>0</v>
          </cell>
          <cell r="J1790">
            <v>0</v>
          </cell>
          <cell r="L1790">
            <v>0</v>
          </cell>
          <cell r="Z1790">
            <v>0</v>
          </cell>
        </row>
        <row r="1791">
          <cell r="D1791" t="str">
            <v>AIUAIVAUTI</v>
          </cell>
          <cell r="E1791" t="str">
            <v>IVA utilidad</v>
          </cell>
          <cell r="F1791">
            <v>0</v>
          </cell>
          <cell r="I1791">
            <v>0</v>
          </cell>
          <cell r="J1791">
            <v>0</v>
          </cell>
          <cell r="L1791">
            <v>0</v>
          </cell>
          <cell r="Z1791">
            <v>0</v>
          </cell>
        </row>
        <row r="1793">
          <cell r="E1793" t="str">
            <v>ITEM</v>
          </cell>
        </row>
        <row r="1794">
          <cell r="D1794" t="str">
            <v>HIH2</v>
          </cell>
          <cell r="E1794" t="str">
            <v>Hierro Figurado Nª 2</v>
          </cell>
          <cell r="G1794" t="str">
            <v>UN.</v>
          </cell>
          <cell r="H1794" t="str">
            <v>Kg</v>
          </cell>
          <cell r="I1794">
            <v>2198.5</v>
          </cell>
          <cell r="K1794">
            <v>0</v>
          </cell>
          <cell r="L1794">
            <v>0</v>
          </cell>
          <cell r="N1794">
            <v>2198.5</v>
          </cell>
          <cell r="O1794">
            <v>0</v>
          </cell>
          <cell r="P1794">
            <v>0</v>
          </cell>
          <cell r="Q1794">
            <v>0</v>
          </cell>
          <cell r="X1794">
            <v>0</v>
          </cell>
          <cell r="Z1794" t="e">
            <v>#VALUE!</v>
          </cell>
          <cell r="AA1794" t="e">
            <v>#VALUE!</v>
          </cell>
          <cell r="AB1794">
            <v>0</v>
          </cell>
          <cell r="AC1794">
            <v>0</v>
          </cell>
        </row>
        <row r="1796">
          <cell r="D1796" t="str">
            <v>CODIGO</v>
          </cell>
          <cell r="E1796" t="str">
            <v>DESCRIPCION</v>
          </cell>
          <cell r="F1796" t="str">
            <v>UN</v>
          </cell>
          <cell r="G1796" t="str">
            <v>CANT</v>
          </cell>
          <cell r="H1796" t="str">
            <v>V/UNIT.</v>
          </cell>
          <cell r="I1796" t="str">
            <v>V/TOTAL</v>
          </cell>
          <cell r="K1796" t="str">
            <v>CANT TOTAL</v>
          </cell>
          <cell r="L1796" t="str">
            <v>Vr TOTAL</v>
          </cell>
          <cell r="Y1796" t="str">
            <v>CANT.</v>
          </cell>
          <cell r="Z1796" t="str">
            <v>V/TOTAL</v>
          </cell>
        </row>
        <row r="1797">
          <cell r="E1797" t="str">
            <v>MATERIALES</v>
          </cell>
          <cell r="I1797">
            <v>2198.5</v>
          </cell>
          <cell r="L1797">
            <v>0</v>
          </cell>
          <cell r="Z1797" t="e">
            <v>#VALUE!</v>
          </cell>
        </row>
        <row r="1798">
          <cell r="D1798" t="str">
            <v>MA01H2</v>
          </cell>
          <cell r="E1798" t="str">
            <v>Acero PDR60 N. 2</v>
          </cell>
          <cell r="F1798" t="str">
            <v>Kg</v>
          </cell>
          <cell r="G1798">
            <v>1</v>
          </cell>
          <cell r="H1798">
            <v>2150</v>
          </cell>
          <cell r="I1798">
            <v>2150</v>
          </cell>
          <cell r="J1798">
            <v>0</v>
          </cell>
          <cell r="K1798">
            <v>0</v>
          </cell>
          <cell r="L1798">
            <v>0</v>
          </cell>
          <cell r="Y1798" t="e">
            <v>#VALUE!</v>
          </cell>
          <cell r="Z1798" t="e">
            <v>#VALUE!</v>
          </cell>
        </row>
        <row r="1799">
          <cell r="D1799" t="str">
            <v>MA01AN18</v>
          </cell>
          <cell r="E1799" t="str">
            <v>Alambre Negro</v>
          </cell>
          <cell r="F1799" t="str">
            <v>Kg</v>
          </cell>
          <cell r="G1799">
            <v>2.5000000000000001E-2</v>
          </cell>
          <cell r="H1799">
            <v>1940</v>
          </cell>
          <cell r="I1799">
            <v>48.5</v>
          </cell>
          <cell r="J1799">
            <v>0</v>
          </cell>
          <cell r="K1799">
            <v>0</v>
          </cell>
          <cell r="L1799">
            <v>0</v>
          </cell>
          <cell r="Y1799" t="e">
            <v>#VALUE!</v>
          </cell>
          <cell r="Z1799" t="e">
            <v>#VALUE!</v>
          </cell>
        </row>
        <row r="1801">
          <cell r="E1801" t="str">
            <v>MANO DE OBRA</v>
          </cell>
          <cell r="I1801">
            <v>0</v>
          </cell>
          <cell r="L1801">
            <v>0</v>
          </cell>
          <cell r="Z1801">
            <v>0</v>
          </cell>
        </row>
        <row r="1803">
          <cell r="E1803" t="str">
            <v>VARIOS</v>
          </cell>
          <cell r="I1803">
            <v>0</v>
          </cell>
          <cell r="L1803">
            <v>0</v>
          </cell>
          <cell r="Z1803">
            <v>0</v>
          </cell>
        </row>
        <row r="1805">
          <cell r="E1805" t="str">
            <v>SUBTOTAL</v>
          </cell>
          <cell r="I1805">
            <v>2198.5</v>
          </cell>
          <cell r="L1805">
            <v>0</v>
          </cell>
          <cell r="Z1805" t="e">
            <v>#VALUE!</v>
          </cell>
        </row>
        <row r="1806">
          <cell r="E1806" t="str">
            <v>A.I.U</v>
          </cell>
          <cell r="I1806">
            <v>0</v>
          </cell>
          <cell r="L1806">
            <v>0</v>
          </cell>
          <cell r="Z1806">
            <v>0</v>
          </cell>
        </row>
        <row r="1807">
          <cell r="D1807" t="str">
            <v>AIUAADMON</v>
          </cell>
          <cell r="E1807" t="str">
            <v>Admon</v>
          </cell>
          <cell r="F1807">
            <v>0</v>
          </cell>
          <cell r="I1807">
            <v>0</v>
          </cell>
          <cell r="J1807">
            <v>0</v>
          </cell>
          <cell r="L1807">
            <v>0</v>
          </cell>
          <cell r="Z1807">
            <v>0</v>
          </cell>
        </row>
        <row r="1808">
          <cell r="D1808" t="str">
            <v>AIUAIMPRE</v>
          </cell>
          <cell r="E1808" t="str">
            <v>Imprevistos</v>
          </cell>
          <cell r="F1808">
            <v>0</v>
          </cell>
          <cell r="I1808">
            <v>0</v>
          </cell>
          <cell r="J1808">
            <v>0</v>
          </cell>
          <cell r="L1808">
            <v>0</v>
          </cell>
          <cell r="Z1808">
            <v>0</v>
          </cell>
        </row>
        <row r="1809">
          <cell r="D1809" t="str">
            <v>AIUAUTILI</v>
          </cell>
          <cell r="E1809" t="str">
            <v>Utilidad</v>
          </cell>
          <cell r="F1809">
            <v>0</v>
          </cell>
          <cell r="I1809">
            <v>0</v>
          </cell>
          <cell r="J1809">
            <v>0</v>
          </cell>
          <cell r="L1809">
            <v>0</v>
          </cell>
          <cell r="Z1809">
            <v>0</v>
          </cell>
        </row>
        <row r="1810">
          <cell r="D1810" t="str">
            <v>AIUAIVAUTI</v>
          </cell>
          <cell r="E1810" t="str">
            <v>IVA utilidad</v>
          </cell>
          <cell r="F1810">
            <v>0</v>
          </cell>
          <cell r="I1810">
            <v>0</v>
          </cell>
          <cell r="J1810">
            <v>0</v>
          </cell>
          <cell r="L1810">
            <v>0</v>
          </cell>
          <cell r="Z1810">
            <v>0</v>
          </cell>
        </row>
        <row r="1812">
          <cell r="E1812" t="str">
            <v>ITEM</v>
          </cell>
        </row>
        <row r="1813">
          <cell r="D1813" t="str">
            <v>HIH3</v>
          </cell>
          <cell r="E1813" t="str">
            <v>Hierro Figurado Nª 3</v>
          </cell>
          <cell r="G1813" t="str">
            <v>UN.</v>
          </cell>
          <cell r="H1813" t="str">
            <v>Kg</v>
          </cell>
          <cell r="I1813">
            <v>2198.5</v>
          </cell>
          <cell r="K1813">
            <v>0</v>
          </cell>
          <cell r="L1813">
            <v>0</v>
          </cell>
          <cell r="N1813">
            <v>2198.5</v>
          </cell>
          <cell r="O1813">
            <v>0</v>
          </cell>
          <cell r="P1813">
            <v>0</v>
          </cell>
          <cell r="Q1813">
            <v>0</v>
          </cell>
          <cell r="X1813">
            <v>0</v>
          </cell>
          <cell r="Z1813" t="e">
            <v>#VALUE!</v>
          </cell>
          <cell r="AA1813" t="e">
            <v>#VALUE!</v>
          </cell>
          <cell r="AB1813">
            <v>0</v>
          </cell>
          <cell r="AC1813">
            <v>0</v>
          </cell>
        </row>
        <row r="1815">
          <cell r="D1815" t="str">
            <v>CODIGO</v>
          </cell>
          <cell r="E1815" t="str">
            <v>DESCRIPCION</v>
          </cell>
          <cell r="F1815" t="str">
            <v>UN</v>
          </cell>
          <cell r="G1815" t="str">
            <v>CANT</v>
          </cell>
          <cell r="H1815" t="str">
            <v>V/UNIT.</v>
          </cell>
          <cell r="I1815" t="str">
            <v>V/TOTAL</v>
          </cell>
          <cell r="K1815" t="str">
            <v>CANT TOTAL</v>
          </cell>
          <cell r="L1815" t="str">
            <v>Vr TOTAL</v>
          </cell>
          <cell r="Y1815" t="str">
            <v>CANT.</v>
          </cell>
          <cell r="Z1815" t="str">
            <v>V/TOTAL</v>
          </cell>
        </row>
        <row r="1816">
          <cell r="E1816" t="str">
            <v>MATERIALES</v>
          </cell>
          <cell r="I1816">
            <v>2198.5</v>
          </cell>
          <cell r="L1816">
            <v>0</v>
          </cell>
          <cell r="Z1816" t="e">
            <v>#VALUE!</v>
          </cell>
        </row>
        <row r="1817">
          <cell r="D1817" t="str">
            <v>MA01H3</v>
          </cell>
          <cell r="E1817" t="str">
            <v>Acero PDR60 N. 3</v>
          </cell>
          <cell r="F1817" t="str">
            <v>Kg</v>
          </cell>
          <cell r="G1817">
            <v>1</v>
          </cell>
          <cell r="H1817">
            <v>2150</v>
          </cell>
          <cell r="I1817">
            <v>2150</v>
          </cell>
          <cell r="J1817">
            <v>0</v>
          </cell>
          <cell r="K1817">
            <v>0</v>
          </cell>
          <cell r="L1817">
            <v>0</v>
          </cell>
          <cell r="Y1817" t="e">
            <v>#VALUE!</v>
          </cell>
          <cell r="Z1817" t="e">
            <v>#VALUE!</v>
          </cell>
        </row>
        <row r="1818">
          <cell r="D1818" t="str">
            <v>MA01AN18</v>
          </cell>
          <cell r="E1818" t="str">
            <v>Alambre Negro</v>
          </cell>
          <cell r="F1818" t="str">
            <v>Kg</v>
          </cell>
          <cell r="G1818">
            <v>2.5000000000000001E-2</v>
          </cell>
          <cell r="H1818">
            <v>1940</v>
          </cell>
          <cell r="I1818">
            <v>48.5</v>
          </cell>
          <cell r="J1818">
            <v>0</v>
          </cell>
          <cell r="K1818">
            <v>0</v>
          </cell>
          <cell r="L1818">
            <v>0</v>
          </cell>
          <cell r="Y1818" t="e">
            <v>#VALUE!</v>
          </cell>
          <cell r="Z1818" t="e">
            <v>#VALUE!</v>
          </cell>
        </row>
        <row r="1820">
          <cell r="E1820" t="str">
            <v>MANO DE OBRA</v>
          </cell>
          <cell r="I1820">
            <v>0</v>
          </cell>
          <cell r="L1820">
            <v>0</v>
          </cell>
          <cell r="Z1820">
            <v>0</v>
          </cell>
        </row>
        <row r="1822">
          <cell r="E1822" t="str">
            <v>VARIOS</v>
          </cell>
          <cell r="I1822">
            <v>0</v>
          </cell>
          <cell r="L1822">
            <v>0</v>
          </cell>
          <cell r="Z1822">
            <v>0</v>
          </cell>
        </row>
        <row r="1824">
          <cell r="E1824" t="str">
            <v>SUBTOTAL</v>
          </cell>
          <cell r="I1824">
            <v>2198.5</v>
          </cell>
          <cell r="L1824">
            <v>0</v>
          </cell>
          <cell r="Z1824" t="e">
            <v>#VALUE!</v>
          </cell>
        </row>
        <row r="1825">
          <cell r="E1825" t="str">
            <v>A.I.U</v>
          </cell>
          <cell r="I1825">
            <v>0</v>
          </cell>
          <cell r="L1825">
            <v>0</v>
          </cell>
          <cell r="Z1825">
            <v>0</v>
          </cell>
        </row>
        <row r="1826">
          <cell r="D1826" t="str">
            <v>AIUAADMON</v>
          </cell>
          <cell r="E1826" t="str">
            <v>Admon</v>
          </cell>
          <cell r="F1826">
            <v>0</v>
          </cell>
          <cell r="I1826">
            <v>0</v>
          </cell>
          <cell r="J1826">
            <v>0</v>
          </cell>
          <cell r="L1826">
            <v>0</v>
          </cell>
          <cell r="Z1826">
            <v>0</v>
          </cell>
        </row>
        <row r="1827">
          <cell r="D1827" t="str">
            <v>AIUAIMPRE</v>
          </cell>
          <cell r="E1827" t="str">
            <v>Imprevistos</v>
          </cell>
          <cell r="F1827">
            <v>0</v>
          </cell>
          <cell r="I1827">
            <v>0</v>
          </cell>
          <cell r="J1827">
            <v>0</v>
          </cell>
          <cell r="L1827">
            <v>0</v>
          </cell>
          <cell r="Z1827">
            <v>0</v>
          </cell>
        </row>
        <row r="1828">
          <cell r="D1828" t="str">
            <v>AIUAUTILI</v>
          </cell>
          <cell r="E1828" t="str">
            <v>Utilidad</v>
          </cell>
          <cell r="F1828">
            <v>0</v>
          </cell>
          <cell r="I1828">
            <v>0</v>
          </cell>
          <cell r="J1828">
            <v>0</v>
          </cell>
          <cell r="L1828">
            <v>0</v>
          </cell>
          <cell r="Z1828">
            <v>0</v>
          </cell>
        </row>
        <row r="1829">
          <cell r="D1829" t="str">
            <v>AIUAIVAUTI</v>
          </cell>
          <cell r="E1829" t="str">
            <v>IVA utilidad</v>
          </cell>
          <cell r="F1829">
            <v>0</v>
          </cell>
          <cell r="I1829">
            <v>0</v>
          </cell>
          <cell r="J1829">
            <v>0</v>
          </cell>
          <cell r="L1829">
            <v>0</v>
          </cell>
          <cell r="Z1829">
            <v>0</v>
          </cell>
        </row>
        <row r="1831">
          <cell r="E1831" t="str">
            <v>ITEM</v>
          </cell>
        </row>
        <row r="1832">
          <cell r="D1832" t="str">
            <v>HIH4</v>
          </cell>
          <cell r="E1832" t="str">
            <v>Hierro Figurado Nª 4</v>
          </cell>
          <cell r="G1832" t="str">
            <v>UN.</v>
          </cell>
          <cell r="H1832" t="str">
            <v>Kg</v>
          </cell>
          <cell r="I1832">
            <v>2198.5</v>
          </cell>
          <cell r="K1832">
            <v>68964</v>
          </cell>
          <cell r="L1832">
            <v>151617354</v>
          </cell>
          <cell r="N1832">
            <v>2198.5</v>
          </cell>
          <cell r="O1832">
            <v>0</v>
          </cell>
          <cell r="P1832">
            <v>0</v>
          </cell>
          <cell r="Q1832">
            <v>0</v>
          </cell>
          <cell r="X1832">
            <v>151617354</v>
          </cell>
          <cell r="Z1832" t="e">
            <v>#VALUE!</v>
          </cell>
          <cell r="AA1832" t="e">
            <v>#VALUE!</v>
          </cell>
          <cell r="AB1832">
            <v>0</v>
          </cell>
          <cell r="AC1832">
            <v>0</v>
          </cell>
        </row>
        <row r="1834">
          <cell r="D1834" t="str">
            <v>CODIGO</v>
          </cell>
          <cell r="E1834" t="str">
            <v>DESCRIPCION</v>
          </cell>
          <cell r="F1834" t="str">
            <v>UN</v>
          </cell>
          <cell r="G1834" t="str">
            <v>CANT</v>
          </cell>
          <cell r="H1834" t="str">
            <v>V/UNIT.</v>
          </cell>
          <cell r="I1834" t="str">
            <v>V/TOTAL</v>
          </cell>
          <cell r="K1834" t="str">
            <v>CANT TOTAL</v>
          </cell>
          <cell r="L1834" t="str">
            <v>Vr TOTAL</v>
          </cell>
          <cell r="Y1834" t="str">
            <v>CANT.</v>
          </cell>
          <cell r="Z1834" t="str">
            <v>V/TOTAL</v>
          </cell>
        </row>
        <row r="1835">
          <cell r="E1835" t="str">
            <v>MATERIALES</v>
          </cell>
          <cell r="I1835">
            <v>2198.5</v>
          </cell>
          <cell r="L1835">
            <v>151617354</v>
          </cell>
          <cell r="Z1835" t="e">
            <v>#VALUE!</v>
          </cell>
        </row>
        <row r="1836">
          <cell r="D1836" t="str">
            <v>MA01H4</v>
          </cell>
          <cell r="E1836" t="str">
            <v>Acero PDR60 N. 4</v>
          </cell>
          <cell r="F1836" t="str">
            <v>Kg</v>
          </cell>
          <cell r="G1836">
            <v>1</v>
          </cell>
          <cell r="H1836">
            <v>2150</v>
          </cell>
          <cell r="I1836">
            <v>2150</v>
          </cell>
          <cell r="J1836">
            <v>0</v>
          </cell>
          <cell r="K1836">
            <v>68964</v>
          </cell>
          <cell r="L1836">
            <v>148272600</v>
          </cell>
          <cell r="Y1836" t="e">
            <v>#VALUE!</v>
          </cell>
          <cell r="Z1836" t="e">
            <v>#VALUE!</v>
          </cell>
        </row>
        <row r="1837">
          <cell r="D1837" t="str">
            <v>MA01AN18</v>
          </cell>
          <cell r="E1837" t="str">
            <v>Alambre Negro</v>
          </cell>
          <cell r="F1837" t="str">
            <v>Kg</v>
          </cell>
          <cell r="G1837">
            <v>2.5000000000000001E-2</v>
          </cell>
          <cell r="H1837">
            <v>1940</v>
          </cell>
          <cell r="I1837">
            <v>48.5</v>
          </cell>
          <cell r="J1837">
            <v>0</v>
          </cell>
          <cell r="K1837">
            <v>1724.1000000000001</v>
          </cell>
          <cell r="L1837">
            <v>3344754.0000000005</v>
          </cell>
          <cell r="Y1837" t="e">
            <v>#VALUE!</v>
          </cell>
          <cell r="Z1837" t="e">
            <v>#VALUE!</v>
          </cell>
        </row>
        <row r="1839">
          <cell r="E1839" t="str">
            <v>MANO DE OBRA</v>
          </cell>
          <cell r="I1839">
            <v>0</v>
          </cell>
          <cell r="L1839">
            <v>0</v>
          </cell>
          <cell r="Z1839">
            <v>0</v>
          </cell>
        </row>
        <row r="1841">
          <cell r="E1841" t="str">
            <v>VARIOS</v>
          </cell>
          <cell r="I1841">
            <v>0</v>
          </cell>
          <cell r="L1841">
            <v>0</v>
          </cell>
          <cell r="Z1841">
            <v>0</v>
          </cell>
        </row>
        <row r="1843">
          <cell r="E1843" t="str">
            <v>SUBTOTAL</v>
          </cell>
          <cell r="I1843">
            <v>2198.5</v>
          </cell>
          <cell r="L1843">
            <v>151617354</v>
          </cell>
          <cell r="Z1843" t="e">
            <v>#VALUE!</v>
          </cell>
        </row>
        <row r="1844">
          <cell r="E1844" t="str">
            <v>A.I.U</v>
          </cell>
          <cell r="I1844">
            <v>0</v>
          </cell>
          <cell r="L1844">
            <v>0</v>
          </cell>
          <cell r="Z1844">
            <v>0</v>
          </cell>
        </row>
        <row r="1845">
          <cell r="D1845" t="str">
            <v>AIUAADMON</v>
          </cell>
          <cell r="E1845" t="str">
            <v>Admon</v>
          </cell>
          <cell r="F1845">
            <v>0</v>
          </cell>
          <cell r="I1845">
            <v>0</v>
          </cell>
          <cell r="J1845">
            <v>0</v>
          </cell>
          <cell r="L1845">
            <v>0</v>
          </cell>
          <cell r="Z1845">
            <v>0</v>
          </cell>
        </row>
        <row r="1846">
          <cell r="D1846" t="str">
            <v>AIUAIMPRE</v>
          </cell>
          <cell r="E1846" t="str">
            <v>Imprevistos</v>
          </cell>
          <cell r="F1846">
            <v>0</v>
          </cell>
          <cell r="I1846">
            <v>0</v>
          </cell>
          <cell r="J1846">
            <v>0</v>
          </cell>
          <cell r="L1846">
            <v>0</v>
          </cell>
          <cell r="Z1846">
            <v>0</v>
          </cell>
        </row>
        <row r="1847">
          <cell r="D1847" t="str">
            <v>AIUAUTILI</v>
          </cell>
          <cell r="E1847" t="str">
            <v>Utilidad</v>
          </cell>
          <cell r="F1847">
            <v>0</v>
          </cell>
          <cell r="I1847">
            <v>0</v>
          </cell>
          <cell r="J1847">
            <v>0</v>
          </cell>
          <cell r="L1847">
            <v>0</v>
          </cell>
          <cell r="Z1847">
            <v>0</v>
          </cell>
        </row>
        <row r="1848">
          <cell r="D1848" t="str">
            <v>AIUAIVAUTI</v>
          </cell>
          <cell r="E1848" t="str">
            <v>IVA utilidad</v>
          </cell>
          <cell r="F1848">
            <v>0</v>
          </cell>
          <cell r="I1848">
            <v>0</v>
          </cell>
          <cell r="J1848">
            <v>0</v>
          </cell>
          <cell r="L1848">
            <v>0</v>
          </cell>
          <cell r="Z1848">
            <v>0</v>
          </cell>
        </row>
        <row r="1850">
          <cell r="E1850" t="str">
            <v>ITEM</v>
          </cell>
        </row>
        <row r="1851">
          <cell r="D1851" t="str">
            <v>HIH5</v>
          </cell>
          <cell r="E1851" t="str">
            <v>Hierro Figurado Nª 5</v>
          </cell>
          <cell r="G1851" t="str">
            <v>UN.</v>
          </cell>
          <cell r="H1851" t="str">
            <v>Kg</v>
          </cell>
          <cell r="I1851">
            <v>2198.5</v>
          </cell>
          <cell r="K1851">
            <v>0</v>
          </cell>
          <cell r="L1851">
            <v>0</v>
          </cell>
          <cell r="N1851">
            <v>2198.5</v>
          </cell>
          <cell r="O1851">
            <v>0</v>
          </cell>
          <cell r="P1851">
            <v>0</v>
          </cell>
          <cell r="Q1851">
            <v>0</v>
          </cell>
          <cell r="X1851">
            <v>0</v>
          </cell>
          <cell r="Z1851" t="e">
            <v>#VALUE!</v>
          </cell>
          <cell r="AA1851" t="e">
            <v>#VALUE!</v>
          </cell>
          <cell r="AB1851">
            <v>0</v>
          </cell>
          <cell r="AC1851">
            <v>0</v>
          </cell>
        </row>
        <row r="1853">
          <cell r="D1853" t="str">
            <v>CODIGO</v>
          </cell>
          <cell r="E1853" t="str">
            <v>DESCRIPCION</v>
          </cell>
          <cell r="F1853" t="str">
            <v>UN</v>
          </cell>
          <cell r="G1853" t="str">
            <v>CANT</v>
          </cell>
          <cell r="H1853" t="str">
            <v>V/UNIT.</v>
          </cell>
          <cell r="I1853" t="str">
            <v>V/TOTAL</v>
          </cell>
          <cell r="K1853" t="str">
            <v>CANT TOTAL</v>
          </cell>
          <cell r="L1853" t="str">
            <v>Vr TOTAL</v>
          </cell>
          <cell r="Y1853" t="str">
            <v>CANT.</v>
          </cell>
          <cell r="Z1853" t="str">
            <v>V/TOTAL</v>
          </cell>
        </row>
        <row r="1854">
          <cell r="E1854" t="str">
            <v>MATERIALES</v>
          </cell>
          <cell r="I1854">
            <v>2198.5</v>
          </cell>
          <cell r="L1854">
            <v>0</v>
          </cell>
          <cell r="Z1854" t="e">
            <v>#VALUE!</v>
          </cell>
        </row>
        <row r="1855">
          <cell r="D1855" t="str">
            <v>MA01H5</v>
          </cell>
          <cell r="E1855" t="str">
            <v>Acero PDR60 N. 5</v>
          </cell>
          <cell r="F1855" t="str">
            <v>Kg</v>
          </cell>
          <cell r="G1855">
            <v>1</v>
          </cell>
          <cell r="H1855">
            <v>2150</v>
          </cell>
          <cell r="I1855">
            <v>2150</v>
          </cell>
          <cell r="J1855">
            <v>0</v>
          </cell>
          <cell r="K1855">
            <v>0</v>
          </cell>
          <cell r="L1855">
            <v>0</v>
          </cell>
          <cell r="Y1855" t="e">
            <v>#VALUE!</v>
          </cell>
          <cell r="Z1855" t="e">
            <v>#VALUE!</v>
          </cell>
        </row>
        <row r="1856">
          <cell r="D1856" t="str">
            <v>MA01AN18</v>
          </cell>
          <cell r="E1856" t="str">
            <v>Alambre Negro</v>
          </cell>
          <cell r="F1856" t="str">
            <v>Kg</v>
          </cell>
          <cell r="G1856">
            <v>2.5000000000000001E-2</v>
          </cell>
          <cell r="H1856">
            <v>1940</v>
          </cell>
          <cell r="I1856">
            <v>48.5</v>
          </cell>
          <cell r="J1856">
            <v>0</v>
          </cell>
          <cell r="K1856">
            <v>0</v>
          </cell>
          <cell r="L1856">
            <v>0</v>
          </cell>
          <cell r="Y1856" t="e">
            <v>#VALUE!</v>
          </cell>
          <cell r="Z1856" t="e">
            <v>#VALUE!</v>
          </cell>
        </row>
        <row r="1858">
          <cell r="E1858" t="str">
            <v>MANO DE OBRA</v>
          </cell>
          <cell r="I1858">
            <v>0</v>
          </cell>
          <cell r="L1858">
            <v>0</v>
          </cell>
          <cell r="Z1858">
            <v>0</v>
          </cell>
        </row>
        <row r="1860">
          <cell r="E1860" t="str">
            <v>VARIOS</v>
          </cell>
          <cell r="I1860">
            <v>0</v>
          </cell>
          <cell r="L1860">
            <v>0</v>
          </cell>
          <cell r="Z1860">
            <v>0</v>
          </cell>
        </row>
        <row r="1862">
          <cell r="E1862" t="str">
            <v>SUBTOTAL</v>
          </cell>
          <cell r="I1862">
            <v>2198.5</v>
          </cell>
          <cell r="L1862">
            <v>0</v>
          </cell>
          <cell r="Z1862" t="e">
            <v>#VALUE!</v>
          </cell>
        </row>
        <row r="1863">
          <cell r="E1863" t="str">
            <v>A.I.U</v>
          </cell>
          <cell r="I1863">
            <v>0</v>
          </cell>
          <cell r="L1863">
            <v>0</v>
          </cell>
          <cell r="Z1863">
            <v>0</v>
          </cell>
        </row>
        <row r="1864">
          <cell r="D1864" t="str">
            <v>AIUAADMON</v>
          </cell>
          <cell r="E1864" t="str">
            <v>Admon</v>
          </cell>
          <cell r="F1864">
            <v>0</v>
          </cell>
          <cell r="I1864">
            <v>0</v>
          </cell>
          <cell r="J1864">
            <v>0</v>
          </cell>
          <cell r="L1864">
            <v>0</v>
          </cell>
          <cell r="Z1864">
            <v>0</v>
          </cell>
        </row>
        <row r="1865">
          <cell r="D1865" t="str">
            <v>AIUAIMPRE</v>
          </cell>
          <cell r="E1865" t="str">
            <v>Imprevistos</v>
          </cell>
          <cell r="F1865">
            <v>0</v>
          </cell>
          <cell r="I1865">
            <v>0</v>
          </cell>
          <cell r="J1865">
            <v>0</v>
          </cell>
          <cell r="L1865">
            <v>0</v>
          </cell>
          <cell r="Z1865">
            <v>0</v>
          </cell>
        </row>
        <row r="1866">
          <cell r="D1866" t="str">
            <v>AIUAUTILI</v>
          </cell>
          <cell r="E1866" t="str">
            <v>Utilidad</v>
          </cell>
          <cell r="F1866">
            <v>0</v>
          </cell>
          <cell r="I1866">
            <v>0</v>
          </cell>
          <cell r="J1866">
            <v>0</v>
          </cell>
          <cell r="L1866">
            <v>0</v>
          </cell>
          <cell r="Z1866">
            <v>0</v>
          </cell>
        </row>
        <row r="1867">
          <cell r="D1867" t="str">
            <v>AIUAIVAUTI</v>
          </cell>
          <cell r="E1867" t="str">
            <v>IVA utilidad</v>
          </cell>
          <cell r="F1867">
            <v>0</v>
          </cell>
          <cell r="I1867">
            <v>0</v>
          </cell>
          <cell r="J1867">
            <v>0</v>
          </cell>
          <cell r="L1867">
            <v>0</v>
          </cell>
          <cell r="Z1867">
            <v>0</v>
          </cell>
        </row>
        <row r="1869">
          <cell r="E1869" t="str">
            <v>ITEM</v>
          </cell>
        </row>
        <row r="1870">
          <cell r="D1870" t="str">
            <v>HIH6</v>
          </cell>
          <cell r="E1870" t="str">
            <v>Hierro Figurado Nª 6</v>
          </cell>
          <cell r="G1870" t="str">
            <v>UN.</v>
          </cell>
          <cell r="H1870" t="str">
            <v>Kg</v>
          </cell>
          <cell r="I1870">
            <v>2198.5</v>
          </cell>
          <cell r="K1870">
            <v>0</v>
          </cell>
          <cell r="L1870">
            <v>0</v>
          </cell>
          <cell r="N1870">
            <v>2198.5</v>
          </cell>
          <cell r="O1870">
            <v>0</v>
          </cell>
          <cell r="P1870">
            <v>0</v>
          </cell>
          <cell r="Q1870">
            <v>0</v>
          </cell>
          <cell r="X1870">
            <v>0</v>
          </cell>
          <cell r="Z1870" t="e">
            <v>#VALUE!</v>
          </cell>
          <cell r="AA1870" t="e">
            <v>#VALUE!</v>
          </cell>
          <cell r="AB1870">
            <v>0</v>
          </cell>
          <cell r="AC1870">
            <v>0</v>
          </cell>
        </row>
        <row r="1872">
          <cell r="D1872" t="str">
            <v>CODIGO</v>
          </cell>
          <cell r="E1872" t="str">
            <v>DESCRIPCION</v>
          </cell>
          <cell r="F1872" t="str">
            <v>UN</v>
          </cell>
          <cell r="G1872" t="str">
            <v>CANT</v>
          </cell>
          <cell r="H1872" t="str">
            <v>V/UNIT.</v>
          </cell>
          <cell r="I1872" t="str">
            <v>V/TOTAL</v>
          </cell>
          <cell r="K1872" t="str">
            <v>CANT TOTAL</v>
          </cell>
          <cell r="L1872" t="str">
            <v>Vr TOTAL</v>
          </cell>
          <cell r="Y1872" t="str">
            <v>CANT.</v>
          </cell>
          <cell r="Z1872" t="str">
            <v>V/TOTAL</v>
          </cell>
        </row>
        <row r="1873">
          <cell r="E1873" t="str">
            <v>MATERIALES</v>
          </cell>
          <cell r="I1873">
            <v>2198.5</v>
          </cell>
          <cell r="L1873">
            <v>0</v>
          </cell>
          <cell r="Z1873" t="e">
            <v>#VALUE!</v>
          </cell>
        </row>
        <row r="1874">
          <cell r="D1874" t="str">
            <v>MA01H6</v>
          </cell>
          <cell r="E1874" t="str">
            <v>Acero PDR60 N. 6</v>
          </cell>
          <cell r="F1874" t="str">
            <v>Kg</v>
          </cell>
          <cell r="G1874">
            <v>1</v>
          </cell>
          <cell r="H1874">
            <v>2150</v>
          </cell>
          <cell r="I1874">
            <v>2150</v>
          </cell>
          <cell r="J1874">
            <v>0</v>
          </cell>
          <cell r="K1874">
            <v>0</v>
          </cell>
          <cell r="L1874">
            <v>0</v>
          </cell>
          <cell r="Y1874" t="e">
            <v>#VALUE!</v>
          </cell>
          <cell r="Z1874" t="e">
            <v>#VALUE!</v>
          </cell>
        </row>
        <row r="1875">
          <cell r="D1875" t="str">
            <v>MA01AN18</v>
          </cell>
          <cell r="E1875" t="str">
            <v>Alambre Negro</v>
          </cell>
          <cell r="F1875" t="str">
            <v>Kg</v>
          </cell>
          <cell r="G1875">
            <v>2.5000000000000001E-2</v>
          </cell>
          <cell r="H1875">
            <v>1940</v>
          </cell>
          <cell r="I1875">
            <v>48.5</v>
          </cell>
          <cell r="J1875">
            <v>0</v>
          </cell>
          <cell r="K1875">
            <v>0</v>
          </cell>
          <cell r="L1875">
            <v>0</v>
          </cell>
          <cell r="Y1875" t="e">
            <v>#VALUE!</v>
          </cell>
          <cell r="Z1875" t="e">
            <v>#VALUE!</v>
          </cell>
        </row>
        <row r="1877">
          <cell r="E1877" t="str">
            <v>MANO DE OBRA</v>
          </cell>
          <cell r="I1877">
            <v>0</v>
          </cell>
          <cell r="L1877">
            <v>0</v>
          </cell>
          <cell r="Z1877">
            <v>0</v>
          </cell>
        </row>
        <row r="1879">
          <cell r="E1879" t="str">
            <v>VARIOS</v>
          </cell>
          <cell r="I1879">
            <v>0</v>
          </cell>
          <cell r="L1879">
            <v>0</v>
          </cell>
          <cell r="Z1879">
            <v>0</v>
          </cell>
        </row>
        <row r="1881">
          <cell r="E1881" t="str">
            <v>SUBTOTAL</v>
          </cell>
          <cell r="I1881">
            <v>2198.5</v>
          </cell>
          <cell r="L1881">
            <v>0</v>
          </cell>
          <cell r="Z1881" t="e">
            <v>#VALUE!</v>
          </cell>
        </row>
        <row r="1882">
          <cell r="E1882" t="str">
            <v>A.I.U</v>
          </cell>
          <cell r="I1882">
            <v>0</v>
          </cell>
          <cell r="L1882">
            <v>0</v>
          </cell>
          <cell r="Z1882">
            <v>0</v>
          </cell>
        </row>
        <row r="1883">
          <cell r="D1883" t="str">
            <v>AIUAADMON</v>
          </cell>
          <cell r="E1883" t="str">
            <v>Admon</v>
          </cell>
          <cell r="F1883">
            <v>0</v>
          </cell>
          <cell r="I1883">
            <v>0</v>
          </cell>
          <cell r="J1883">
            <v>0</v>
          </cell>
          <cell r="L1883">
            <v>0</v>
          </cell>
          <cell r="Z1883">
            <v>0</v>
          </cell>
        </row>
        <row r="1884">
          <cell r="D1884" t="str">
            <v>AIUAIMPRE</v>
          </cell>
          <cell r="E1884" t="str">
            <v>Imprevistos</v>
          </cell>
          <cell r="F1884">
            <v>0</v>
          </cell>
          <cell r="I1884">
            <v>0</v>
          </cell>
          <cell r="J1884">
            <v>0</v>
          </cell>
          <cell r="L1884">
            <v>0</v>
          </cell>
          <cell r="Z1884">
            <v>0</v>
          </cell>
        </row>
        <row r="1885">
          <cell r="D1885" t="str">
            <v>AIUAUTILI</v>
          </cell>
          <cell r="E1885" t="str">
            <v>Utilidad</v>
          </cell>
          <cell r="F1885">
            <v>0</v>
          </cell>
          <cell r="I1885">
            <v>0</v>
          </cell>
          <cell r="J1885">
            <v>0</v>
          </cell>
          <cell r="L1885">
            <v>0</v>
          </cell>
          <cell r="Z1885">
            <v>0</v>
          </cell>
        </row>
        <row r="1886">
          <cell r="D1886" t="str">
            <v>AIUAIVAUTI</v>
          </cell>
          <cell r="E1886" t="str">
            <v>IVA utilidad</v>
          </cell>
          <cell r="F1886">
            <v>0</v>
          </cell>
          <cell r="I1886">
            <v>0</v>
          </cell>
          <cell r="J1886">
            <v>0</v>
          </cell>
          <cell r="L1886">
            <v>0</v>
          </cell>
          <cell r="Z1886">
            <v>0</v>
          </cell>
        </row>
        <row r="1888">
          <cell r="E1888" t="str">
            <v>ITEM</v>
          </cell>
        </row>
        <row r="1889">
          <cell r="D1889" t="str">
            <v>HIH7</v>
          </cell>
          <cell r="E1889" t="str">
            <v>Hierro Figurado Nª 7</v>
          </cell>
          <cell r="G1889" t="str">
            <v>UN.</v>
          </cell>
          <cell r="H1889" t="str">
            <v>Kg</v>
          </cell>
          <cell r="I1889">
            <v>2198.5</v>
          </cell>
          <cell r="K1889">
            <v>0</v>
          </cell>
          <cell r="L1889">
            <v>0</v>
          </cell>
          <cell r="N1889">
            <v>2198.5</v>
          </cell>
          <cell r="O1889">
            <v>0</v>
          </cell>
          <cell r="P1889">
            <v>0</v>
          </cell>
          <cell r="Q1889">
            <v>0</v>
          </cell>
          <cell r="X1889">
            <v>0</v>
          </cell>
          <cell r="Z1889" t="e">
            <v>#VALUE!</v>
          </cell>
          <cell r="AA1889" t="e">
            <v>#VALUE!</v>
          </cell>
          <cell r="AB1889">
            <v>0</v>
          </cell>
          <cell r="AC1889">
            <v>0</v>
          </cell>
        </row>
        <row r="1891">
          <cell r="D1891" t="str">
            <v>CODIGO</v>
          </cell>
          <cell r="E1891" t="str">
            <v>DESCRIPCION</v>
          </cell>
          <cell r="F1891" t="str">
            <v>UN</v>
          </cell>
          <cell r="G1891" t="str">
            <v>CANT</v>
          </cell>
          <cell r="H1891" t="str">
            <v>V/UNIT.</v>
          </cell>
          <cell r="I1891" t="str">
            <v>V/TOTAL</v>
          </cell>
          <cell r="K1891" t="str">
            <v>CANT TOTAL</v>
          </cell>
          <cell r="L1891" t="str">
            <v>Vr TOTAL</v>
          </cell>
          <cell r="Y1891" t="str">
            <v>CANT.</v>
          </cell>
          <cell r="Z1891" t="str">
            <v>V/TOTAL</v>
          </cell>
        </row>
        <row r="1892">
          <cell r="E1892" t="str">
            <v>MATERIALES</v>
          </cell>
          <cell r="I1892">
            <v>2198.5</v>
          </cell>
          <cell r="L1892">
            <v>0</v>
          </cell>
          <cell r="Z1892" t="e">
            <v>#VALUE!</v>
          </cell>
        </row>
        <row r="1893">
          <cell r="D1893" t="str">
            <v>MA01H7</v>
          </cell>
          <cell r="E1893" t="str">
            <v>Acero PDR60 N. 7</v>
          </cell>
          <cell r="F1893" t="str">
            <v>Kg</v>
          </cell>
          <cell r="G1893">
            <v>1</v>
          </cell>
          <cell r="H1893">
            <v>2150</v>
          </cell>
          <cell r="I1893">
            <v>2150</v>
          </cell>
          <cell r="J1893">
            <v>0</v>
          </cell>
          <cell r="K1893">
            <v>0</v>
          </cell>
          <cell r="L1893">
            <v>0</v>
          </cell>
          <cell r="Y1893" t="e">
            <v>#VALUE!</v>
          </cell>
          <cell r="Z1893" t="e">
            <v>#VALUE!</v>
          </cell>
        </row>
        <row r="1894">
          <cell r="D1894" t="str">
            <v>MA01AN18</v>
          </cell>
          <cell r="E1894" t="str">
            <v>Alambre Negro</v>
          </cell>
          <cell r="F1894" t="str">
            <v>Kg</v>
          </cell>
          <cell r="G1894">
            <v>2.5000000000000001E-2</v>
          </cell>
          <cell r="H1894">
            <v>1940</v>
          </cell>
          <cell r="I1894">
            <v>48.5</v>
          </cell>
          <cell r="J1894">
            <v>0</v>
          </cell>
          <cell r="K1894">
            <v>0</v>
          </cell>
          <cell r="L1894">
            <v>0</v>
          </cell>
          <cell r="Y1894" t="e">
            <v>#VALUE!</v>
          </cell>
          <cell r="Z1894" t="e">
            <v>#VALUE!</v>
          </cell>
        </row>
        <row r="1896">
          <cell r="E1896" t="str">
            <v>MANO DE OBRA</v>
          </cell>
          <cell r="I1896">
            <v>0</v>
          </cell>
          <cell r="L1896">
            <v>0</v>
          </cell>
          <cell r="Z1896">
            <v>0</v>
          </cell>
        </row>
        <row r="1898">
          <cell r="E1898" t="str">
            <v>VARIOS</v>
          </cell>
          <cell r="I1898">
            <v>0</v>
          </cell>
          <cell r="L1898">
            <v>0</v>
          </cell>
          <cell r="Z1898">
            <v>0</v>
          </cell>
        </row>
        <row r="1900">
          <cell r="E1900" t="str">
            <v>SUBTOTAL</v>
          </cell>
          <cell r="I1900">
            <v>2198.5</v>
          </cell>
          <cell r="L1900">
            <v>0</v>
          </cell>
          <cell r="Z1900" t="e">
            <v>#VALUE!</v>
          </cell>
        </row>
        <row r="1901">
          <cell r="E1901" t="str">
            <v>A.I.U</v>
          </cell>
          <cell r="I1901">
            <v>0</v>
          </cell>
          <cell r="L1901">
            <v>0</v>
          </cell>
          <cell r="Z1901">
            <v>0</v>
          </cell>
        </row>
        <row r="1902">
          <cell r="D1902" t="str">
            <v>AIUAADMON</v>
          </cell>
          <cell r="E1902" t="str">
            <v>Admon</v>
          </cell>
          <cell r="F1902">
            <v>0</v>
          </cell>
          <cell r="I1902">
            <v>0</v>
          </cell>
          <cell r="J1902">
            <v>0</v>
          </cell>
          <cell r="L1902">
            <v>0</v>
          </cell>
          <cell r="Z1902">
            <v>0</v>
          </cell>
        </row>
        <row r="1903">
          <cell r="D1903" t="str">
            <v>AIUAIMPRE</v>
          </cell>
          <cell r="E1903" t="str">
            <v>Imprevistos</v>
          </cell>
          <cell r="F1903">
            <v>0</v>
          </cell>
          <cell r="I1903">
            <v>0</v>
          </cell>
          <cell r="J1903">
            <v>0</v>
          </cell>
          <cell r="L1903">
            <v>0</v>
          </cell>
          <cell r="Z1903">
            <v>0</v>
          </cell>
        </row>
        <row r="1904">
          <cell r="D1904" t="str">
            <v>AIUAUTILI</v>
          </cell>
          <cell r="E1904" t="str">
            <v>Utilidad</v>
          </cell>
          <cell r="F1904">
            <v>0</v>
          </cell>
          <cell r="I1904">
            <v>0</v>
          </cell>
          <cell r="J1904">
            <v>0</v>
          </cell>
          <cell r="L1904">
            <v>0</v>
          </cell>
          <cell r="Z1904">
            <v>0</v>
          </cell>
        </row>
        <row r="1905">
          <cell r="D1905" t="str">
            <v>AIUAIVAUTI</v>
          </cell>
          <cell r="E1905" t="str">
            <v>IVA utilidad</v>
          </cell>
          <cell r="F1905">
            <v>0</v>
          </cell>
          <cell r="I1905">
            <v>0</v>
          </cell>
          <cell r="J1905">
            <v>0</v>
          </cell>
          <cell r="L1905">
            <v>0</v>
          </cell>
          <cell r="Z1905">
            <v>0</v>
          </cell>
        </row>
        <row r="1907">
          <cell r="E1907" t="str">
            <v>ITEM</v>
          </cell>
        </row>
        <row r="1908">
          <cell r="D1908" t="str">
            <v>HIH8</v>
          </cell>
          <cell r="E1908" t="str">
            <v>Hierro Figurado Nª 8</v>
          </cell>
          <cell r="G1908" t="str">
            <v>UN.</v>
          </cell>
          <cell r="H1908" t="str">
            <v>Kg</v>
          </cell>
          <cell r="I1908">
            <v>2198.5</v>
          </cell>
          <cell r="K1908">
            <v>0</v>
          </cell>
          <cell r="L1908">
            <v>0</v>
          </cell>
          <cell r="N1908">
            <v>2198.5</v>
          </cell>
          <cell r="O1908">
            <v>0</v>
          </cell>
          <cell r="P1908">
            <v>0</v>
          </cell>
          <cell r="Q1908">
            <v>0</v>
          </cell>
          <cell r="X1908">
            <v>0</v>
          </cell>
          <cell r="Z1908" t="e">
            <v>#VALUE!</v>
          </cell>
          <cell r="AA1908" t="e">
            <v>#VALUE!</v>
          </cell>
          <cell r="AB1908">
            <v>0</v>
          </cell>
          <cell r="AC1908">
            <v>0</v>
          </cell>
        </row>
        <row r="1910">
          <cell r="D1910" t="str">
            <v>CODIGO</v>
          </cell>
          <cell r="E1910" t="str">
            <v>DESCRIPCION</v>
          </cell>
          <cell r="F1910" t="str">
            <v>UN</v>
          </cell>
          <cell r="G1910" t="str">
            <v>CANT</v>
          </cell>
          <cell r="H1910" t="str">
            <v>V/UNIT.</v>
          </cell>
          <cell r="I1910" t="str">
            <v>V/TOTAL</v>
          </cell>
          <cell r="K1910" t="str">
            <v>CANT TOTAL</v>
          </cell>
          <cell r="L1910" t="str">
            <v>Vr TOTAL</v>
          </cell>
          <cell r="Y1910" t="str">
            <v>CANT.</v>
          </cell>
          <cell r="Z1910" t="str">
            <v>V/TOTAL</v>
          </cell>
        </row>
        <row r="1911">
          <cell r="E1911" t="str">
            <v>MATERIALES</v>
          </cell>
          <cell r="I1911">
            <v>2198.5</v>
          </cell>
          <cell r="L1911">
            <v>0</v>
          </cell>
          <cell r="Z1911" t="e">
            <v>#VALUE!</v>
          </cell>
        </row>
        <row r="1912">
          <cell r="D1912" t="str">
            <v>MA01H8</v>
          </cell>
          <cell r="E1912" t="str">
            <v>Acero PDR60 N. 8</v>
          </cell>
          <cell r="F1912" t="str">
            <v>Kg</v>
          </cell>
          <cell r="G1912">
            <v>1</v>
          </cell>
          <cell r="H1912">
            <v>2150</v>
          </cell>
          <cell r="I1912">
            <v>2150</v>
          </cell>
          <cell r="J1912">
            <v>0</v>
          </cell>
          <cell r="K1912">
            <v>0</v>
          </cell>
          <cell r="L1912">
            <v>0</v>
          </cell>
          <cell r="Y1912" t="e">
            <v>#VALUE!</v>
          </cell>
          <cell r="Z1912" t="e">
            <v>#VALUE!</v>
          </cell>
        </row>
        <row r="1913">
          <cell r="D1913" t="str">
            <v>MA01AN18</v>
          </cell>
          <cell r="E1913" t="str">
            <v>Alambre Negro</v>
          </cell>
          <cell r="F1913" t="str">
            <v>Kg</v>
          </cell>
          <cell r="G1913">
            <v>2.5000000000000001E-2</v>
          </cell>
          <cell r="H1913">
            <v>1940</v>
          </cell>
          <cell r="I1913">
            <v>48.5</v>
          </cell>
          <cell r="J1913">
            <v>0</v>
          </cell>
          <cell r="K1913">
            <v>0</v>
          </cell>
          <cell r="L1913">
            <v>0</v>
          </cell>
          <cell r="Y1913" t="e">
            <v>#VALUE!</v>
          </cell>
          <cell r="Z1913" t="e">
            <v>#VALUE!</v>
          </cell>
        </row>
        <row r="1915">
          <cell r="E1915" t="str">
            <v>MANO DE OBRA</v>
          </cell>
          <cell r="I1915">
            <v>0</v>
          </cell>
          <cell r="L1915">
            <v>0</v>
          </cell>
          <cell r="Z1915">
            <v>0</v>
          </cell>
        </row>
        <row r="1917">
          <cell r="E1917" t="str">
            <v>VARIOS</v>
          </cell>
          <cell r="I1917">
            <v>0</v>
          </cell>
          <cell r="L1917">
            <v>0</v>
          </cell>
          <cell r="Z1917">
            <v>0</v>
          </cell>
        </row>
        <row r="1919">
          <cell r="E1919" t="str">
            <v>SUBTOTAL</v>
          </cell>
          <cell r="I1919">
            <v>2198.5</v>
          </cell>
          <cell r="L1919">
            <v>0</v>
          </cell>
          <cell r="Z1919" t="e">
            <v>#VALUE!</v>
          </cell>
        </row>
        <row r="1920">
          <cell r="E1920" t="str">
            <v>A.I.U</v>
          </cell>
          <cell r="I1920">
            <v>0</v>
          </cell>
          <cell r="L1920">
            <v>0</v>
          </cell>
          <cell r="Z1920">
            <v>0</v>
          </cell>
        </row>
        <row r="1921">
          <cell r="D1921" t="str">
            <v>AIUAADMON</v>
          </cell>
          <cell r="E1921" t="str">
            <v>Admon</v>
          </cell>
          <cell r="F1921">
            <v>0</v>
          </cell>
          <cell r="I1921">
            <v>0</v>
          </cell>
          <cell r="J1921">
            <v>0</v>
          </cell>
          <cell r="L1921">
            <v>0</v>
          </cell>
          <cell r="Z1921">
            <v>0</v>
          </cell>
        </row>
        <row r="1922">
          <cell r="D1922" t="str">
            <v>AIUAIMPRE</v>
          </cell>
          <cell r="E1922" t="str">
            <v>Imprevistos</v>
          </cell>
          <cell r="F1922">
            <v>0</v>
          </cell>
          <cell r="I1922">
            <v>0</v>
          </cell>
          <cell r="J1922">
            <v>0</v>
          </cell>
          <cell r="L1922">
            <v>0</v>
          </cell>
          <cell r="Z1922">
            <v>0</v>
          </cell>
        </row>
        <row r="1923">
          <cell r="D1923" t="str">
            <v>AIUAUTILI</v>
          </cell>
          <cell r="E1923" t="str">
            <v>Utilidad</v>
          </cell>
          <cell r="F1923">
            <v>0</v>
          </cell>
          <cell r="I1923">
            <v>0</v>
          </cell>
          <cell r="J1923">
            <v>0</v>
          </cell>
          <cell r="L1923">
            <v>0</v>
          </cell>
          <cell r="Z1923">
            <v>0</v>
          </cell>
        </row>
        <row r="1924">
          <cell r="D1924" t="str">
            <v>AIUAIVAUTI</v>
          </cell>
          <cell r="E1924" t="str">
            <v>IVA utilidad</v>
          </cell>
          <cell r="F1924">
            <v>0</v>
          </cell>
          <cell r="I1924">
            <v>0</v>
          </cell>
          <cell r="J1924">
            <v>0</v>
          </cell>
          <cell r="L1924">
            <v>0</v>
          </cell>
          <cell r="Z1924">
            <v>0</v>
          </cell>
        </row>
        <row r="1926">
          <cell r="E1926" t="str">
            <v>ITEM</v>
          </cell>
        </row>
        <row r="1927">
          <cell r="D1927" t="str">
            <v>HIA2</v>
          </cell>
          <cell r="E1927" t="str">
            <v>Acero A-37 Nª 2 Chipa</v>
          </cell>
          <cell r="G1927" t="str">
            <v>UN.</v>
          </cell>
          <cell r="H1927" t="str">
            <v>Kg</v>
          </cell>
          <cell r="I1927">
            <v>1404</v>
          </cell>
          <cell r="K1927">
            <v>0</v>
          </cell>
          <cell r="L1927">
            <v>0</v>
          </cell>
          <cell r="N1927">
            <v>1404</v>
          </cell>
          <cell r="O1927">
            <v>0</v>
          </cell>
          <cell r="P1927">
            <v>0</v>
          </cell>
          <cell r="Q1927">
            <v>0</v>
          </cell>
          <cell r="X1927">
            <v>0</v>
          </cell>
          <cell r="Z1927" t="e">
            <v>#VALUE!</v>
          </cell>
          <cell r="AA1927" t="e">
            <v>#VALUE!</v>
          </cell>
          <cell r="AB1927">
            <v>0</v>
          </cell>
          <cell r="AC1927">
            <v>0</v>
          </cell>
        </row>
        <row r="1928">
          <cell r="I1928">
            <v>28080</v>
          </cell>
        </row>
        <row r="1929">
          <cell r="D1929" t="str">
            <v>CODIGO</v>
          </cell>
          <cell r="E1929" t="str">
            <v>DESCRIPCION</v>
          </cell>
          <cell r="F1929" t="str">
            <v>UN</v>
          </cell>
          <cell r="G1929" t="str">
            <v>CANT</v>
          </cell>
          <cell r="H1929" t="str">
            <v>V/UNIT.</v>
          </cell>
          <cell r="I1929" t="str">
            <v>V/TOTAL</v>
          </cell>
          <cell r="K1929" t="str">
            <v>CANT TOTAL</v>
          </cell>
          <cell r="L1929" t="str">
            <v>Vr TOTAL</v>
          </cell>
          <cell r="Y1929" t="str">
            <v>CANT.</v>
          </cell>
          <cell r="Z1929" t="str">
            <v>V/TOTAL</v>
          </cell>
        </row>
        <row r="1930">
          <cell r="E1930" t="str">
            <v>MATERIALES</v>
          </cell>
          <cell r="I1930">
            <v>1404</v>
          </cell>
          <cell r="L1930">
            <v>0</v>
          </cell>
          <cell r="Z1930" t="e">
            <v>#VALUE!</v>
          </cell>
        </row>
        <row r="1931">
          <cell r="D1931" t="str">
            <v>MA01A2</v>
          </cell>
          <cell r="E1931" t="str">
            <v>Acero A-2</v>
          </cell>
          <cell r="F1931" t="str">
            <v>Kg</v>
          </cell>
          <cell r="G1931">
            <v>1</v>
          </cell>
          <cell r="H1931">
            <v>1404</v>
          </cell>
          <cell r="I1931">
            <v>1404</v>
          </cell>
          <cell r="J1931">
            <v>0</v>
          </cell>
          <cell r="K1931">
            <v>0</v>
          </cell>
          <cell r="L1931">
            <v>0</v>
          </cell>
          <cell r="Y1931" t="e">
            <v>#VALUE!</v>
          </cell>
          <cell r="Z1931" t="e">
            <v>#VALUE!</v>
          </cell>
        </row>
        <row r="1934">
          <cell r="E1934" t="str">
            <v>MANO DE OBRA</v>
          </cell>
          <cell r="I1934">
            <v>0</v>
          </cell>
          <cell r="L1934">
            <v>0</v>
          </cell>
          <cell r="Z1934">
            <v>0</v>
          </cell>
        </row>
        <row r="1936">
          <cell r="E1936" t="str">
            <v>VARIOS</v>
          </cell>
          <cell r="I1936">
            <v>0</v>
          </cell>
          <cell r="L1936">
            <v>0</v>
          </cell>
          <cell r="Z1936">
            <v>0</v>
          </cell>
        </row>
        <row r="1938">
          <cell r="E1938" t="str">
            <v>SUBTOTAL</v>
          </cell>
          <cell r="I1938">
            <v>1404</v>
          </cell>
          <cell r="L1938">
            <v>0</v>
          </cell>
          <cell r="Z1938" t="e">
            <v>#VALUE!</v>
          </cell>
        </row>
        <row r="1939">
          <cell r="E1939" t="str">
            <v>A.I.U</v>
          </cell>
          <cell r="I1939">
            <v>0</v>
          </cell>
          <cell r="L1939">
            <v>0</v>
          </cell>
          <cell r="Z1939">
            <v>0</v>
          </cell>
        </row>
        <row r="1940">
          <cell r="D1940" t="str">
            <v>AIUAADMON</v>
          </cell>
          <cell r="E1940" t="str">
            <v>Admon</v>
          </cell>
          <cell r="F1940">
            <v>0</v>
          </cell>
          <cell r="I1940">
            <v>0</v>
          </cell>
          <cell r="J1940">
            <v>0</v>
          </cell>
          <cell r="L1940">
            <v>0</v>
          </cell>
          <cell r="Z1940">
            <v>0</v>
          </cell>
        </row>
        <row r="1941">
          <cell r="D1941" t="str">
            <v>AIUAIMPRE</v>
          </cell>
          <cell r="E1941" t="str">
            <v>Imprevistos</v>
          </cell>
          <cell r="F1941">
            <v>0</v>
          </cell>
          <cell r="I1941">
            <v>0</v>
          </cell>
          <cell r="J1941">
            <v>0</v>
          </cell>
          <cell r="L1941">
            <v>0</v>
          </cell>
          <cell r="Z1941">
            <v>0</v>
          </cell>
        </row>
        <row r="1942">
          <cell r="D1942" t="str">
            <v>AIUAUTILI</v>
          </cell>
          <cell r="E1942" t="str">
            <v>Utilidad</v>
          </cell>
          <cell r="F1942">
            <v>0</v>
          </cell>
          <cell r="I1942">
            <v>0</v>
          </cell>
          <cell r="J1942">
            <v>0</v>
          </cell>
          <cell r="L1942">
            <v>0</v>
          </cell>
          <cell r="Z1942">
            <v>0</v>
          </cell>
        </row>
        <row r="1943">
          <cell r="D1943" t="str">
            <v>AIUAIVAUTI</v>
          </cell>
          <cell r="E1943" t="str">
            <v>IVA utilidad</v>
          </cell>
          <cell r="F1943">
            <v>0</v>
          </cell>
          <cell r="I1943">
            <v>0</v>
          </cell>
          <cell r="J1943">
            <v>0</v>
          </cell>
          <cell r="L1943">
            <v>0</v>
          </cell>
          <cell r="Z1943">
            <v>0</v>
          </cell>
        </row>
        <row r="1945">
          <cell r="E1945" t="str">
            <v>ITEM</v>
          </cell>
        </row>
        <row r="1946">
          <cell r="D1946" t="str">
            <v>HIA3</v>
          </cell>
          <cell r="E1946" t="str">
            <v>Acero A-37 Nª 3 Chipa</v>
          </cell>
          <cell r="G1946" t="str">
            <v>UN.</v>
          </cell>
          <cell r="H1946" t="str">
            <v>Kg</v>
          </cell>
          <cell r="I1946">
            <v>1404</v>
          </cell>
          <cell r="K1946">
            <v>0</v>
          </cell>
          <cell r="L1946">
            <v>0</v>
          </cell>
          <cell r="N1946">
            <v>1404</v>
          </cell>
          <cell r="O1946">
            <v>0</v>
          </cell>
          <cell r="P1946">
            <v>0</v>
          </cell>
          <cell r="Q1946">
            <v>0</v>
          </cell>
          <cell r="X1946">
            <v>0</v>
          </cell>
          <cell r="Y1946" t="str">
            <v>Kg</v>
          </cell>
          <cell r="Z1946" t="e">
            <v>#VALUE!</v>
          </cell>
          <cell r="AA1946" t="e">
            <v>#VALUE!</v>
          </cell>
          <cell r="AB1946">
            <v>0</v>
          </cell>
          <cell r="AC1946">
            <v>0</v>
          </cell>
        </row>
        <row r="1948">
          <cell r="D1948" t="str">
            <v>CODIGO</v>
          </cell>
          <cell r="E1948" t="str">
            <v>DESCRIPCION</v>
          </cell>
          <cell r="F1948" t="str">
            <v>UN</v>
          </cell>
          <cell r="G1948" t="str">
            <v>CANT</v>
          </cell>
          <cell r="H1948" t="str">
            <v>V/UNIT.</v>
          </cell>
          <cell r="I1948" t="str">
            <v>V/TOTAL</v>
          </cell>
          <cell r="K1948" t="str">
            <v>CANT TOTAL</v>
          </cell>
          <cell r="L1948" t="str">
            <v>Vr TOTAL</v>
          </cell>
          <cell r="Y1948" t="str">
            <v>CANT.</v>
          </cell>
          <cell r="Z1948" t="str">
            <v>V/TOTAL</v>
          </cell>
        </row>
        <row r="1949">
          <cell r="E1949" t="str">
            <v>MATERIALES</v>
          </cell>
          <cell r="I1949">
            <v>1404</v>
          </cell>
          <cell r="L1949">
            <v>0</v>
          </cell>
          <cell r="Z1949" t="e">
            <v>#VALUE!</v>
          </cell>
        </row>
        <row r="1950">
          <cell r="D1950" t="str">
            <v>MA01A3</v>
          </cell>
          <cell r="E1950" t="str">
            <v>Acero A-3</v>
          </cell>
          <cell r="F1950" t="str">
            <v>Kg</v>
          </cell>
          <cell r="G1950">
            <v>1</v>
          </cell>
          <cell r="H1950">
            <v>1404</v>
          </cell>
          <cell r="I1950">
            <v>1404</v>
          </cell>
          <cell r="J1950">
            <v>0</v>
          </cell>
          <cell r="K1950">
            <v>0</v>
          </cell>
          <cell r="L1950">
            <v>0</v>
          </cell>
          <cell r="Y1950" t="e">
            <v>#VALUE!</v>
          </cell>
          <cell r="Z1950" t="e">
            <v>#VALUE!</v>
          </cell>
        </row>
        <row r="1953">
          <cell r="E1953" t="str">
            <v>MANO DE OBRA</v>
          </cell>
          <cell r="I1953">
            <v>0</v>
          </cell>
          <cell r="L1953">
            <v>0</v>
          </cell>
          <cell r="Z1953">
            <v>0</v>
          </cell>
        </row>
        <row r="1955">
          <cell r="E1955" t="str">
            <v>VARIOS</v>
          </cell>
          <cell r="I1955">
            <v>0</v>
          </cell>
          <cell r="L1955">
            <v>0</v>
          </cell>
          <cell r="Z1955">
            <v>0</v>
          </cell>
        </row>
        <row r="1957">
          <cell r="E1957" t="str">
            <v>SUBTOTAL</v>
          </cell>
          <cell r="I1957">
            <v>1404</v>
          </cell>
          <cell r="L1957">
            <v>0</v>
          </cell>
          <cell r="Z1957" t="e">
            <v>#VALUE!</v>
          </cell>
        </row>
        <row r="1958">
          <cell r="E1958" t="str">
            <v>A.I.U</v>
          </cell>
          <cell r="I1958">
            <v>0</v>
          </cell>
          <cell r="L1958">
            <v>0</v>
          </cell>
          <cell r="Z1958">
            <v>0</v>
          </cell>
        </row>
        <row r="1959">
          <cell r="D1959" t="str">
            <v>AIUAADMON</v>
          </cell>
          <cell r="E1959" t="str">
            <v>Admon</v>
          </cell>
          <cell r="F1959">
            <v>0</v>
          </cell>
          <cell r="I1959">
            <v>0</v>
          </cell>
          <cell r="J1959">
            <v>0</v>
          </cell>
          <cell r="L1959">
            <v>0</v>
          </cell>
          <cell r="Z1959">
            <v>0</v>
          </cell>
        </row>
        <row r="1960">
          <cell r="D1960" t="str">
            <v>AIUAIMPRE</v>
          </cell>
          <cell r="E1960" t="str">
            <v>Imprevistos</v>
          </cell>
          <cell r="F1960">
            <v>0</v>
          </cell>
          <cell r="I1960">
            <v>0</v>
          </cell>
          <cell r="J1960">
            <v>0</v>
          </cell>
          <cell r="L1960">
            <v>0</v>
          </cell>
          <cell r="Z1960">
            <v>0</v>
          </cell>
        </row>
        <row r="1961">
          <cell r="D1961" t="str">
            <v>AIUAUTILI</v>
          </cell>
          <cell r="E1961" t="str">
            <v>Utilidad</v>
          </cell>
          <cell r="F1961">
            <v>0</v>
          </cell>
          <cell r="I1961">
            <v>0</v>
          </cell>
          <cell r="J1961">
            <v>0</v>
          </cell>
          <cell r="L1961">
            <v>0</v>
          </cell>
          <cell r="Z1961">
            <v>0</v>
          </cell>
        </row>
        <row r="1962">
          <cell r="D1962" t="str">
            <v>AIUAIVAUTI</v>
          </cell>
          <cell r="E1962" t="str">
            <v>IVA utilidad</v>
          </cell>
          <cell r="F1962">
            <v>0</v>
          </cell>
          <cell r="I1962">
            <v>0</v>
          </cell>
          <cell r="J1962">
            <v>0</v>
          </cell>
          <cell r="L1962">
            <v>0</v>
          </cell>
          <cell r="Z1962">
            <v>0</v>
          </cell>
        </row>
        <row r="1964">
          <cell r="E1964" t="str">
            <v>ITEM</v>
          </cell>
        </row>
        <row r="1965">
          <cell r="D1965" t="str">
            <v>COIMPA14</v>
          </cell>
          <cell r="E1965" t="str">
            <v xml:space="preserve">Instalacion Comcreto Baja Resistencia 7-17,5 Mpa </v>
          </cell>
          <cell r="G1965" t="str">
            <v>UN.</v>
          </cell>
          <cell r="H1965" t="str">
            <v>M3</v>
          </cell>
          <cell r="I1965">
            <v>261150</v>
          </cell>
          <cell r="K1965">
            <v>2</v>
          </cell>
          <cell r="L1965">
            <v>522300</v>
          </cell>
          <cell r="N1965">
            <v>0</v>
          </cell>
          <cell r="O1965">
            <v>250000</v>
          </cell>
          <cell r="P1965">
            <v>11150</v>
          </cell>
          <cell r="Q1965">
            <v>0</v>
          </cell>
          <cell r="X1965">
            <v>522300</v>
          </cell>
          <cell r="Y1965" t="str">
            <v>M3</v>
          </cell>
          <cell r="Z1965" t="e">
            <v>#N/A</v>
          </cell>
          <cell r="AA1965">
            <v>0</v>
          </cell>
          <cell r="AB1965" t="e">
            <v>#N/A</v>
          </cell>
          <cell r="AC1965" t="e">
            <v>#N/A</v>
          </cell>
        </row>
        <row r="1967">
          <cell r="D1967" t="str">
            <v>CODIGO</v>
          </cell>
          <cell r="E1967" t="str">
            <v>DESCRIPCION</v>
          </cell>
          <cell r="F1967" t="str">
            <v>UN</v>
          </cell>
          <cell r="G1967" t="str">
            <v>CANT</v>
          </cell>
          <cell r="H1967" t="str">
            <v>V/UNIT.</v>
          </cell>
          <cell r="I1967" t="str">
            <v>V/TOTAL</v>
          </cell>
          <cell r="K1967" t="str">
            <v>CANT TOTAL</v>
          </cell>
          <cell r="L1967" t="str">
            <v>Vr TOTAL</v>
          </cell>
          <cell r="Y1967" t="str">
            <v>CANT.</v>
          </cell>
          <cell r="Z1967" t="str">
            <v>V/TOTAL</v>
          </cell>
        </row>
        <row r="1968">
          <cell r="E1968" t="str">
            <v>MATERIALES</v>
          </cell>
          <cell r="I1968">
            <v>0</v>
          </cell>
          <cell r="L1968">
            <v>0</v>
          </cell>
          <cell r="Z1968">
            <v>0</v>
          </cell>
        </row>
        <row r="1969">
          <cell r="I1969">
            <v>0</v>
          </cell>
          <cell r="J1969">
            <v>0</v>
          </cell>
          <cell r="K1969">
            <v>0</v>
          </cell>
          <cell r="L1969">
            <v>0</v>
          </cell>
          <cell r="Y1969">
            <v>0</v>
          </cell>
          <cell r="Z1969">
            <v>0</v>
          </cell>
        </row>
        <row r="1972">
          <cell r="E1972" t="str">
            <v>MANO DE OBRA</v>
          </cell>
          <cell r="I1972">
            <v>250000</v>
          </cell>
          <cell r="L1972">
            <v>500000</v>
          </cell>
          <cell r="Z1972" t="e">
            <v>#N/A</v>
          </cell>
        </row>
        <row r="1973">
          <cell r="D1973" t="str">
            <v>MOCOIMPA14</v>
          </cell>
          <cell r="E1973" t="str">
            <v>Instalacion Concretos Baja Resistencia</v>
          </cell>
          <cell r="F1973" t="str">
            <v>M3</v>
          </cell>
          <cell r="G1973">
            <v>1</v>
          </cell>
          <cell r="H1973">
            <v>250000</v>
          </cell>
          <cell r="I1973">
            <v>250000</v>
          </cell>
          <cell r="J1973">
            <v>0</v>
          </cell>
          <cell r="K1973">
            <v>2</v>
          </cell>
          <cell r="L1973">
            <v>500000</v>
          </cell>
          <cell r="Y1973" t="e">
            <v>#N/A</v>
          </cell>
          <cell r="Z1973" t="e">
            <v>#N/A</v>
          </cell>
        </row>
        <row r="1974">
          <cell r="E1974" t="str">
            <v>VARIOS</v>
          </cell>
          <cell r="I1974">
            <v>11150</v>
          </cell>
          <cell r="L1974">
            <v>22300</v>
          </cell>
          <cell r="Z1974" t="e">
            <v>#N/A</v>
          </cell>
        </row>
        <row r="1975">
          <cell r="D1975" t="str">
            <v>TC07H500</v>
          </cell>
          <cell r="E1975" t="str">
            <v>Herramienta y Varios</v>
          </cell>
          <cell r="F1975" t="str">
            <v>Gb</v>
          </cell>
          <cell r="G1975">
            <v>1</v>
          </cell>
          <cell r="H1975">
            <v>500</v>
          </cell>
          <cell r="I1975">
            <v>500</v>
          </cell>
          <cell r="J1975">
            <v>0</v>
          </cell>
          <cell r="K1975">
            <v>2</v>
          </cell>
          <cell r="L1975">
            <v>1000</v>
          </cell>
          <cell r="Y1975" t="e">
            <v>#N/A</v>
          </cell>
          <cell r="Z1975" t="e">
            <v>#N/A</v>
          </cell>
        </row>
        <row r="1976">
          <cell r="D1976" t="str">
            <v>AL07FTE</v>
          </cell>
          <cell r="E1976" t="str">
            <v>Formaleta Tipica Estructural</v>
          </cell>
          <cell r="F1976" t="str">
            <v>m2</v>
          </cell>
          <cell r="G1976">
            <v>1</v>
          </cell>
          <cell r="H1976">
            <v>4800</v>
          </cell>
          <cell r="I1976">
            <v>4800</v>
          </cell>
          <cell r="J1976">
            <v>0</v>
          </cell>
          <cell r="K1976">
            <v>2</v>
          </cell>
          <cell r="L1976">
            <v>9600</v>
          </cell>
          <cell r="Y1976" t="e">
            <v>#N/A</v>
          </cell>
          <cell r="Z1976" t="e">
            <v>#N/A</v>
          </cell>
        </row>
        <row r="1977">
          <cell r="D1977" t="str">
            <v>AL07VCG</v>
          </cell>
          <cell r="E1977" t="str">
            <v>Vibrador para concretos a Gasolina</v>
          </cell>
          <cell r="F1977" t="str">
            <v>Hr</v>
          </cell>
          <cell r="G1977">
            <v>0.13</v>
          </cell>
          <cell r="H1977">
            <v>45000</v>
          </cell>
          <cell r="I1977">
            <v>5850</v>
          </cell>
          <cell r="J1977">
            <v>0</v>
          </cell>
          <cell r="K1977">
            <v>0.26</v>
          </cell>
          <cell r="L1977">
            <v>11700</v>
          </cell>
          <cell r="Y1977" t="e">
            <v>#N/A</v>
          </cell>
          <cell r="Z1977" t="e">
            <v>#N/A</v>
          </cell>
        </row>
        <row r="1978">
          <cell r="E1978" t="str">
            <v>SUBTOTAL</v>
          </cell>
          <cell r="I1978">
            <v>261150</v>
          </cell>
          <cell r="L1978">
            <v>522300</v>
          </cell>
          <cell r="Z1978" t="e">
            <v>#N/A</v>
          </cell>
        </row>
        <row r="1979">
          <cell r="E1979" t="str">
            <v>A.I.U</v>
          </cell>
          <cell r="I1979">
            <v>0</v>
          </cell>
          <cell r="L1979">
            <v>0</v>
          </cell>
          <cell r="Z1979">
            <v>0</v>
          </cell>
        </row>
        <row r="1980">
          <cell r="D1980" t="str">
            <v>AIUAADMON</v>
          </cell>
          <cell r="E1980" t="str">
            <v>Admon</v>
          </cell>
          <cell r="F1980">
            <v>0</v>
          </cell>
          <cell r="I1980">
            <v>0</v>
          </cell>
          <cell r="J1980">
            <v>0</v>
          </cell>
          <cell r="L1980">
            <v>0</v>
          </cell>
          <cell r="Z1980">
            <v>0</v>
          </cell>
        </row>
        <row r="1981">
          <cell r="D1981" t="str">
            <v>AIUAIMPRE</v>
          </cell>
          <cell r="E1981" t="str">
            <v>Imprevistos</v>
          </cell>
          <cell r="F1981">
            <v>0</v>
          </cell>
          <cell r="I1981">
            <v>0</v>
          </cell>
          <cell r="J1981">
            <v>0</v>
          </cell>
          <cell r="L1981">
            <v>0</v>
          </cell>
          <cell r="Z1981">
            <v>0</v>
          </cell>
        </row>
        <row r="1982">
          <cell r="D1982" t="str">
            <v>AIUAUTILI</v>
          </cell>
          <cell r="E1982" t="str">
            <v>Utilidad</v>
          </cell>
          <cell r="F1982">
            <v>0</v>
          </cell>
          <cell r="I1982">
            <v>0</v>
          </cell>
          <cell r="J1982">
            <v>0</v>
          </cell>
          <cell r="L1982">
            <v>0</v>
          </cell>
          <cell r="Z1982">
            <v>0</v>
          </cell>
        </row>
        <row r="1983">
          <cell r="D1983" t="str">
            <v>AIUAIVAUTI</v>
          </cell>
          <cell r="E1983" t="str">
            <v>IVA utilidad</v>
          </cell>
          <cell r="F1983">
            <v>0</v>
          </cell>
          <cell r="I1983">
            <v>0</v>
          </cell>
          <cell r="J1983">
            <v>0</v>
          </cell>
          <cell r="L1983">
            <v>0</v>
          </cell>
          <cell r="Z1983">
            <v>0</v>
          </cell>
        </row>
        <row r="1985">
          <cell r="E1985" t="str">
            <v>ITEM</v>
          </cell>
        </row>
        <row r="1986">
          <cell r="D1986" t="str">
            <v>COMPA14</v>
          </cell>
          <cell r="E1986" t="str">
            <v>Comcreto resistencia 14.0 Mpa (140 Kg/cm2)</v>
          </cell>
          <cell r="G1986" t="str">
            <v>UN.</v>
          </cell>
          <cell r="H1986" t="str">
            <v>M3</v>
          </cell>
          <cell r="I1986">
            <v>187125</v>
          </cell>
          <cell r="K1986">
            <v>20</v>
          </cell>
          <cell r="L1986">
            <v>3742500</v>
          </cell>
          <cell r="N1986">
            <v>183525</v>
          </cell>
          <cell r="O1986">
            <v>0</v>
          </cell>
          <cell r="P1986">
            <v>3600</v>
          </cell>
          <cell r="Q1986">
            <v>0</v>
          </cell>
          <cell r="X1986">
            <v>3742500</v>
          </cell>
          <cell r="Y1986" t="str">
            <v>M3</v>
          </cell>
          <cell r="Z1986" t="e">
            <v>#N/A</v>
          </cell>
          <cell r="AA1986" t="e">
            <v>#N/A</v>
          </cell>
          <cell r="AB1986">
            <v>0</v>
          </cell>
          <cell r="AC1986" t="e">
            <v>#N/A</v>
          </cell>
        </row>
        <row r="1988">
          <cell r="D1988" t="str">
            <v>CODIGO</v>
          </cell>
          <cell r="E1988" t="str">
            <v>DESCRIPCION</v>
          </cell>
          <cell r="F1988" t="str">
            <v>UN</v>
          </cell>
          <cell r="G1988" t="str">
            <v>CANT</v>
          </cell>
          <cell r="H1988" t="str">
            <v>V/UNIT.</v>
          </cell>
          <cell r="I1988" t="str">
            <v>V/TOTAL</v>
          </cell>
          <cell r="K1988" t="str">
            <v>CANT TOTAL</v>
          </cell>
          <cell r="L1988" t="str">
            <v>Vr TOTAL</v>
          </cell>
          <cell r="Y1988" t="str">
            <v>CANT.</v>
          </cell>
          <cell r="Z1988" t="str">
            <v>V/TOTAL</v>
          </cell>
        </row>
        <row r="1989">
          <cell r="E1989" t="str">
            <v>MATERIALES</v>
          </cell>
          <cell r="I1989">
            <v>183525</v>
          </cell>
          <cell r="L1989">
            <v>3670500</v>
          </cell>
          <cell r="Z1989" t="e">
            <v>#N/A</v>
          </cell>
        </row>
        <row r="1990">
          <cell r="D1990" t="str">
            <v>MA04C2</v>
          </cell>
          <cell r="E1990" t="str">
            <v>Concreto 2000 psi</v>
          </cell>
          <cell r="F1990" t="str">
            <v>M3</v>
          </cell>
          <cell r="G1990">
            <v>1</v>
          </cell>
          <cell r="H1990">
            <v>183525</v>
          </cell>
          <cell r="I1990">
            <v>183525</v>
          </cell>
          <cell r="J1990">
            <v>0</v>
          </cell>
          <cell r="K1990">
            <v>20</v>
          </cell>
          <cell r="L1990">
            <v>3670500</v>
          </cell>
          <cell r="Y1990" t="e">
            <v>#N/A</v>
          </cell>
          <cell r="Z1990" t="e">
            <v>#N/A</v>
          </cell>
        </row>
        <row r="1993">
          <cell r="E1993" t="str">
            <v>MANO DE OBRA</v>
          </cell>
          <cell r="I1993">
            <v>0</v>
          </cell>
          <cell r="L1993">
            <v>0</v>
          </cell>
          <cell r="Z1993">
            <v>0</v>
          </cell>
        </row>
        <row r="1995">
          <cell r="E1995" t="str">
            <v>VARIOS</v>
          </cell>
          <cell r="I1995">
            <v>3600</v>
          </cell>
          <cell r="L1995">
            <v>72000</v>
          </cell>
          <cell r="Z1995" t="e">
            <v>#N/A</v>
          </cell>
        </row>
        <row r="1996">
          <cell r="D1996" t="str">
            <v>AL07VCG</v>
          </cell>
          <cell r="E1996" t="str">
            <v>Vibrador para concretos a Gasolina</v>
          </cell>
          <cell r="F1996" t="str">
            <v>Hr</v>
          </cell>
          <cell r="G1996">
            <v>0.08</v>
          </cell>
          <cell r="H1996">
            <v>45000</v>
          </cell>
          <cell r="I1996">
            <v>3600</v>
          </cell>
          <cell r="J1996">
            <v>0</v>
          </cell>
          <cell r="K1996">
            <v>1.6</v>
          </cell>
          <cell r="L1996">
            <v>72000</v>
          </cell>
          <cell r="Y1996" t="e">
            <v>#N/A</v>
          </cell>
          <cell r="Z1996" t="e">
            <v>#N/A</v>
          </cell>
        </row>
        <row r="1997">
          <cell r="E1997" t="str">
            <v>SUBTOTAL</v>
          </cell>
          <cell r="I1997">
            <v>187125</v>
          </cell>
          <cell r="L1997">
            <v>3742500</v>
          </cell>
          <cell r="Z1997" t="e">
            <v>#N/A</v>
          </cell>
        </row>
        <row r="1998">
          <cell r="E1998" t="str">
            <v>A.I.U</v>
          </cell>
          <cell r="I1998">
            <v>0</v>
          </cell>
          <cell r="L1998">
            <v>0</v>
          </cell>
          <cell r="Z1998">
            <v>0</v>
          </cell>
        </row>
        <row r="1999">
          <cell r="D1999" t="str">
            <v>AIUAADMON</v>
          </cell>
          <cell r="E1999" t="str">
            <v>Admon</v>
          </cell>
          <cell r="F1999">
            <v>0</v>
          </cell>
          <cell r="I1999">
            <v>0</v>
          </cell>
          <cell r="J1999">
            <v>0</v>
          </cell>
          <cell r="L1999">
            <v>0</v>
          </cell>
          <cell r="Z1999">
            <v>0</v>
          </cell>
        </row>
        <row r="2000">
          <cell r="D2000" t="str">
            <v>AIUAIMPRE</v>
          </cell>
          <cell r="E2000" t="str">
            <v>Imprevistos</v>
          </cell>
          <cell r="F2000">
            <v>0</v>
          </cell>
          <cell r="I2000">
            <v>0</v>
          </cell>
          <cell r="J2000">
            <v>0</v>
          </cell>
          <cell r="L2000">
            <v>0</v>
          </cell>
          <cell r="Z2000">
            <v>0</v>
          </cell>
        </row>
        <row r="2001">
          <cell r="D2001" t="str">
            <v>AIUAUTILI</v>
          </cell>
          <cell r="E2001" t="str">
            <v>Utilidad</v>
          </cell>
          <cell r="F2001">
            <v>0</v>
          </cell>
          <cell r="I2001">
            <v>0</v>
          </cell>
          <cell r="J2001">
            <v>0</v>
          </cell>
          <cell r="L2001">
            <v>0</v>
          </cell>
          <cell r="Z2001">
            <v>0</v>
          </cell>
        </row>
        <row r="2002">
          <cell r="D2002" t="str">
            <v>AIUAIVAUTI</v>
          </cell>
          <cell r="E2002" t="str">
            <v>IVA utilidad</v>
          </cell>
          <cell r="F2002">
            <v>0</v>
          </cell>
          <cell r="I2002">
            <v>0</v>
          </cell>
          <cell r="J2002">
            <v>0</v>
          </cell>
          <cell r="L2002">
            <v>0</v>
          </cell>
          <cell r="Z2002">
            <v>0</v>
          </cell>
        </row>
        <row r="2004">
          <cell r="E2004" t="str">
            <v>ITEM</v>
          </cell>
        </row>
        <row r="2005">
          <cell r="D2005" t="str">
            <v>COMPA17</v>
          </cell>
          <cell r="E2005" t="str">
            <v>Comcreto resistencia 17.5 Mpa (175 Kg/cm2)</v>
          </cell>
          <cell r="G2005" t="str">
            <v>UN.</v>
          </cell>
          <cell r="H2005" t="str">
            <v>M3</v>
          </cell>
          <cell r="I2005">
            <v>198060</v>
          </cell>
          <cell r="K2005">
            <v>0</v>
          </cell>
          <cell r="L2005">
            <v>0</v>
          </cell>
          <cell r="N2005">
            <v>194325</v>
          </cell>
          <cell r="O2005">
            <v>0</v>
          </cell>
          <cell r="P2005">
            <v>3735</v>
          </cell>
          <cell r="Q2005">
            <v>0</v>
          </cell>
          <cell r="X2005">
            <v>0</v>
          </cell>
          <cell r="Y2005" t="str">
            <v>M3</v>
          </cell>
          <cell r="Z2005" t="e">
            <v>#N/A</v>
          </cell>
          <cell r="AA2005" t="e">
            <v>#N/A</v>
          </cell>
          <cell r="AB2005">
            <v>0</v>
          </cell>
          <cell r="AC2005" t="e">
            <v>#N/A</v>
          </cell>
        </row>
        <row r="2007">
          <cell r="D2007" t="str">
            <v>CODIGO</v>
          </cell>
          <cell r="E2007" t="str">
            <v>DESCRIPCION</v>
          </cell>
          <cell r="F2007" t="str">
            <v>UN</v>
          </cell>
          <cell r="G2007" t="str">
            <v>CANT</v>
          </cell>
          <cell r="H2007" t="str">
            <v>V/UNIT.</v>
          </cell>
          <cell r="I2007" t="str">
            <v>V/TOTAL</v>
          </cell>
          <cell r="K2007" t="str">
            <v>CANT TOTAL</v>
          </cell>
          <cell r="L2007" t="str">
            <v>Vr TOTAL</v>
          </cell>
          <cell r="Y2007" t="str">
            <v>CANT.</v>
          </cell>
          <cell r="Z2007" t="str">
            <v>V/TOTAL</v>
          </cell>
        </row>
        <row r="2008">
          <cell r="E2008" t="str">
            <v>MATERIALES</v>
          </cell>
          <cell r="I2008">
            <v>194325</v>
          </cell>
          <cell r="L2008">
            <v>0</v>
          </cell>
          <cell r="Z2008" t="e">
            <v>#N/A</v>
          </cell>
        </row>
        <row r="2009">
          <cell r="D2009" t="str">
            <v>MA04C25</v>
          </cell>
          <cell r="E2009" t="str">
            <v>Concreto 2500 psi</v>
          </cell>
          <cell r="F2009" t="str">
            <v>M3</v>
          </cell>
          <cell r="G2009">
            <v>1</v>
          </cell>
          <cell r="H2009">
            <v>194325</v>
          </cell>
          <cell r="I2009">
            <v>194325</v>
          </cell>
          <cell r="J2009">
            <v>0</v>
          </cell>
          <cell r="K2009">
            <v>0</v>
          </cell>
          <cell r="L2009">
            <v>0</v>
          </cell>
          <cell r="Y2009" t="e">
            <v>#N/A</v>
          </cell>
          <cell r="Z2009" t="e">
            <v>#N/A</v>
          </cell>
        </row>
        <row r="2012">
          <cell r="E2012" t="str">
            <v>MANO DE OBRA</v>
          </cell>
          <cell r="I2012">
            <v>0</v>
          </cell>
          <cell r="L2012">
            <v>0</v>
          </cell>
          <cell r="Z2012">
            <v>0</v>
          </cell>
        </row>
        <row r="2014">
          <cell r="E2014" t="str">
            <v>VARIOS</v>
          </cell>
          <cell r="I2014">
            <v>3735</v>
          </cell>
          <cell r="L2014">
            <v>0</v>
          </cell>
          <cell r="Z2014" t="e">
            <v>#N/A</v>
          </cell>
        </row>
        <row r="2015">
          <cell r="D2015" t="str">
            <v>AL07VCG</v>
          </cell>
          <cell r="E2015" t="str">
            <v>Vibrador para concretos a Gasolina</v>
          </cell>
          <cell r="F2015" t="str">
            <v>Hr</v>
          </cell>
          <cell r="G2015">
            <v>8.3000000000000004E-2</v>
          </cell>
          <cell r="H2015">
            <v>45000</v>
          </cell>
          <cell r="I2015">
            <v>3735</v>
          </cell>
          <cell r="J2015">
            <v>0</v>
          </cell>
          <cell r="K2015">
            <v>0</v>
          </cell>
          <cell r="L2015">
            <v>0</v>
          </cell>
          <cell r="Y2015" t="e">
            <v>#N/A</v>
          </cell>
          <cell r="Z2015" t="e">
            <v>#N/A</v>
          </cell>
        </row>
        <row r="2016">
          <cell r="E2016" t="str">
            <v>SUBTOTAL</v>
          </cell>
          <cell r="I2016">
            <v>198060</v>
          </cell>
          <cell r="L2016">
            <v>0</v>
          </cell>
          <cell r="Z2016" t="e">
            <v>#N/A</v>
          </cell>
        </row>
        <row r="2017">
          <cell r="E2017" t="str">
            <v>A.I.U</v>
          </cell>
          <cell r="I2017">
            <v>0</v>
          </cell>
          <cell r="L2017">
            <v>0</v>
          </cell>
          <cell r="Z2017">
            <v>0</v>
          </cell>
        </row>
        <row r="2018">
          <cell r="D2018" t="str">
            <v>AIUAADMON</v>
          </cell>
          <cell r="E2018" t="str">
            <v>Admon</v>
          </cell>
          <cell r="F2018">
            <v>0</v>
          </cell>
          <cell r="I2018">
            <v>0</v>
          </cell>
          <cell r="J2018">
            <v>0</v>
          </cell>
          <cell r="L2018">
            <v>0</v>
          </cell>
          <cell r="Z2018">
            <v>0</v>
          </cell>
        </row>
        <row r="2019">
          <cell r="D2019" t="str">
            <v>AIUAIMPRE</v>
          </cell>
          <cell r="E2019" t="str">
            <v>Imprevistos</v>
          </cell>
          <cell r="F2019">
            <v>0</v>
          </cell>
          <cell r="I2019">
            <v>0</v>
          </cell>
          <cell r="J2019">
            <v>0</v>
          </cell>
          <cell r="L2019">
            <v>0</v>
          </cell>
          <cell r="Z2019">
            <v>0</v>
          </cell>
        </row>
        <row r="2020">
          <cell r="D2020" t="str">
            <v>AIUAUTILI</v>
          </cell>
          <cell r="E2020" t="str">
            <v>Utilidad</v>
          </cell>
          <cell r="F2020">
            <v>0</v>
          </cell>
          <cell r="I2020">
            <v>0</v>
          </cell>
          <cell r="J2020">
            <v>0</v>
          </cell>
          <cell r="L2020">
            <v>0</v>
          </cell>
          <cell r="Z2020">
            <v>0</v>
          </cell>
        </row>
        <row r="2021">
          <cell r="D2021" t="str">
            <v>AIUAIVAUTI</v>
          </cell>
          <cell r="E2021" t="str">
            <v>IVA utilidad</v>
          </cell>
          <cell r="F2021">
            <v>0</v>
          </cell>
          <cell r="I2021">
            <v>0</v>
          </cell>
          <cell r="J2021">
            <v>0</v>
          </cell>
          <cell r="L2021">
            <v>0</v>
          </cell>
          <cell r="Z2021">
            <v>0</v>
          </cell>
        </row>
        <row r="2023">
          <cell r="E2023" t="str">
            <v>ITEM</v>
          </cell>
        </row>
        <row r="2024">
          <cell r="D2024" t="str">
            <v>COMPA24</v>
          </cell>
          <cell r="E2024" t="str">
            <v>Comcreto resistencia 24.5 Mpa (245 Kg/cm2)</v>
          </cell>
          <cell r="G2024" t="str">
            <v>UN.</v>
          </cell>
          <cell r="H2024" t="str">
            <v>M3</v>
          </cell>
          <cell r="I2024">
            <v>219525</v>
          </cell>
          <cell r="K2024">
            <v>664</v>
          </cell>
          <cell r="L2024">
            <v>145764600</v>
          </cell>
          <cell r="N2024">
            <v>215775</v>
          </cell>
          <cell r="O2024">
            <v>0</v>
          </cell>
          <cell r="P2024">
            <v>3750</v>
          </cell>
          <cell r="Q2024">
            <v>0</v>
          </cell>
          <cell r="X2024">
            <v>145764600</v>
          </cell>
          <cell r="Y2024" t="str">
            <v>M3</v>
          </cell>
          <cell r="Z2024" t="e">
            <v>#N/A</v>
          </cell>
          <cell r="AA2024" t="e">
            <v>#N/A</v>
          </cell>
          <cell r="AB2024">
            <v>0</v>
          </cell>
          <cell r="AC2024" t="e">
            <v>#N/A</v>
          </cell>
        </row>
        <row r="2026">
          <cell r="D2026" t="str">
            <v>CODIGO</v>
          </cell>
          <cell r="E2026" t="str">
            <v>DESCRIPCION</v>
          </cell>
          <cell r="F2026" t="str">
            <v>UN</v>
          </cell>
          <cell r="G2026" t="str">
            <v>CANT</v>
          </cell>
          <cell r="H2026" t="str">
            <v>V/UNIT.</v>
          </cell>
          <cell r="I2026" t="str">
            <v>V/TOTAL</v>
          </cell>
          <cell r="K2026" t="str">
            <v>CANT TOTAL</v>
          </cell>
          <cell r="L2026" t="str">
            <v>Vr TOTAL</v>
          </cell>
          <cell r="Y2026" t="str">
            <v>CANT.</v>
          </cell>
          <cell r="Z2026" t="str">
            <v>V/TOTAL</v>
          </cell>
        </row>
        <row r="2027">
          <cell r="E2027" t="str">
            <v>MATERIALES</v>
          </cell>
          <cell r="I2027">
            <v>215775</v>
          </cell>
          <cell r="L2027">
            <v>143274600</v>
          </cell>
          <cell r="Z2027" t="e">
            <v>#N/A</v>
          </cell>
        </row>
        <row r="2028">
          <cell r="D2028" t="str">
            <v>MA04C35</v>
          </cell>
          <cell r="E2028" t="str">
            <v xml:space="preserve">Concreto 3500 psi </v>
          </cell>
          <cell r="F2028" t="str">
            <v>M3</v>
          </cell>
          <cell r="G2028">
            <v>1</v>
          </cell>
          <cell r="H2028">
            <v>215775</v>
          </cell>
          <cell r="I2028">
            <v>215775</v>
          </cell>
          <cell r="J2028">
            <v>0</v>
          </cell>
          <cell r="K2028">
            <v>664</v>
          </cell>
          <cell r="L2028">
            <v>143274600</v>
          </cell>
          <cell r="Y2028" t="e">
            <v>#N/A</v>
          </cell>
          <cell r="Z2028" t="e">
            <v>#N/A</v>
          </cell>
        </row>
        <row r="2031">
          <cell r="E2031" t="str">
            <v>MANO DE OBRA</v>
          </cell>
          <cell r="I2031">
            <v>0</v>
          </cell>
          <cell r="L2031">
            <v>0</v>
          </cell>
          <cell r="Z2031">
            <v>0</v>
          </cell>
        </row>
        <row r="2033">
          <cell r="E2033" t="str">
            <v>VARIOS</v>
          </cell>
          <cell r="I2033">
            <v>3750</v>
          </cell>
          <cell r="L2033">
            <v>2490000</v>
          </cell>
          <cell r="Z2033" t="e">
            <v>#N/A</v>
          </cell>
        </row>
        <row r="2034">
          <cell r="D2034" t="str">
            <v>AL07VCG</v>
          </cell>
          <cell r="E2034" t="str">
            <v>Vibrador para concretos a Gasolina</v>
          </cell>
          <cell r="F2034" t="str">
            <v>Hr</v>
          </cell>
          <cell r="G2034">
            <v>8.3333333333333329E-2</v>
          </cell>
          <cell r="H2034">
            <v>45000</v>
          </cell>
          <cell r="I2034">
            <v>3750</v>
          </cell>
          <cell r="J2034">
            <v>0</v>
          </cell>
          <cell r="K2034">
            <v>55.333333333333329</v>
          </cell>
          <cell r="L2034">
            <v>2490000</v>
          </cell>
          <cell r="Y2034" t="e">
            <v>#N/A</v>
          </cell>
          <cell r="Z2034" t="e">
            <v>#N/A</v>
          </cell>
        </row>
        <row r="2035">
          <cell r="E2035" t="str">
            <v>SUBTOTAL</v>
          </cell>
          <cell r="I2035">
            <v>219525</v>
          </cell>
          <cell r="L2035">
            <v>145764600</v>
          </cell>
          <cell r="Z2035" t="e">
            <v>#N/A</v>
          </cell>
        </row>
        <row r="2036">
          <cell r="E2036" t="str">
            <v>A.I.U</v>
          </cell>
          <cell r="I2036">
            <v>0</v>
          </cell>
          <cell r="L2036">
            <v>0</v>
          </cell>
          <cell r="Z2036">
            <v>0</v>
          </cell>
        </row>
        <row r="2037">
          <cell r="D2037" t="str">
            <v>AIUAADMON</v>
          </cell>
          <cell r="E2037" t="str">
            <v>Admon</v>
          </cell>
          <cell r="F2037">
            <v>0</v>
          </cell>
          <cell r="I2037">
            <v>0</v>
          </cell>
          <cell r="J2037">
            <v>0</v>
          </cell>
          <cell r="L2037">
            <v>0</v>
          </cell>
          <cell r="Z2037">
            <v>0</v>
          </cell>
        </row>
        <row r="2038">
          <cell r="D2038" t="str">
            <v>AIUAIMPRE</v>
          </cell>
          <cell r="E2038" t="str">
            <v>Imprevistos</v>
          </cell>
          <cell r="F2038">
            <v>0</v>
          </cell>
          <cell r="I2038">
            <v>0</v>
          </cell>
          <cell r="J2038">
            <v>0</v>
          </cell>
          <cell r="L2038">
            <v>0</v>
          </cell>
          <cell r="Z2038">
            <v>0</v>
          </cell>
        </row>
        <row r="2039">
          <cell r="D2039" t="str">
            <v>AIUAUTILI</v>
          </cell>
          <cell r="E2039" t="str">
            <v>Utilidad</v>
          </cell>
          <cell r="F2039">
            <v>0</v>
          </cell>
          <cell r="I2039">
            <v>0</v>
          </cell>
          <cell r="J2039">
            <v>0</v>
          </cell>
          <cell r="L2039">
            <v>0</v>
          </cell>
          <cell r="Z2039">
            <v>0</v>
          </cell>
        </row>
        <row r="2040">
          <cell r="D2040" t="str">
            <v>AIUAIVAUTI</v>
          </cell>
          <cell r="E2040" t="str">
            <v>IVA utilidad</v>
          </cell>
          <cell r="F2040">
            <v>0</v>
          </cell>
          <cell r="I2040">
            <v>0</v>
          </cell>
          <cell r="J2040">
            <v>0</v>
          </cell>
          <cell r="L2040">
            <v>0</v>
          </cell>
          <cell r="Z2040">
            <v>0</v>
          </cell>
        </row>
        <row r="2042">
          <cell r="E2042" t="str">
            <v>ITEM</v>
          </cell>
        </row>
        <row r="2043">
          <cell r="D2043" t="str">
            <v>COMPA28</v>
          </cell>
          <cell r="E2043" t="str">
            <v>Comcreto resistencia 26.0 Mpa (280 Kg/cm2)</v>
          </cell>
          <cell r="G2043" t="str">
            <v>UN.</v>
          </cell>
          <cell r="H2043" t="str">
            <v>M3</v>
          </cell>
          <cell r="I2043">
            <v>228525</v>
          </cell>
          <cell r="K2043">
            <v>15</v>
          </cell>
          <cell r="L2043">
            <v>3427875</v>
          </cell>
          <cell r="N2043">
            <v>224775</v>
          </cell>
          <cell r="O2043">
            <v>0</v>
          </cell>
          <cell r="P2043">
            <v>3750</v>
          </cell>
          <cell r="Q2043">
            <v>0</v>
          </cell>
          <cell r="X2043">
            <v>3427875</v>
          </cell>
          <cell r="Y2043" t="str">
            <v>M3</v>
          </cell>
          <cell r="Z2043" t="e">
            <v>#N/A</v>
          </cell>
          <cell r="AA2043" t="e">
            <v>#N/A</v>
          </cell>
          <cell r="AB2043">
            <v>0</v>
          </cell>
          <cell r="AC2043" t="e">
            <v>#N/A</v>
          </cell>
        </row>
        <row r="2045">
          <cell r="D2045" t="str">
            <v>CODIGO</v>
          </cell>
          <cell r="E2045" t="str">
            <v>DESCRIPCION</v>
          </cell>
          <cell r="F2045" t="str">
            <v>UN</v>
          </cell>
          <cell r="G2045" t="str">
            <v>CANT</v>
          </cell>
          <cell r="H2045" t="str">
            <v>V/UNIT.</v>
          </cell>
          <cell r="I2045" t="str">
            <v>V/TOTAL</v>
          </cell>
          <cell r="K2045" t="str">
            <v>CANT TOTAL</v>
          </cell>
          <cell r="L2045" t="str">
            <v>Vr TOTAL</v>
          </cell>
          <cell r="Y2045" t="str">
            <v>CANT.</v>
          </cell>
          <cell r="Z2045" t="str">
            <v>V/TOTAL</v>
          </cell>
        </row>
        <row r="2046">
          <cell r="E2046" t="str">
            <v>MATERIALES</v>
          </cell>
          <cell r="I2046">
            <v>224775</v>
          </cell>
          <cell r="L2046">
            <v>3371625</v>
          </cell>
          <cell r="Z2046" t="e">
            <v>#N/A</v>
          </cell>
        </row>
        <row r="2047">
          <cell r="D2047" t="str">
            <v>MA04C4</v>
          </cell>
          <cell r="E2047" t="str">
            <v>Concreto 4000 psi</v>
          </cell>
          <cell r="F2047" t="str">
            <v>M3</v>
          </cell>
          <cell r="G2047">
            <v>1</v>
          </cell>
          <cell r="H2047">
            <v>224775</v>
          </cell>
          <cell r="I2047">
            <v>224775</v>
          </cell>
          <cell r="J2047">
            <v>0</v>
          </cell>
          <cell r="K2047">
            <v>15</v>
          </cell>
          <cell r="L2047">
            <v>3371625</v>
          </cell>
          <cell r="Y2047" t="e">
            <v>#N/A</v>
          </cell>
          <cell r="Z2047" t="e">
            <v>#N/A</v>
          </cell>
        </row>
        <row r="2050">
          <cell r="E2050" t="str">
            <v>MANO DE OBRA</v>
          </cell>
          <cell r="I2050">
            <v>0</v>
          </cell>
          <cell r="L2050">
            <v>0</v>
          </cell>
          <cell r="Z2050">
            <v>0</v>
          </cell>
        </row>
        <row r="2052">
          <cell r="E2052" t="str">
            <v>VARIOS</v>
          </cell>
          <cell r="I2052">
            <v>3750</v>
          </cell>
          <cell r="L2052">
            <v>56250</v>
          </cell>
          <cell r="Z2052" t="e">
            <v>#N/A</v>
          </cell>
        </row>
        <row r="2053">
          <cell r="D2053" t="str">
            <v>AL07VCG</v>
          </cell>
          <cell r="E2053" t="str">
            <v>Vibrador para concretos a Gasolina</v>
          </cell>
          <cell r="F2053" t="str">
            <v>Hr</v>
          </cell>
          <cell r="G2053">
            <v>8.3333333333333329E-2</v>
          </cell>
          <cell r="H2053">
            <v>45000</v>
          </cell>
          <cell r="I2053">
            <v>3750</v>
          </cell>
          <cell r="J2053">
            <v>0</v>
          </cell>
          <cell r="K2053">
            <v>1.25</v>
          </cell>
          <cell r="L2053">
            <v>56250</v>
          </cell>
          <cell r="Y2053" t="e">
            <v>#N/A</v>
          </cell>
          <cell r="Z2053" t="e">
            <v>#N/A</v>
          </cell>
        </row>
        <row r="2054">
          <cell r="E2054" t="str">
            <v>SUBTOTAL</v>
          </cell>
          <cell r="I2054">
            <v>228525</v>
          </cell>
          <cell r="L2054">
            <v>3427875</v>
          </cell>
          <cell r="Z2054" t="e">
            <v>#N/A</v>
          </cell>
        </row>
        <row r="2055">
          <cell r="E2055" t="str">
            <v>A.I.U</v>
          </cell>
          <cell r="I2055">
            <v>0</v>
          </cell>
          <cell r="L2055">
            <v>0</v>
          </cell>
          <cell r="Z2055">
            <v>0</v>
          </cell>
        </row>
        <row r="2056">
          <cell r="D2056" t="str">
            <v>AIUAADMON</v>
          </cell>
          <cell r="E2056" t="str">
            <v>Admon</v>
          </cell>
          <cell r="F2056">
            <v>0</v>
          </cell>
          <cell r="I2056">
            <v>0</v>
          </cell>
          <cell r="J2056">
            <v>0</v>
          </cell>
          <cell r="L2056">
            <v>0</v>
          </cell>
          <cell r="Z2056">
            <v>0</v>
          </cell>
        </row>
        <row r="2057">
          <cell r="D2057" t="str">
            <v>AIUAIMPRE</v>
          </cell>
          <cell r="E2057" t="str">
            <v>Imprevistos</v>
          </cell>
          <cell r="F2057">
            <v>0</v>
          </cell>
          <cell r="I2057">
            <v>0</v>
          </cell>
          <cell r="J2057">
            <v>0</v>
          </cell>
          <cell r="L2057">
            <v>0</v>
          </cell>
          <cell r="Z2057">
            <v>0</v>
          </cell>
        </row>
        <row r="2058">
          <cell r="D2058" t="str">
            <v>AIUAUTILI</v>
          </cell>
          <cell r="E2058" t="str">
            <v>Utilidad</v>
          </cell>
          <cell r="F2058">
            <v>0</v>
          </cell>
          <cell r="I2058">
            <v>0</v>
          </cell>
          <cell r="J2058">
            <v>0</v>
          </cell>
          <cell r="L2058">
            <v>0</v>
          </cell>
          <cell r="Z2058">
            <v>0</v>
          </cell>
        </row>
        <row r="2059">
          <cell r="D2059" t="str">
            <v>AIUAIVAUTI</v>
          </cell>
          <cell r="E2059" t="str">
            <v>IVA utilidad</v>
          </cell>
          <cell r="F2059">
            <v>0</v>
          </cell>
          <cell r="I2059">
            <v>0</v>
          </cell>
          <cell r="J2059">
            <v>0</v>
          </cell>
          <cell r="L2059">
            <v>0</v>
          </cell>
          <cell r="Z2059">
            <v>0</v>
          </cell>
        </row>
        <row r="2061">
          <cell r="E2061" t="str">
            <v>ITEM</v>
          </cell>
        </row>
        <row r="2062">
          <cell r="D2062" t="str">
            <v>PETO</v>
          </cell>
          <cell r="E2062" t="str">
            <v>Topografia</v>
          </cell>
          <cell r="G2062" t="str">
            <v>UN.</v>
          </cell>
          <cell r="H2062" t="str">
            <v>Mes</v>
          </cell>
          <cell r="I2062" t="e">
            <v>#N/A</v>
          </cell>
          <cell r="K2062">
            <v>0</v>
          </cell>
          <cell r="L2062" t="e">
            <v>#N/A</v>
          </cell>
          <cell r="P2062" t="e">
            <v>#N/A</v>
          </cell>
          <cell r="Q2062" t="e">
            <v>#N/A</v>
          </cell>
          <cell r="X2062" t="e">
            <v>#N/A</v>
          </cell>
          <cell r="Z2062" t="e">
            <v>#VALUE!</v>
          </cell>
          <cell r="AC2062" t="e">
            <v>#VALUE!</v>
          </cell>
        </row>
        <row r="2064">
          <cell r="D2064" t="str">
            <v>CODIGO</v>
          </cell>
          <cell r="E2064" t="str">
            <v>DESCRIPCION</v>
          </cell>
          <cell r="F2064" t="str">
            <v>UN</v>
          </cell>
          <cell r="G2064" t="str">
            <v>CANT</v>
          </cell>
          <cell r="H2064" t="str">
            <v>V/UNIT.</v>
          </cell>
          <cell r="I2064" t="str">
            <v>V/TOTAL</v>
          </cell>
          <cell r="K2064" t="str">
            <v>CANT TOTAL</v>
          </cell>
          <cell r="L2064" t="str">
            <v>Vr TOTAL</v>
          </cell>
          <cell r="Y2064" t="str">
            <v>CANT.</v>
          </cell>
          <cell r="Z2064" t="str">
            <v>V/TOTAL</v>
          </cell>
        </row>
        <row r="2065">
          <cell r="E2065" t="str">
            <v>VARIOS</v>
          </cell>
          <cell r="I2065" t="e">
            <v>#N/A</v>
          </cell>
          <cell r="L2065" t="e">
            <v>#N/A</v>
          </cell>
          <cell r="Z2065" t="e">
            <v>#VALUE!</v>
          </cell>
        </row>
        <row r="2066">
          <cell r="D2066" t="str">
            <v>TC65T</v>
          </cell>
          <cell r="E2066" t="e">
            <v>#N/A</v>
          </cell>
          <cell r="F2066" t="e">
            <v>#N/A</v>
          </cell>
          <cell r="G2066">
            <v>1</v>
          </cell>
          <cell r="H2066" t="e">
            <v>#N/A</v>
          </cell>
          <cell r="I2066" t="e">
            <v>#N/A</v>
          </cell>
          <cell r="J2066" t="e">
            <v>#N/A</v>
          </cell>
          <cell r="K2066">
            <v>0</v>
          </cell>
          <cell r="L2066" t="e">
            <v>#N/A</v>
          </cell>
          <cell r="Y2066" t="e">
            <v>#VALUE!</v>
          </cell>
          <cell r="Z2066" t="e">
            <v>#VALUE!</v>
          </cell>
        </row>
        <row r="2068">
          <cell r="E2068" t="str">
            <v>SUBTOTAL</v>
          </cell>
          <cell r="I2068" t="e">
            <v>#N/A</v>
          </cell>
          <cell r="L2068" t="e">
            <v>#N/A</v>
          </cell>
          <cell r="Z2068" t="e">
            <v>#VALUE!</v>
          </cell>
        </row>
        <row r="2069">
          <cell r="E2069" t="str">
            <v>A.I.U</v>
          </cell>
          <cell r="I2069" t="e">
            <v>#N/A</v>
          </cell>
          <cell r="L2069" t="e">
            <v>#N/A</v>
          </cell>
          <cell r="Z2069" t="e">
            <v>#N/A</v>
          </cell>
        </row>
        <row r="2070">
          <cell r="D2070" t="str">
            <v>AIUAADMON</v>
          </cell>
          <cell r="E2070" t="str">
            <v>Admon</v>
          </cell>
          <cell r="F2070">
            <v>0</v>
          </cell>
          <cell r="I2070" t="e">
            <v>#N/A</v>
          </cell>
          <cell r="J2070">
            <v>0</v>
          </cell>
          <cell r="L2070" t="e">
            <v>#N/A</v>
          </cell>
          <cell r="Z2070" t="e">
            <v>#N/A</v>
          </cell>
        </row>
        <row r="2071">
          <cell r="D2071" t="str">
            <v>AIUAIMPRE</v>
          </cell>
          <cell r="E2071" t="str">
            <v>Imprevistos</v>
          </cell>
          <cell r="F2071">
            <v>0</v>
          </cell>
          <cell r="I2071" t="e">
            <v>#N/A</v>
          </cell>
          <cell r="J2071">
            <v>0</v>
          </cell>
          <cell r="L2071" t="e">
            <v>#N/A</v>
          </cell>
          <cell r="Z2071" t="e">
            <v>#N/A</v>
          </cell>
        </row>
        <row r="2072">
          <cell r="D2072" t="str">
            <v>AIUAUTILI</v>
          </cell>
          <cell r="E2072" t="str">
            <v>Utilidad</v>
          </cell>
          <cell r="F2072">
            <v>0</v>
          </cell>
          <cell r="I2072" t="e">
            <v>#N/A</v>
          </cell>
          <cell r="J2072">
            <v>0</v>
          </cell>
          <cell r="L2072" t="e">
            <v>#N/A</v>
          </cell>
          <cell r="Z2072" t="e">
            <v>#N/A</v>
          </cell>
        </row>
        <row r="2073">
          <cell r="D2073" t="str">
            <v>AIUAIVAUTI</v>
          </cell>
          <cell r="E2073" t="str">
            <v>IVA utilidad</v>
          </cell>
          <cell r="F2073">
            <v>0</v>
          </cell>
          <cell r="I2073" t="e">
            <v>#N/A</v>
          </cell>
          <cell r="J2073">
            <v>0</v>
          </cell>
          <cell r="L2073" t="e">
            <v>#N/A</v>
          </cell>
          <cell r="Z2073" t="e">
            <v>#N/A</v>
          </cell>
        </row>
        <row r="2075">
          <cell r="E2075" t="str">
            <v>ITEM</v>
          </cell>
        </row>
        <row r="2076">
          <cell r="D2076" t="str">
            <v>PEDO</v>
          </cell>
          <cell r="E2076" t="str">
            <v>Direccion Obra</v>
          </cell>
          <cell r="G2076" t="str">
            <v>UN.</v>
          </cell>
          <cell r="H2076" t="str">
            <v>Mes</v>
          </cell>
          <cell r="I2076" t="e">
            <v>#N/A</v>
          </cell>
          <cell r="K2076">
            <v>0</v>
          </cell>
          <cell r="L2076" t="e">
            <v>#N/A</v>
          </cell>
          <cell r="P2076" t="e">
            <v>#N/A</v>
          </cell>
          <cell r="Q2076" t="e">
            <v>#N/A</v>
          </cell>
          <cell r="X2076" t="e">
            <v>#N/A</v>
          </cell>
          <cell r="Z2076" t="e">
            <v>#VALUE!</v>
          </cell>
          <cell r="AC2076" t="e">
            <v>#VALUE!</v>
          </cell>
        </row>
        <row r="2078">
          <cell r="D2078" t="str">
            <v>CODIGO</v>
          </cell>
          <cell r="E2078" t="str">
            <v>DESCRIPCION</v>
          </cell>
          <cell r="F2078" t="str">
            <v>UN</v>
          </cell>
          <cell r="G2078" t="str">
            <v>CANT</v>
          </cell>
          <cell r="H2078" t="str">
            <v>V/UNIT.</v>
          </cell>
          <cell r="I2078" t="str">
            <v>V/TOTAL</v>
          </cell>
          <cell r="K2078" t="str">
            <v>CANT TOTAL</v>
          </cell>
          <cell r="L2078" t="str">
            <v>Vr TOTAL</v>
          </cell>
          <cell r="Y2078" t="str">
            <v>CANT.</v>
          </cell>
          <cell r="Z2078" t="str">
            <v>V/TOTAL</v>
          </cell>
        </row>
        <row r="2079">
          <cell r="E2079" t="str">
            <v>VARIOS</v>
          </cell>
          <cell r="I2079" t="e">
            <v>#N/A</v>
          </cell>
          <cell r="L2079" t="e">
            <v>#N/A</v>
          </cell>
          <cell r="Z2079" t="e">
            <v>#VALUE!</v>
          </cell>
        </row>
        <row r="2080">
          <cell r="D2080" t="str">
            <v>TC65DO</v>
          </cell>
          <cell r="E2080" t="e">
            <v>#N/A</v>
          </cell>
          <cell r="F2080" t="e">
            <v>#N/A</v>
          </cell>
          <cell r="G2080">
            <v>0.5</v>
          </cell>
          <cell r="H2080" t="e">
            <v>#N/A</v>
          </cell>
          <cell r="I2080" t="e">
            <v>#N/A</v>
          </cell>
          <cell r="J2080" t="e">
            <v>#N/A</v>
          </cell>
          <cell r="K2080">
            <v>0</v>
          </cell>
          <cell r="L2080" t="e">
            <v>#N/A</v>
          </cell>
          <cell r="Y2080" t="e">
            <v>#VALUE!</v>
          </cell>
          <cell r="Z2080" t="e">
            <v>#VALUE!</v>
          </cell>
        </row>
        <row r="2081">
          <cell r="D2081" t="str">
            <v>TC65RO</v>
          </cell>
          <cell r="E2081" t="e">
            <v>#N/A</v>
          </cell>
          <cell r="F2081" t="e">
            <v>#N/A</v>
          </cell>
          <cell r="G2081">
            <v>1</v>
          </cell>
          <cell r="H2081" t="e">
            <v>#N/A</v>
          </cell>
          <cell r="I2081" t="e">
            <v>#N/A</v>
          </cell>
          <cell r="J2081" t="e">
            <v>#N/A</v>
          </cell>
          <cell r="K2081">
            <v>0</v>
          </cell>
          <cell r="L2081" t="e">
            <v>#N/A</v>
          </cell>
          <cell r="Y2081" t="e">
            <v>#VALUE!</v>
          </cell>
          <cell r="Z2081" t="e">
            <v>#VALUE!</v>
          </cell>
        </row>
        <row r="2082">
          <cell r="D2082" t="str">
            <v>TC65IO</v>
          </cell>
          <cell r="E2082" t="e">
            <v>#N/A</v>
          </cell>
          <cell r="F2082" t="e">
            <v>#N/A</v>
          </cell>
          <cell r="G2082">
            <v>1</v>
          </cell>
          <cell r="H2082" t="e">
            <v>#N/A</v>
          </cell>
          <cell r="I2082" t="e">
            <v>#N/A</v>
          </cell>
          <cell r="J2082" t="e">
            <v>#N/A</v>
          </cell>
          <cell r="K2082">
            <v>0</v>
          </cell>
          <cell r="L2082" t="e">
            <v>#N/A</v>
          </cell>
          <cell r="Y2082" t="e">
            <v>#VALUE!</v>
          </cell>
          <cell r="Z2082" t="e">
            <v>#VALUE!</v>
          </cell>
        </row>
        <row r="2083">
          <cell r="D2083" t="str">
            <v>TC65SE</v>
          </cell>
          <cell r="E2083" t="e">
            <v>#N/A</v>
          </cell>
          <cell r="F2083" t="e">
            <v>#N/A</v>
          </cell>
          <cell r="G2083">
            <v>1</v>
          </cell>
          <cell r="H2083" t="e">
            <v>#N/A</v>
          </cell>
          <cell r="I2083" t="e">
            <v>#N/A</v>
          </cell>
          <cell r="J2083" t="e">
            <v>#N/A</v>
          </cell>
          <cell r="K2083">
            <v>0</v>
          </cell>
          <cell r="L2083" t="e">
            <v>#N/A</v>
          </cell>
          <cell r="Y2083" t="e">
            <v>#VALUE!</v>
          </cell>
          <cell r="Z2083" t="e">
            <v>#VALUE!</v>
          </cell>
        </row>
        <row r="2084">
          <cell r="E2084" t="str">
            <v>SUBTOTAL</v>
          </cell>
          <cell r="I2084" t="e">
            <v>#N/A</v>
          </cell>
          <cell r="L2084" t="e">
            <v>#N/A</v>
          </cell>
          <cell r="Z2084" t="e">
            <v>#VALUE!</v>
          </cell>
        </row>
        <row r="2085">
          <cell r="E2085" t="str">
            <v>A.I.U</v>
          </cell>
          <cell r="I2085" t="e">
            <v>#N/A</v>
          </cell>
          <cell r="L2085" t="e">
            <v>#N/A</v>
          </cell>
          <cell r="Z2085" t="e">
            <v>#N/A</v>
          </cell>
        </row>
        <row r="2086">
          <cell r="D2086" t="str">
            <v>AIUAADMON</v>
          </cell>
          <cell r="E2086" t="str">
            <v>Admon</v>
          </cell>
          <cell r="F2086">
            <v>0</v>
          </cell>
          <cell r="I2086" t="e">
            <v>#N/A</v>
          </cell>
          <cell r="J2086">
            <v>0</v>
          </cell>
          <cell r="L2086" t="e">
            <v>#N/A</v>
          </cell>
          <cell r="Z2086" t="e">
            <v>#N/A</v>
          </cell>
        </row>
        <row r="2087">
          <cell r="D2087" t="str">
            <v>AIUAIMPRE</v>
          </cell>
          <cell r="E2087" t="str">
            <v>Imprevistos</v>
          </cell>
          <cell r="F2087">
            <v>0</v>
          </cell>
          <cell r="I2087" t="e">
            <v>#N/A</v>
          </cell>
          <cell r="J2087">
            <v>0</v>
          </cell>
          <cell r="L2087" t="e">
            <v>#N/A</v>
          </cell>
          <cell r="Z2087" t="e">
            <v>#N/A</v>
          </cell>
        </row>
        <row r="2088">
          <cell r="D2088" t="str">
            <v>AIUAUTILI</v>
          </cell>
          <cell r="E2088" t="str">
            <v>Utilidad</v>
          </cell>
          <cell r="F2088">
            <v>0</v>
          </cell>
          <cell r="I2088" t="e">
            <v>#N/A</v>
          </cell>
          <cell r="J2088">
            <v>0</v>
          </cell>
          <cell r="L2088" t="e">
            <v>#N/A</v>
          </cell>
          <cell r="Z2088" t="e">
            <v>#N/A</v>
          </cell>
        </row>
        <row r="2089">
          <cell r="D2089" t="str">
            <v>AIUAIVAUTI</v>
          </cell>
          <cell r="E2089" t="str">
            <v>IVA utilidad</v>
          </cell>
          <cell r="F2089">
            <v>0</v>
          </cell>
          <cell r="I2089" t="e">
            <v>#N/A</v>
          </cell>
          <cell r="J2089">
            <v>0</v>
          </cell>
          <cell r="L2089" t="e">
            <v>#N/A</v>
          </cell>
          <cell r="Z2089" t="e">
            <v>#N/A</v>
          </cell>
        </row>
        <row r="2091">
          <cell r="E2091" t="str">
            <v>ITEM</v>
          </cell>
        </row>
        <row r="2092">
          <cell r="D2092" t="str">
            <v>PEDOC</v>
          </cell>
          <cell r="E2092" t="str">
            <v>Direccion Obra</v>
          </cell>
          <cell r="G2092" t="str">
            <v>UN.</v>
          </cell>
          <cell r="H2092" t="str">
            <v>Mes</v>
          </cell>
          <cell r="I2092" t="e">
            <v>#N/A</v>
          </cell>
          <cell r="K2092">
            <v>0</v>
          </cell>
          <cell r="L2092" t="e">
            <v>#N/A</v>
          </cell>
          <cell r="P2092" t="e">
            <v>#N/A</v>
          </cell>
          <cell r="Q2092" t="e">
            <v>#N/A</v>
          </cell>
          <cell r="X2092" t="e">
            <v>#N/A</v>
          </cell>
          <cell r="Z2092" t="e">
            <v>#VALUE!</v>
          </cell>
          <cell r="AC2092" t="e">
            <v>#VALUE!</v>
          </cell>
        </row>
        <row r="2094">
          <cell r="D2094" t="str">
            <v>CODIGO</v>
          </cell>
          <cell r="E2094" t="str">
            <v>DESCRIPCION</v>
          </cell>
          <cell r="F2094" t="str">
            <v>UN</v>
          </cell>
          <cell r="G2094" t="str">
            <v>CANT</v>
          </cell>
          <cell r="H2094" t="str">
            <v>V/UNIT.</v>
          </cell>
          <cell r="I2094" t="str">
            <v>V/TOTAL</v>
          </cell>
          <cell r="K2094" t="str">
            <v>CANT TOTAL</v>
          </cell>
          <cell r="L2094" t="str">
            <v>Vr TOTAL</v>
          </cell>
          <cell r="Y2094" t="str">
            <v>CANT.</v>
          </cell>
          <cell r="Z2094" t="str">
            <v>V/TOTAL</v>
          </cell>
        </row>
        <row r="2095">
          <cell r="E2095" t="str">
            <v>VARIOS</v>
          </cell>
          <cell r="I2095" t="e">
            <v>#N/A</v>
          </cell>
          <cell r="L2095" t="e">
            <v>#N/A</v>
          </cell>
          <cell r="Z2095" t="e">
            <v>#VALUE!</v>
          </cell>
        </row>
        <row r="2096">
          <cell r="D2096" t="str">
            <v>TC65DO</v>
          </cell>
          <cell r="E2096" t="e">
            <v>#N/A</v>
          </cell>
          <cell r="F2096" t="e">
            <v>#N/A</v>
          </cell>
          <cell r="G2096">
            <v>0.503</v>
          </cell>
          <cell r="H2096" t="e">
            <v>#N/A</v>
          </cell>
          <cell r="I2096" t="e">
            <v>#N/A</v>
          </cell>
          <cell r="J2096" t="e">
            <v>#N/A</v>
          </cell>
          <cell r="K2096">
            <v>0</v>
          </cell>
          <cell r="L2096" t="e">
            <v>#N/A</v>
          </cell>
          <cell r="Y2096" t="e">
            <v>#VALUE!</v>
          </cell>
          <cell r="Z2096" t="e">
            <v>#VALUE!</v>
          </cell>
        </row>
        <row r="2100">
          <cell r="E2100" t="str">
            <v>SUBTOTAL</v>
          </cell>
          <cell r="I2100" t="e">
            <v>#N/A</v>
          </cell>
          <cell r="L2100" t="e">
            <v>#N/A</v>
          </cell>
          <cell r="Z2100" t="e">
            <v>#VALUE!</v>
          </cell>
        </row>
        <row r="2101">
          <cell r="E2101" t="str">
            <v>A.I.U</v>
          </cell>
          <cell r="I2101" t="e">
            <v>#N/A</v>
          </cell>
          <cell r="L2101" t="e">
            <v>#N/A</v>
          </cell>
          <cell r="Z2101" t="e">
            <v>#N/A</v>
          </cell>
        </row>
        <row r="2102">
          <cell r="D2102" t="str">
            <v>AIUAADMON</v>
          </cell>
          <cell r="E2102" t="str">
            <v>Admon</v>
          </cell>
          <cell r="F2102">
            <v>0</v>
          </cell>
          <cell r="I2102" t="e">
            <v>#N/A</v>
          </cell>
          <cell r="J2102">
            <v>0</v>
          </cell>
          <cell r="L2102" t="e">
            <v>#N/A</v>
          </cell>
          <cell r="Z2102" t="e">
            <v>#N/A</v>
          </cell>
        </row>
        <row r="2103">
          <cell r="D2103" t="str">
            <v>AIUAIMPRE</v>
          </cell>
          <cell r="E2103" t="str">
            <v>Imprevistos</v>
          </cell>
          <cell r="F2103">
            <v>0</v>
          </cell>
          <cell r="I2103" t="e">
            <v>#N/A</v>
          </cell>
          <cell r="J2103">
            <v>0</v>
          </cell>
          <cell r="L2103" t="e">
            <v>#N/A</v>
          </cell>
          <cell r="Z2103" t="e">
            <v>#N/A</v>
          </cell>
        </row>
        <row r="2104">
          <cell r="D2104" t="str">
            <v>AIUAUTILI</v>
          </cell>
          <cell r="E2104" t="str">
            <v>Utilidad</v>
          </cell>
          <cell r="F2104">
            <v>0</v>
          </cell>
          <cell r="I2104" t="e">
            <v>#N/A</v>
          </cell>
          <cell r="J2104">
            <v>0</v>
          </cell>
          <cell r="L2104" t="e">
            <v>#N/A</v>
          </cell>
          <cell r="Z2104" t="e">
            <v>#N/A</v>
          </cell>
        </row>
        <row r="2105">
          <cell r="D2105" t="str">
            <v>AIUAIVAUTI</v>
          </cell>
          <cell r="E2105" t="str">
            <v>IVA utilidad</v>
          </cell>
          <cell r="F2105">
            <v>0</v>
          </cell>
          <cell r="I2105" t="e">
            <v>#N/A</v>
          </cell>
          <cell r="J2105">
            <v>0</v>
          </cell>
          <cell r="L2105" t="e">
            <v>#N/A</v>
          </cell>
          <cell r="Z2105" t="e">
            <v>#N/A</v>
          </cell>
        </row>
        <row r="2107">
          <cell r="E2107" t="str">
            <v>ITEM</v>
          </cell>
        </row>
        <row r="2108">
          <cell r="D2108" t="str">
            <v>PEAL</v>
          </cell>
          <cell r="E2108" t="str">
            <v>Almacen</v>
          </cell>
          <cell r="G2108" t="str">
            <v>UN.</v>
          </cell>
          <cell r="H2108" t="str">
            <v>Mes</v>
          </cell>
          <cell r="I2108" t="e">
            <v>#N/A</v>
          </cell>
          <cell r="K2108">
            <v>0</v>
          </cell>
          <cell r="L2108" t="e">
            <v>#N/A</v>
          </cell>
          <cell r="P2108" t="e">
            <v>#N/A</v>
          </cell>
          <cell r="Q2108" t="e">
            <v>#N/A</v>
          </cell>
          <cell r="X2108" t="e">
            <v>#N/A</v>
          </cell>
          <cell r="Z2108" t="e">
            <v>#VALUE!</v>
          </cell>
          <cell r="AC2108" t="e">
            <v>#VALUE!</v>
          </cell>
        </row>
        <row r="2110">
          <cell r="D2110" t="str">
            <v>CODIGO</v>
          </cell>
          <cell r="E2110" t="str">
            <v>DESCRIPCION</v>
          </cell>
          <cell r="F2110" t="str">
            <v>UN</v>
          </cell>
          <cell r="G2110" t="str">
            <v>CANT</v>
          </cell>
          <cell r="H2110" t="str">
            <v>V/UNIT.</v>
          </cell>
          <cell r="I2110" t="str">
            <v>V/TOTAL</v>
          </cell>
          <cell r="K2110" t="str">
            <v>CANT TOTAL</v>
          </cell>
          <cell r="L2110" t="str">
            <v>Vr TOTAL</v>
          </cell>
          <cell r="Y2110" t="str">
            <v>CANT.</v>
          </cell>
          <cell r="Z2110" t="str">
            <v>V/TOTAL</v>
          </cell>
        </row>
        <row r="2111">
          <cell r="E2111" t="str">
            <v>VARIOS</v>
          </cell>
          <cell r="I2111" t="e">
            <v>#N/A</v>
          </cell>
          <cell r="L2111" t="e">
            <v>#N/A</v>
          </cell>
          <cell r="Z2111" t="e">
            <v>#VALUE!</v>
          </cell>
        </row>
        <row r="2112">
          <cell r="D2112" t="str">
            <v>TC65ALMA</v>
          </cell>
          <cell r="E2112" t="e">
            <v>#N/A</v>
          </cell>
          <cell r="F2112" t="e">
            <v>#N/A</v>
          </cell>
          <cell r="G2112">
            <v>1</v>
          </cell>
          <cell r="H2112" t="e">
            <v>#N/A</v>
          </cell>
          <cell r="I2112" t="e">
            <v>#N/A</v>
          </cell>
          <cell r="J2112" t="e">
            <v>#N/A</v>
          </cell>
          <cell r="K2112">
            <v>0</v>
          </cell>
          <cell r="L2112" t="e">
            <v>#N/A</v>
          </cell>
          <cell r="Y2112" t="e">
            <v>#VALUE!</v>
          </cell>
          <cell r="Z2112" t="e">
            <v>#VALUE!</v>
          </cell>
        </row>
        <row r="2113">
          <cell r="D2113" t="str">
            <v>TC65AYAL</v>
          </cell>
          <cell r="E2113" t="e">
            <v>#N/A</v>
          </cell>
          <cell r="F2113" t="e">
            <v>#N/A</v>
          </cell>
          <cell r="G2113">
            <v>2</v>
          </cell>
          <cell r="H2113" t="e">
            <v>#N/A</v>
          </cell>
          <cell r="I2113" t="e">
            <v>#N/A</v>
          </cell>
          <cell r="J2113" t="e">
            <v>#N/A</v>
          </cell>
          <cell r="K2113">
            <v>0</v>
          </cell>
          <cell r="L2113" t="e">
            <v>#N/A</v>
          </cell>
          <cell r="Y2113" t="e">
            <v>#VALUE!</v>
          </cell>
          <cell r="Z2113" t="e">
            <v>#VALUE!</v>
          </cell>
        </row>
        <row r="2115">
          <cell r="E2115" t="str">
            <v>SUBTOTAL</v>
          </cell>
          <cell r="I2115" t="e">
            <v>#N/A</v>
          </cell>
          <cell r="L2115" t="e">
            <v>#N/A</v>
          </cell>
          <cell r="Z2115" t="e">
            <v>#VALUE!</v>
          </cell>
        </row>
        <row r="2116">
          <cell r="E2116" t="str">
            <v>A.I.U</v>
          </cell>
          <cell r="I2116" t="e">
            <v>#N/A</v>
          </cell>
          <cell r="L2116" t="e">
            <v>#N/A</v>
          </cell>
          <cell r="Z2116" t="e">
            <v>#N/A</v>
          </cell>
        </row>
        <row r="2117">
          <cell r="D2117" t="str">
            <v>AIUAADMON</v>
          </cell>
          <cell r="E2117" t="str">
            <v>Admon</v>
          </cell>
          <cell r="F2117">
            <v>0</v>
          </cell>
          <cell r="I2117" t="e">
            <v>#N/A</v>
          </cell>
          <cell r="J2117">
            <v>0</v>
          </cell>
          <cell r="L2117" t="e">
            <v>#N/A</v>
          </cell>
          <cell r="Z2117" t="e">
            <v>#N/A</v>
          </cell>
        </row>
        <row r="2118">
          <cell r="D2118" t="str">
            <v>AIUAIMPRE</v>
          </cell>
          <cell r="E2118" t="str">
            <v>Imprevistos</v>
          </cell>
          <cell r="F2118">
            <v>0</v>
          </cell>
          <cell r="I2118" t="e">
            <v>#N/A</v>
          </cell>
          <cell r="J2118">
            <v>0</v>
          </cell>
          <cell r="L2118" t="e">
            <v>#N/A</v>
          </cell>
          <cell r="Z2118" t="e">
            <v>#N/A</v>
          </cell>
        </row>
        <row r="2119">
          <cell r="D2119" t="str">
            <v>AIUAUTILI</v>
          </cell>
          <cell r="E2119" t="str">
            <v>Utilidad</v>
          </cell>
          <cell r="F2119">
            <v>0</v>
          </cell>
          <cell r="I2119" t="e">
            <v>#N/A</v>
          </cell>
          <cell r="J2119">
            <v>0</v>
          </cell>
          <cell r="L2119" t="e">
            <v>#N/A</v>
          </cell>
          <cell r="Z2119" t="e">
            <v>#N/A</v>
          </cell>
        </row>
        <row r="2120">
          <cell r="D2120" t="str">
            <v>AIUAIVAUTI</v>
          </cell>
          <cell r="E2120" t="str">
            <v>IVA utilidad</v>
          </cell>
          <cell r="F2120">
            <v>0</v>
          </cell>
          <cell r="I2120" t="e">
            <v>#N/A</v>
          </cell>
          <cell r="J2120">
            <v>0</v>
          </cell>
          <cell r="L2120" t="e">
            <v>#N/A</v>
          </cell>
          <cell r="Z2120" t="e">
            <v>#N/A</v>
          </cell>
        </row>
        <row r="2122">
          <cell r="E2122" t="str">
            <v>ITEM</v>
          </cell>
        </row>
        <row r="2123">
          <cell r="D2123" t="str">
            <v>PEVI</v>
          </cell>
          <cell r="E2123" t="str">
            <v>Vigilancia</v>
          </cell>
          <cell r="G2123" t="str">
            <v>UN.</v>
          </cell>
          <cell r="H2123" t="str">
            <v>Mes</v>
          </cell>
          <cell r="I2123" t="e">
            <v>#N/A</v>
          </cell>
          <cell r="K2123">
            <v>0</v>
          </cell>
          <cell r="L2123" t="e">
            <v>#N/A</v>
          </cell>
          <cell r="P2123" t="e">
            <v>#N/A</v>
          </cell>
          <cell r="Q2123" t="e">
            <v>#N/A</v>
          </cell>
          <cell r="X2123" t="e">
            <v>#N/A</v>
          </cell>
          <cell r="Z2123" t="e">
            <v>#VALUE!</v>
          </cell>
          <cell r="AC2123" t="e">
            <v>#VALUE!</v>
          </cell>
        </row>
        <row r="2125">
          <cell r="D2125" t="str">
            <v>CODIGO</v>
          </cell>
          <cell r="E2125" t="str">
            <v>DESCRIPCION</v>
          </cell>
          <cell r="F2125" t="str">
            <v>UN</v>
          </cell>
          <cell r="G2125" t="str">
            <v>CANT</v>
          </cell>
          <cell r="H2125" t="str">
            <v>V/UNIT.</v>
          </cell>
          <cell r="I2125" t="str">
            <v>V/TOTAL</v>
          </cell>
          <cell r="K2125" t="str">
            <v>CANT TOTAL</v>
          </cell>
          <cell r="L2125" t="str">
            <v>Vr TOTAL</v>
          </cell>
          <cell r="Y2125" t="str">
            <v>CANT.</v>
          </cell>
          <cell r="Z2125" t="str">
            <v>V/TOTAL</v>
          </cell>
        </row>
        <row r="2126">
          <cell r="E2126" t="str">
            <v>VARIOS</v>
          </cell>
          <cell r="I2126" t="e">
            <v>#N/A</v>
          </cell>
          <cell r="L2126" t="e">
            <v>#N/A</v>
          </cell>
          <cell r="Z2126" t="e">
            <v>#VALUE!</v>
          </cell>
        </row>
        <row r="2127">
          <cell r="D2127" t="str">
            <v>TC65VI</v>
          </cell>
          <cell r="E2127" t="e">
            <v>#N/A</v>
          </cell>
          <cell r="F2127" t="e">
            <v>#N/A</v>
          </cell>
          <cell r="G2127">
            <v>1</v>
          </cell>
          <cell r="H2127" t="e">
            <v>#N/A</v>
          </cell>
          <cell r="I2127" t="e">
            <v>#N/A</v>
          </cell>
          <cell r="J2127" t="e">
            <v>#N/A</v>
          </cell>
          <cell r="K2127">
            <v>0</v>
          </cell>
          <cell r="L2127" t="e">
            <v>#N/A</v>
          </cell>
          <cell r="Y2127" t="e">
            <v>#VALUE!</v>
          </cell>
          <cell r="Z2127" t="e">
            <v>#VALUE!</v>
          </cell>
        </row>
        <row r="2129">
          <cell r="E2129" t="str">
            <v>SUBTOTAL</v>
          </cell>
          <cell r="I2129" t="e">
            <v>#N/A</v>
          </cell>
          <cell r="L2129" t="e">
            <v>#N/A</v>
          </cell>
          <cell r="Z2129" t="e">
            <v>#VALUE!</v>
          </cell>
        </row>
        <row r="2130">
          <cell r="E2130" t="str">
            <v>A.I.U</v>
          </cell>
          <cell r="I2130" t="e">
            <v>#N/A</v>
          </cell>
          <cell r="L2130" t="e">
            <v>#N/A</v>
          </cell>
          <cell r="Z2130" t="e">
            <v>#VALUE!</v>
          </cell>
        </row>
        <row r="2131">
          <cell r="D2131" t="str">
            <v>AIUAADMON</v>
          </cell>
          <cell r="E2131" t="str">
            <v>Admon</v>
          </cell>
          <cell r="F2131">
            <v>0</v>
          </cell>
          <cell r="I2131" t="e">
            <v>#N/A</v>
          </cell>
          <cell r="L2131" t="e">
            <v>#N/A</v>
          </cell>
          <cell r="Z2131" t="e">
            <v>#VALUE!</v>
          </cell>
        </row>
        <row r="2132">
          <cell r="D2132" t="str">
            <v>AIUAIMPRE</v>
          </cell>
          <cell r="E2132" t="str">
            <v>Imprevistos</v>
          </cell>
          <cell r="F2132">
            <v>0</v>
          </cell>
          <cell r="I2132" t="e">
            <v>#N/A</v>
          </cell>
          <cell r="L2132" t="e">
            <v>#N/A</v>
          </cell>
          <cell r="Z2132" t="e">
            <v>#VALUE!</v>
          </cell>
        </row>
        <row r="2133">
          <cell r="D2133" t="str">
            <v>AIUAUTILI</v>
          </cell>
          <cell r="E2133" t="str">
            <v>Utilidad</v>
          </cell>
          <cell r="F2133">
            <v>0</v>
          </cell>
          <cell r="I2133" t="e">
            <v>#N/A</v>
          </cell>
          <cell r="L2133" t="e">
            <v>#N/A</v>
          </cell>
          <cell r="Z2133" t="e">
            <v>#VALUE!</v>
          </cell>
        </row>
        <row r="2134">
          <cell r="D2134" t="str">
            <v>AIUAIVAUTI</v>
          </cell>
          <cell r="E2134" t="str">
            <v>IVA utilidad</v>
          </cell>
          <cell r="F2134">
            <v>0</v>
          </cell>
          <cell r="I2134" t="e">
            <v>#N/A</v>
          </cell>
          <cell r="L2134" t="e">
            <v>#N/A</v>
          </cell>
          <cell r="Z2134" t="e">
            <v>#VALUE!</v>
          </cell>
        </row>
        <row r="2136">
          <cell r="E2136" t="str">
            <v>ITEM</v>
          </cell>
        </row>
        <row r="2137">
          <cell r="D2137" t="str">
            <v>PRPR</v>
          </cell>
          <cell r="E2137" t="e">
            <v>#N/A</v>
          </cell>
          <cell r="G2137" t="str">
            <v>UN.</v>
          </cell>
          <cell r="H2137" t="e">
            <v>#N/A</v>
          </cell>
          <cell r="I2137" t="e">
            <v>#N/A</v>
          </cell>
          <cell r="K2137">
            <v>0</v>
          </cell>
          <cell r="L2137" t="e">
            <v>#N/A</v>
          </cell>
          <cell r="P2137" t="e">
            <v>#N/A</v>
          </cell>
          <cell r="Q2137" t="e">
            <v>#N/A</v>
          </cell>
          <cell r="X2137" t="e">
            <v>#N/A</v>
          </cell>
          <cell r="Z2137" t="e">
            <v>#VALUE!</v>
          </cell>
          <cell r="AC2137" t="e">
            <v>#VALUE!</v>
          </cell>
        </row>
        <row r="2139">
          <cell r="D2139" t="str">
            <v>CODIGO</v>
          </cell>
          <cell r="E2139" t="str">
            <v>DESCRIPCION</v>
          </cell>
          <cell r="F2139" t="str">
            <v>UN</v>
          </cell>
          <cell r="G2139" t="str">
            <v>CANT</v>
          </cell>
          <cell r="H2139" t="str">
            <v>V/UNIT.</v>
          </cell>
          <cell r="I2139" t="str">
            <v>V/TOTAL</v>
          </cell>
          <cell r="K2139" t="str">
            <v>CANT TOTAL</v>
          </cell>
          <cell r="L2139" t="str">
            <v>Vr TOTAL</v>
          </cell>
          <cell r="Y2139" t="str">
            <v>CANT.</v>
          </cell>
          <cell r="Z2139" t="str">
            <v>V/TOTAL</v>
          </cell>
        </row>
        <row r="2140">
          <cell r="E2140" t="str">
            <v>VARIOS</v>
          </cell>
          <cell r="I2140" t="e">
            <v>#N/A</v>
          </cell>
          <cell r="L2140" t="e">
            <v>#N/A</v>
          </cell>
          <cell r="Z2140" t="e">
            <v>#VALUE!</v>
          </cell>
        </row>
        <row r="2141">
          <cell r="D2141" t="str">
            <v>TCPRPR</v>
          </cell>
          <cell r="E2141" t="e">
            <v>#N/A</v>
          </cell>
          <cell r="F2141" t="e">
            <v>#N/A</v>
          </cell>
          <cell r="G2141">
            <v>1.4999999999999999E-2</v>
          </cell>
          <cell r="H2141" t="e">
            <v>#N/A</v>
          </cell>
          <cell r="I2141" t="e">
            <v>#N/A</v>
          </cell>
          <cell r="J2141" t="e">
            <v>#N/A</v>
          </cell>
          <cell r="K2141">
            <v>0</v>
          </cell>
          <cell r="L2141" t="e">
            <v>#N/A</v>
          </cell>
          <cell r="Y2141" t="e">
            <v>#VALUE!</v>
          </cell>
          <cell r="Z2141" t="e">
            <v>#VALUE!</v>
          </cell>
        </row>
        <row r="2143">
          <cell r="E2143" t="str">
            <v>SUBTOTAL</v>
          </cell>
          <cell r="I2143" t="e">
            <v>#N/A</v>
          </cell>
          <cell r="L2143" t="e">
            <v>#N/A</v>
          </cell>
          <cell r="Z2143" t="e">
            <v>#VALUE!</v>
          </cell>
        </row>
        <row r="2144">
          <cell r="E2144" t="str">
            <v>A.I.U</v>
          </cell>
          <cell r="I2144" t="e">
            <v>#N/A</v>
          </cell>
          <cell r="L2144" t="e">
            <v>#N/A</v>
          </cell>
          <cell r="Z2144" t="e">
            <v>#VALUE!</v>
          </cell>
        </row>
        <row r="2145">
          <cell r="D2145" t="str">
            <v>AIUAADMON</v>
          </cell>
          <cell r="E2145" t="str">
            <v>Admon</v>
          </cell>
          <cell r="F2145">
            <v>0</v>
          </cell>
          <cell r="I2145" t="e">
            <v>#N/A</v>
          </cell>
          <cell r="L2145" t="e">
            <v>#N/A</v>
          </cell>
          <cell r="Z2145" t="e">
            <v>#VALUE!</v>
          </cell>
        </row>
        <row r="2146">
          <cell r="D2146" t="str">
            <v>AIUAIMPRE</v>
          </cell>
          <cell r="E2146" t="str">
            <v>Imprevistos</v>
          </cell>
          <cell r="F2146">
            <v>0</v>
          </cell>
          <cell r="I2146" t="e">
            <v>#N/A</v>
          </cell>
          <cell r="L2146" t="e">
            <v>#N/A</v>
          </cell>
          <cell r="Z2146" t="e">
            <v>#VALUE!</v>
          </cell>
        </row>
        <row r="2147">
          <cell r="D2147" t="str">
            <v>AIUAUTILI</v>
          </cell>
          <cell r="E2147" t="str">
            <v>Utilidad</v>
          </cell>
          <cell r="F2147">
            <v>0</v>
          </cell>
          <cell r="I2147" t="e">
            <v>#N/A</v>
          </cell>
          <cell r="L2147" t="e">
            <v>#N/A</v>
          </cell>
          <cell r="Z2147" t="e">
            <v>#VALUE!</v>
          </cell>
        </row>
        <row r="2148">
          <cell r="D2148" t="str">
            <v>AIUAIVAUTI</v>
          </cell>
          <cell r="E2148" t="str">
            <v>IVA utilidad</v>
          </cell>
          <cell r="F2148">
            <v>0</v>
          </cell>
          <cell r="I2148" t="e">
            <v>#N/A</v>
          </cell>
          <cell r="L2148" t="e">
            <v>#N/A</v>
          </cell>
          <cell r="Z2148" t="e">
            <v>#VALUE!</v>
          </cell>
        </row>
        <row r="2151">
          <cell r="E2151" t="str">
            <v>ITEM</v>
          </cell>
        </row>
        <row r="2152">
          <cell r="D2152" t="str">
            <v>MSAGU</v>
          </cell>
          <cell r="E2152" t="str">
            <v>Agua</v>
          </cell>
          <cell r="G2152" t="str">
            <v>UN.</v>
          </cell>
          <cell r="H2152" t="str">
            <v>Mes</v>
          </cell>
          <cell r="I2152" t="e">
            <v>#N/A</v>
          </cell>
          <cell r="K2152">
            <v>0</v>
          </cell>
          <cell r="L2152" t="e">
            <v>#N/A</v>
          </cell>
          <cell r="P2152" t="e">
            <v>#N/A</v>
          </cell>
          <cell r="Q2152" t="e">
            <v>#N/A</v>
          </cell>
          <cell r="X2152" t="e">
            <v>#N/A</v>
          </cell>
          <cell r="Z2152" t="e">
            <v>#VALUE!</v>
          </cell>
          <cell r="AC2152" t="e">
            <v>#VALUE!</v>
          </cell>
        </row>
        <row r="2154">
          <cell r="D2154" t="str">
            <v>CODIGO</v>
          </cell>
          <cell r="E2154" t="str">
            <v>DESCRIPCION</v>
          </cell>
          <cell r="F2154" t="str">
            <v>UN</v>
          </cell>
          <cell r="G2154" t="str">
            <v>CANT</v>
          </cell>
          <cell r="H2154" t="str">
            <v>V/UNIT.</v>
          </cell>
          <cell r="I2154" t="str">
            <v>V/TOTAL</v>
          </cell>
          <cell r="K2154" t="str">
            <v>CANT TOTAL</v>
          </cell>
          <cell r="L2154" t="str">
            <v>Vr TOTAL</v>
          </cell>
          <cell r="Y2154" t="str">
            <v>CANT.</v>
          </cell>
          <cell r="Z2154" t="str">
            <v>V/TOTAL</v>
          </cell>
        </row>
        <row r="2155">
          <cell r="E2155" t="str">
            <v>VARIOS</v>
          </cell>
          <cell r="I2155" t="e">
            <v>#N/A</v>
          </cell>
          <cell r="L2155" t="e">
            <v>#N/A</v>
          </cell>
          <cell r="Z2155" t="e">
            <v>#VALUE!</v>
          </cell>
        </row>
        <row r="2156">
          <cell r="D2156" t="str">
            <v>TCMSAGU</v>
          </cell>
          <cell r="E2156" t="e">
            <v>#N/A</v>
          </cell>
          <cell r="F2156" t="e">
            <v>#N/A</v>
          </cell>
          <cell r="G2156">
            <v>1</v>
          </cell>
          <cell r="H2156" t="e">
            <v>#N/A</v>
          </cell>
          <cell r="I2156" t="e">
            <v>#N/A</v>
          </cell>
          <cell r="J2156" t="e">
            <v>#N/A</v>
          </cell>
          <cell r="K2156">
            <v>0</v>
          </cell>
          <cell r="L2156" t="e">
            <v>#N/A</v>
          </cell>
          <cell r="Y2156" t="e">
            <v>#VALUE!</v>
          </cell>
          <cell r="Z2156" t="e">
            <v>#VALUE!</v>
          </cell>
        </row>
        <row r="2158">
          <cell r="E2158" t="str">
            <v>SUBTOTAL</v>
          </cell>
          <cell r="I2158" t="e">
            <v>#N/A</v>
          </cell>
          <cell r="L2158" t="e">
            <v>#N/A</v>
          </cell>
          <cell r="Z2158" t="e">
            <v>#VALUE!</v>
          </cell>
        </row>
        <row r="2159">
          <cell r="E2159" t="str">
            <v>A.I.U</v>
          </cell>
          <cell r="I2159" t="e">
            <v>#N/A</v>
          </cell>
          <cell r="L2159" t="e">
            <v>#N/A</v>
          </cell>
          <cell r="Z2159" t="e">
            <v>#VALUE!</v>
          </cell>
        </row>
        <row r="2160">
          <cell r="D2160" t="str">
            <v>AIUAADMON</v>
          </cell>
          <cell r="E2160" t="str">
            <v>Admon</v>
          </cell>
          <cell r="F2160">
            <v>0</v>
          </cell>
          <cell r="I2160" t="e">
            <v>#N/A</v>
          </cell>
          <cell r="L2160" t="e">
            <v>#N/A</v>
          </cell>
          <cell r="Z2160" t="e">
            <v>#VALUE!</v>
          </cell>
        </row>
        <row r="2161">
          <cell r="D2161" t="str">
            <v>AIUAIMPRE</v>
          </cell>
          <cell r="E2161" t="str">
            <v>Imprevistos</v>
          </cell>
          <cell r="F2161">
            <v>0</v>
          </cell>
          <cell r="I2161" t="e">
            <v>#N/A</v>
          </cell>
          <cell r="L2161" t="e">
            <v>#N/A</v>
          </cell>
          <cell r="Z2161" t="e">
            <v>#VALUE!</v>
          </cell>
        </row>
        <row r="2162">
          <cell r="D2162" t="str">
            <v>AIUAUTILI</v>
          </cell>
          <cell r="E2162" t="str">
            <v>Utilidad</v>
          </cell>
          <cell r="F2162">
            <v>0</v>
          </cell>
          <cell r="I2162" t="e">
            <v>#N/A</v>
          </cell>
          <cell r="L2162" t="e">
            <v>#N/A</v>
          </cell>
          <cell r="Z2162" t="e">
            <v>#VALUE!</v>
          </cell>
        </row>
        <row r="2163">
          <cell r="D2163" t="str">
            <v>AIUAIVAUTI</v>
          </cell>
          <cell r="E2163" t="str">
            <v>IVA utilidad</v>
          </cell>
          <cell r="F2163">
            <v>0</v>
          </cell>
          <cell r="I2163" t="e">
            <v>#N/A</v>
          </cell>
          <cell r="L2163" t="e">
            <v>#N/A</v>
          </cell>
          <cell r="Z2163" t="e">
            <v>#VALUE!</v>
          </cell>
        </row>
        <row r="2165">
          <cell r="E2165" t="str">
            <v>ITEM</v>
          </cell>
        </row>
        <row r="2166">
          <cell r="D2166" t="str">
            <v>MSENE</v>
          </cell>
          <cell r="E2166" t="str">
            <v>Luz</v>
          </cell>
          <cell r="G2166" t="str">
            <v>UN.</v>
          </cell>
          <cell r="H2166" t="str">
            <v>Mes</v>
          </cell>
          <cell r="I2166" t="e">
            <v>#N/A</v>
          </cell>
          <cell r="K2166">
            <v>0</v>
          </cell>
          <cell r="L2166" t="e">
            <v>#N/A</v>
          </cell>
          <cell r="P2166" t="e">
            <v>#N/A</v>
          </cell>
          <cell r="Q2166" t="e">
            <v>#N/A</v>
          </cell>
          <cell r="X2166" t="e">
            <v>#N/A</v>
          </cell>
          <cell r="Z2166" t="e">
            <v>#VALUE!</v>
          </cell>
          <cell r="AC2166" t="e">
            <v>#VALUE!</v>
          </cell>
        </row>
        <row r="2168">
          <cell r="D2168" t="str">
            <v>CODIGO</v>
          </cell>
          <cell r="E2168" t="str">
            <v>DESCRIPCION</v>
          </cell>
          <cell r="F2168" t="str">
            <v>UN</v>
          </cell>
          <cell r="G2168" t="str">
            <v>CANT</v>
          </cell>
          <cell r="H2168" t="str">
            <v>V/UNIT.</v>
          </cell>
          <cell r="I2168" t="str">
            <v>V/TOTAL</v>
          </cell>
          <cell r="K2168" t="str">
            <v>CANT TOTAL</v>
          </cell>
          <cell r="L2168" t="str">
            <v>Vr TOTAL</v>
          </cell>
          <cell r="Y2168" t="str">
            <v>CANT.</v>
          </cell>
          <cell r="Z2168" t="str">
            <v>V/TOTAL</v>
          </cell>
        </row>
        <row r="2169">
          <cell r="E2169" t="str">
            <v>VARIOS</v>
          </cell>
          <cell r="I2169" t="e">
            <v>#N/A</v>
          </cell>
          <cell r="L2169" t="e">
            <v>#N/A</v>
          </cell>
          <cell r="Z2169" t="e">
            <v>#VALUE!</v>
          </cell>
        </row>
        <row r="2170">
          <cell r="D2170" t="str">
            <v>TCMSENE</v>
          </cell>
          <cell r="E2170" t="e">
            <v>#N/A</v>
          </cell>
          <cell r="F2170" t="e">
            <v>#N/A</v>
          </cell>
          <cell r="G2170">
            <v>1</v>
          </cell>
          <cell r="H2170" t="e">
            <v>#N/A</v>
          </cell>
          <cell r="I2170" t="e">
            <v>#N/A</v>
          </cell>
          <cell r="J2170" t="e">
            <v>#N/A</v>
          </cell>
          <cell r="K2170">
            <v>0</v>
          </cell>
          <cell r="L2170" t="e">
            <v>#N/A</v>
          </cell>
          <cell r="Y2170" t="e">
            <v>#VALUE!</v>
          </cell>
          <cell r="Z2170" t="e">
            <v>#VALUE!</v>
          </cell>
        </row>
        <row r="2172">
          <cell r="E2172" t="str">
            <v>SUBTOTAL</v>
          </cell>
          <cell r="I2172" t="e">
            <v>#N/A</v>
          </cell>
          <cell r="L2172" t="e">
            <v>#N/A</v>
          </cell>
          <cell r="Z2172" t="e">
            <v>#VALUE!</v>
          </cell>
        </row>
        <row r="2173">
          <cell r="E2173" t="str">
            <v>A.I.U</v>
          </cell>
          <cell r="I2173" t="e">
            <v>#N/A</v>
          </cell>
          <cell r="L2173" t="e">
            <v>#N/A</v>
          </cell>
          <cell r="Z2173" t="e">
            <v>#VALUE!</v>
          </cell>
        </row>
        <row r="2174">
          <cell r="D2174" t="str">
            <v>AIUAADMON</v>
          </cell>
          <cell r="E2174" t="str">
            <v>Admon</v>
          </cell>
          <cell r="F2174">
            <v>0</v>
          </cell>
          <cell r="I2174" t="e">
            <v>#N/A</v>
          </cell>
          <cell r="L2174" t="e">
            <v>#N/A</v>
          </cell>
          <cell r="Z2174" t="e">
            <v>#VALUE!</v>
          </cell>
        </row>
        <row r="2175">
          <cell r="D2175" t="str">
            <v>AIUAIMPRE</v>
          </cell>
          <cell r="E2175" t="str">
            <v>Imprevistos</v>
          </cell>
          <cell r="F2175">
            <v>0</v>
          </cell>
          <cell r="I2175" t="e">
            <v>#N/A</v>
          </cell>
          <cell r="L2175" t="e">
            <v>#N/A</v>
          </cell>
          <cell r="Z2175" t="e">
            <v>#VALUE!</v>
          </cell>
        </row>
        <row r="2176">
          <cell r="D2176" t="str">
            <v>AIUAUTILI</v>
          </cell>
          <cell r="E2176" t="str">
            <v>Utilidad</v>
          </cell>
          <cell r="F2176">
            <v>0</v>
          </cell>
          <cell r="I2176" t="e">
            <v>#N/A</v>
          </cell>
          <cell r="L2176" t="e">
            <v>#N/A</v>
          </cell>
          <cell r="Z2176" t="e">
            <v>#VALUE!</v>
          </cell>
        </row>
        <row r="2177">
          <cell r="D2177" t="str">
            <v>AIUAIVAUTI</v>
          </cell>
          <cell r="E2177" t="str">
            <v>IVA utilidad</v>
          </cell>
          <cell r="F2177">
            <v>0</v>
          </cell>
          <cell r="I2177" t="e">
            <v>#N/A</v>
          </cell>
          <cell r="L2177" t="e">
            <v>#N/A</v>
          </cell>
          <cell r="Z2177" t="e">
            <v>#VALUE!</v>
          </cell>
        </row>
        <row r="2179">
          <cell r="E2179" t="str">
            <v>ITEM</v>
          </cell>
        </row>
        <row r="2180">
          <cell r="D2180" t="str">
            <v>MSPENE</v>
          </cell>
          <cell r="E2180" t="str">
            <v>Provisional electrica</v>
          </cell>
          <cell r="G2180" t="str">
            <v>UN.</v>
          </cell>
          <cell r="H2180" t="str">
            <v>Gb</v>
          </cell>
          <cell r="I2180" t="e">
            <v>#N/A</v>
          </cell>
          <cell r="K2180">
            <v>0</v>
          </cell>
          <cell r="L2180" t="e">
            <v>#N/A</v>
          </cell>
          <cell r="P2180" t="e">
            <v>#N/A</v>
          </cell>
          <cell r="Q2180" t="e">
            <v>#N/A</v>
          </cell>
          <cell r="X2180" t="e">
            <v>#N/A</v>
          </cell>
          <cell r="Z2180" t="e">
            <v>#VALUE!</v>
          </cell>
          <cell r="AC2180" t="e">
            <v>#VALUE!</v>
          </cell>
        </row>
        <row r="2182">
          <cell r="D2182" t="str">
            <v>CODIGO</v>
          </cell>
          <cell r="E2182" t="str">
            <v>DESCRIPCION</v>
          </cell>
          <cell r="F2182" t="str">
            <v>UN</v>
          </cell>
          <cell r="G2182" t="str">
            <v>CANT</v>
          </cell>
          <cell r="H2182" t="str">
            <v>V/UNIT.</v>
          </cell>
          <cell r="I2182" t="str">
            <v>V/TOTAL</v>
          </cell>
          <cell r="K2182" t="str">
            <v>CANT TOTAL</v>
          </cell>
          <cell r="L2182" t="str">
            <v>Vr TOTAL</v>
          </cell>
          <cell r="Y2182" t="str">
            <v>CANT.</v>
          </cell>
          <cell r="Z2182" t="str">
            <v>V/TOTAL</v>
          </cell>
        </row>
        <row r="2183">
          <cell r="E2183" t="str">
            <v>VARIOS</v>
          </cell>
          <cell r="I2183" t="e">
            <v>#N/A</v>
          </cell>
          <cell r="L2183" t="e">
            <v>#N/A</v>
          </cell>
          <cell r="Z2183" t="e">
            <v>#VALUE!</v>
          </cell>
        </row>
        <row r="2184">
          <cell r="D2184" t="str">
            <v>TCMSPENE</v>
          </cell>
          <cell r="E2184" t="e">
            <v>#N/A</v>
          </cell>
          <cell r="F2184" t="e">
            <v>#N/A</v>
          </cell>
          <cell r="G2184">
            <v>1</v>
          </cell>
          <cell r="H2184" t="e">
            <v>#N/A</v>
          </cell>
          <cell r="I2184" t="e">
            <v>#N/A</v>
          </cell>
          <cell r="J2184" t="e">
            <v>#N/A</v>
          </cell>
          <cell r="K2184">
            <v>0</v>
          </cell>
          <cell r="L2184" t="e">
            <v>#N/A</v>
          </cell>
          <cell r="Y2184" t="e">
            <v>#VALUE!</v>
          </cell>
          <cell r="Z2184" t="e">
            <v>#VALUE!</v>
          </cell>
        </row>
        <row r="2186">
          <cell r="E2186" t="str">
            <v>SUBTOTAL</v>
          </cell>
          <cell r="I2186" t="e">
            <v>#N/A</v>
          </cell>
          <cell r="L2186" t="e">
            <v>#N/A</v>
          </cell>
          <cell r="Z2186" t="e">
            <v>#VALUE!</v>
          </cell>
        </row>
        <row r="2187">
          <cell r="E2187" t="str">
            <v>A.I.U</v>
          </cell>
          <cell r="I2187" t="e">
            <v>#N/A</v>
          </cell>
          <cell r="L2187" t="e">
            <v>#N/A</v>
          </cell>
          <cell r="Z2187" t="e">
            <v>#VALUE!</v>
          </cell>
        </row>
        <row r="2188">
          <cell r="D2188" t="str">
            <v>AIUAADMON</v>
          </cell>
          <cell r="E2188" t="str">
            <v>Admon</v>
          </cell>
          <cell r="F2188">
            <v>0</v>
          </cell>
          <cell r="I2188" t="e">
            <v>#N/A</v>
          </cell>
          <cell r="L2188" t="e">
            <v>#N/A</v>
          </cell>
          <cell r="Z2188" t="e">
            <v>#VALUE!</v>
          </cell>
        </row>
        <row r="2189">
          <cell r="D2189" t="str">
            <v>AIUAIMPRE</v>
          </cell>
          <cell r="E2189" t="str">
            <v>Imprevistos</v>
          </cell>
          <cell r="F2189">
            <v>0</v>
          </cell>
          <cell r="I2189" t="e">
            <v>#N/A</v>
          </cell>
          <cell r="L2189" t="e">
            <v>#N/A</v>
          </cell>
          <cell r="Z2189" t="e">
            <v>#VALUE!</v>
          </cell>
        </row>
        <row r="2190">
          <cell r="D2190" t="str">
            <v>AIUAUTILI</v>
          </cell>
          <cell r="E2190" t="str">
            <v>Utilidad</v>
          </cell>
          <cell r="F2190">
            <v>0</v>
          </cell>
          <cell r="I2190" t="e">
            <v>#N/A</v>
          </cell>
          <cell r="L2190" t="e">
            <v>#N/A</v>
          </cell>
          <cell r="Z2190" t="e">
            <v>#VALUE!</v>
          </cell>
        </row>
        <row r="2191">
          <cell r="D2191" t="str">
            <v>AIUAIVAUTI</v>
          </cell>
          <cell r="E2191" t="str">
            <v>IVA utilidad</v>
          </cell>
          <cell r="F2191">
            <v>0</v>
          </cell>
          <cell r="I2191" t="e">
            <v>#N/A</v>
          </cell>
          <cell r="L2191" t="e">
            <v>#N/A</v>
          </cell>
          <cell r="Z2191" t="e">
            <v>#VALUE!</v>
          </cell>
        </row>
        <row r="2194">
          <cell r="E2194" t="str">
            <v>ITEM</v>
          </cell>
        </row>
        <row r="2195">
          <cell r="D2195" t="str">
            <v>MSTEL</v>
          </cell>
          <cell r="E2195" t="str">
            <v>Telefono</v>
          </cell>
          <cell r="G2195" t="str">
            <v>UN.</v>
          </cell>
          <cell r="H2195" t="str">
            <v>Mes</v>
          </cell>
          <cell r="I2195" t="e">
            <v>#N/A</v>
          </cell>
          <cell r="K2195">
            <v>0</v>
          </cell>
          <cell r="L2195" t="e">
            <v>#N/A</v>
          </cell>
          <cell r="P2195" t="e">
            <v>#N/A</v>
          </cell>
          <cell r="Q2195" t="e">
            <v>#N/A</v>
          </cell>
          <cell r="X2195" t="e">
            <v>#N/A</v>
          </cell>
          <cell r="Z2195" t="e">
            <v>#VALUE!</v>
          </cell>
          <cell r="AC2195" t="e">
            <v>#VALUE!</v>
          </cell>
        </row>
        <row r="2197">
          <cell r="D2197" t="str">
            <v>CODIGO</v>
          </cell>
          <cell r="E2197" t="str">
            <v>DESCRIPCION</v>
          </cell>
          <cell r="F2197" t="str">
            <v>UN</v>
          </cell>
          <cell r="G2197" t="str">
            <v>CANT</v>
          </cell>
          <cell r="H2197" t="str">
            <v>V/UNIT.</v>
          </cell>
          <cell r="I2197" t="str">
            <v>V/TOTAL</v>
          </cell>
          <cell r="K2197" t="str">
            <v>CANT TOTAL</v>
          </cell>
          <cell r="L2197" t="str">
            <v>Vr TOTAL</v>
          </cell>
          <cell r="Y2197" t="str">
            <v>CANT.</v>
          </cell>
          <cell r="Z2197" t="str">
            <v>V/TOTAL</v>
          </cell>
        </row>
        <row r="2198">
          <cell r="E2198" t="str">
            <v>VARIOS</v>
          </cell>
          <cell r="I2198" t="e">
            <v>#N/A</v>
          </cell>
          <cell r="L2198" t="e">
            <v>#N/A</v>
          </cell>
          <cell r="Z2198" t="e">
            <v>#VALUE!</v>
          </cell>
        </row>
        <row r="2199">
          <cell r="D2199" t="str">
            <v>TCMSTEL</v>
          </cell>
          <cell r="E2199" t="e">
            <v>#N/A</v>
          </cell>
          <cell r="F2199" t="e">
            <v>#N/A</v>
          </cell>
          <cell r="G2199">
            <v>1</v>
          </cell>
          <cell r="H2199" t="e">
            <v>#N/A</v>
          </cell>
          <cell r="I2199" t="e">
            <v>#N/A</v>
          </cell>
          <cell r="J2199" t="e">
            <v>#N/A</v>
          </cell>
          <cell r="K2199">
            <v>0</v>
          </cell>
          <cell r="L2199" t="e">
            <v>#N/A</v>
          </cell>
          <cell r="Y2199" t="e">
            <v>#VALUE!</v>
          </cell>
          <cell r="Z2199" t="e">
            <v>#VALUE!</v>
          </cell>
        </row>
        <row r="2201">
          <cell r="E2201" t="str">
            <v>SUBTOTAL</v>
          </cell>
          <cell r="I2201" t="e">
            <v>#N/A</v>
          </cell>
          <cell r="L2201" t="e">
            <v>#N/A</v>
          </cell>
          <cell r="Z2201" t="e">
            <v>#VALUE!</v>
          </cell>
        </row>
        <row r="2202">
          <cell r="E2202" t="str">
            <v>A.I.U</v>
          </cell>
          <cell r="I2202" t="e">
            <v>#N/A</v>
          </cell>
          <cell r="L2202" t="e">
            <v>#N/A</v>
          </cell>
          <cell r="Z2202" t="e">
            <v>#VALUE!</v>
          </cell>
        </row>
        <row r="2203">
          <cell r="D2203" t="str">
            <v>AIUAADMON</v>
          </cell>
          <cell r="E2203" t="str">
            <v>Admon</v>
          </cell>
          <cell r="F2203">
            <v>0</v>
          </cell>
          <cell r="I2203" t="e">
            <v>#N/A</v>
          </cell>
          <cell r="L2203" t="e">
            <v>#N/A</v>
          </cell>
          <cell r="Z2203" t="e">
            <v>#VALUE!</v>
          </cell>
        </row>
        <row r="2204">
          <cell r="D2204" t="str">
            <v>AIUAIMPRE</v>
          </cell>
          <cell r="E2204" t="str">
            <v>Imprevistos</v>
          </cell>
          <cell r="F2204">
            <v>0</v>
          </cell>
          <cell r="I2204" t="e">
            <v>#N/A</v>
          </cell>
          <cell r="L2204" t="e">
            <v>#N/A</v>
          </cell>
          <cell r="Z2204" t="e">
            <v>#VALUE!</v>
          </cell>
        </row>
        <row r="2205">
          <cell r="D2205" t="str">
            <v>AIUAUTILI</v>
          </cell>
          <cell r="E2205" t="str">
            <v>Utilidad</v>
          </cell>
          <cell r="F2205">
            <v>0</v>
          </cell>
          <cell r="I2205" t="e">
            <v>#N/A</v>
          </cell>
          <cell r="L2205" t="e">
            <v>#N/A</v>
          </cell>
          <cell r="Z2205" t="e">
            <v>#VALUE!</v>
          </cell>
        </row>
        <row r="2206">
          <cell r="D2206" t="str">
            <v>AIUAIVAUTI</v>
          </cell>
          <cell r="E2206" t="str">
            <v>IVA utilidad</v>
          </cell>
          <cell r="F2206">
            <v>0</v>
          </cell>
          <cell r="I2206" t="e">
            <v>#N/A</v>
          </cell>
          <cell r="L2206" t="e">
            <v>#N/A</v>
          </cell>
          <cell r="Z2206" t="e">
            <v>#VALUE!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IDEROS (2)"/>
      <sheetName val="FACTORES"/>
      <sheetName val="SUMA TUBERIA"/>
      <sheetName val="TUBERIA"/>
      <sheetName val="TUB SUMID"/>
      <sheetName val="SUMIDEROS"/>
      <sheetName val="PAVIMENTO"/>
      <sheetName val="RESUMEN"/>
      <sheetName val="VILLA SAGRA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 TUB"/>
      <sheetName val="JAPON LLUVIAS"/>
      <sheetName val="TUBERIA"/>
      <sheetName val="TUB SUMID"/>
      <sheetName val="SUMIDEROS"/>
      <sheetName val="T-4"/>
      <sheetName val="DEM PAVIMENTO"/>
      <sheetName val="EXC-RELLPAVIMENTO"/>
      <sheetName val="REP PAVIMENTO"/>
      <sheetName val="SARDINELES"/>
      <sheetName val="ANDENES"/>
      <sheetName val="REP. DOM."/>
      <sheetName val="REP. ACOM."/>
      <sheetName val="FACT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LLA SAGRARIO"/>
      <sheetName val="RESUMEN"/>
      <sheetName val="TUBERIA"/>
      <sheetName val="DOMICILIARIAS"/>
      <sheetName val="ASFALTO"/>
      <sheetName val="PAVIMENTO"/>
      <sheetName val="ANDENES"/>
      <sheetName val="SOBREPISO"/>
      <sheetName val="ACOMETIDAS"/>
      <sheetName val="FACTORES"/>
    </sheetNames>
    <sheetDataSet>
      <sheetData sheetId="0" refreshError="1"/>
      <sheetData sheetId="1" refreshError="1"/>
      <sheetData sheetId="2" refreshError="1">
        <row r="10">
          <cell r="AE10">
            <v>0</v>
          </cell>
        </row>
        <row r="14">
          <cell r="AE1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. GENERAL"/>
      <sheetName val="LISTA APUS PRELIMINARES"/>
      <sheetName val="LISTA APUS EXCAVACIONES"/>
      <sheetName val="LISTA APUS RELLENOS"/>
      <sheetName val="LISTA APUS CONCRETOS"/>
      <sheetName val="LISTA APUS ACUEDUCTO"/>
      <sheetName val="LISTA APUS ALCANTARILLADO"/>
      <sheetName val="APUS PRELIMINARES"/>
      <sheetName val="APUS EXCAVACIONES"/>
      <sheetName val="APUS RELLENOS"/>
      <sheetName val="APUS CONCRETOS"/>
      <sheetName val="APUS ACUEDUCTO"/>
      <sheetName val="APUS ALCANTARILLADO"/>
      <sheetName val="APUS CAJA"/>
      <sheetName val="APUS CAJA (2)"/>
      <sheetName val="Caja Domiciliaria"/>
      <sheetName val="LISTA INSUMOS "/>
      <sheetName val="LISTA MANO DE OBRA"/>
      <sheetName val="LISTA EQUIPO"/>
      <sheetName val="LISTA TRANSPOR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CANT.5921"/>
      <sheetName val="ACTA COMPARATIV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ACOMETIDAS"/>
      <sheetName val="dem poz"/>
      <sheetName val="desvio"/>
      <sheetName val="TUBERIA"/>
      <sheetName val="CARCAMO"/>
      <sheetName val="ANDENES"/>
      <sheetName val="DOMICILIARIAS"/>
      <sheetName val="PAVIMENTO"/>
      <sheetName val="SUMA TUB"/>
      <sheetName val="RESUMEN"/>
      <sheetName val="VILLA SAGRARIO 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LLA SAGRARIO"/>
      <sheetName val="RESUMEN"/>
      <sheetName val="TUBERIA"/>
      <sheetName val="DOMICILIARIAS"/>
      <sheetName val="ASFALTO"/>
      <sheetName val="PAVIMENTO"/>
      <sheetName val="ANDENES"/>
      <sheetName val="SOBREPISO"/>
      <sheetName val="ACOMETIDAS"/>
      <sheetName val="FACTORES"/>
    </sheetNames>
    <sheetDataSet>
      <sheetData sheetId="0"/>
      <sheetData sheetId="1"/>
      <sheetData sheetId="2" refreshError="1">
        <row r="12">
          <cell r="S12">
            <v>1.2555959999999899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08"/>
  <sheetViews>
    <sheetView showGridLines="0" tabSelected="1" view="pageBreakPreview" topLeftCell="B1" zoomScale="120" zoomScaleNormal="70" zoomScaleSheetLayoutView="120" workbookViewId="0">
      <selection activeCell="G345" sqref="G345"/>
    </sheetView>
  </sheetViews>
  <sheetFormatPr baseColWidth="10" defaultColWidth="11.42578125" defaultRowHeight="11.25" x14ac:dyDescent="0.25"/>
  <cols>
    <col min="1" max="1" width="7.140625" style="62" hidden="1" customWidth="1"/>
    <col min="2" max="2" width="8.42578125" style="8" customWidth="1"/>
    <col min="3" max="3" width="48.42578125" style="8" customWidth="1"/>
    <col min="4" max="4" width="5.85546875" style="83" customWidth="1"/>
    <col min="5" max="5" width="10.7109375" style="8" customWidth="1"/>
    <col min="6" max="6" width="13.42578125" style="8" customWidth="1"/>
    <col min="7" max="7" width="21.85546875" style="65" customWidth="1"/>
    <col min="8" max="8" width="15.85546875" style="8" customWidth="1"/>
    <col min="9" max="9" width="17" style="8" customWidth="1"/>
    <col min="10" max="10" width="14.42578125" style="8" bestFit="1" customWidth="1"/>
    <col min="11" max="11" width="14.28515625" style="8" bestFit="1" customWidth="1"/>
    <col min="12" max="13" width="13.85546875" style="8" bestFit="1" customWidth="1"/>
    <col min="14" max="16384" width="11.42578125" style="8"/>
  </cols>
  <sheetData>
    <row r="1" spans="1:11" s="2" customFormat="1" ht="20.25" customHeight="1" x14ac:dyDescent="0.25">
      <c r="A1" s="1"/>
      <c r="B1" s="99" t="s">
        <v>0</v>
      </c>
      <c r="C1" s="100"/>
      <c r="D1" s="100"/>
      <c r="E1" s="100"/>
      <c r="F1" s="100"/>
      <c r="G1" s="101"/>
      <c r="I1" s="3"/>
      <c r="J1" s="3"/>
    </row>
    <row r="2" spans="1:11" s="2" customFormat="1" ht="13.5" customHeight="1" x14ac:dyDescent="0.25">
      <c r="A2" s="1"/>
      <c r="B2" s="102"/>
      <c r="C2" s="103"/>
      <c r="D2" s="103"/>
      <c r="E2" s="103"/>
      <c r="F2" s="103"/>
      <c r="G2" s="104"/>
      <c r="H2" s="3"/>
      <c r="I2" s="3"/>
      <c r="J2" s="3"/>
    </row>
    <row r="3" spans="1:11" s="2" customFormat="1" ht="18" customHeight="1" x14ac:dyDescent="0.25">
      <c r="A3" s="1"/>
      <c r="B3" s="105" t="s">
        <v>1</v>
      </c>
      <c r="C3" s="106"/>
      <c r="D3" s="106"/>
      <c r="E3" s="106"/>
      <c r="F3" s="106"/>
      <c r="G3" s="107"/>
      <c r="H3" s="3"/>
      <c r="I3" s="3"/>
      <c r="J3" s="3"/>
    </row>
    <row r="4" spans="1:11" s="2" customFormat="1" ht="5.0999999999999996" customHeight="1" x14ac:dyDescent="0.25">
      <c r="A4" s="1"/>
      <c r="B4" s="4"/>
      <c r="C4" s="5"/>
      <c r="D4" s="5"/>
      <c r="E4" s="5"/>
      <c r="F4" s="5"/>
      <c r="G4" s="6"/>
    </row>
    <row r="5" spans="1:11" ht="15" customHeight="1" x14ac:dyDescent="0.25">
      <c r="A5" s="7" t="s">
        <v>2</v>
      </c>
      <c r="B5" s="108" t="s">
        <v>3</v>
      </c>
      <c r="C5" s="109"/>
      <c r="D5" s="109"/>
      <c r="E5" s="109"/>
      <c r="F5" s="109"/>
      <c r="G5" s="110"/>
      <c r="J5" s="2"/>
      <c r="K5" s="2"/>
    </row>
    <row r="6" spans="1:11" s="2" customFormat="1" ht="5.0999999999999996" customHeight="1" x14ac:dyDescent="0.25">
      <c r="A6" s="9"/>
      <c r="B6" s="4"/>
      <c r="C6" s="5"/>
      <c r="D6" s="5"/>
      <c r="E6" s="5"/>
      <c r="F6" s="5"/>
      <c r="G6" s="6"/>
    </row>
    <row r="7" spans="1:11" s="2" customFormat="1" ht="24" customHeight="1" x14ac:dyDescent="0.25">
      <c r="A7" s="1"/>
      <c r="B7" s="10" t="s">
        <v>4</v>
      </c>
      <c r="C7" s="11" t="s">
        <v>5</v>
      </c>
      <c r="D7" s="11" t="s">
        <v>6</v>
      </c>
      <c r="E7" s="12" t="s">
        <v>7</v>
      </c>
      <c r="F7" s="11" t="s">
        <v>8</v>
      </c>
      <c r="G7" s="13" t="s">
        <v>9</v>
      </c>
    </row>
    <row r="8" spans="1:11" s="2" customFormat="1" ht="6" customHeight="1" x14ac:dyDescent="0.25">
      <c r="A8" s="1"/>
      <c r="B8" s="14"/>
      <c r="C8" s="15"/>
      <c r="D8" s="15"/>
      <c r="E8" s="16"/>
      <c r="F8" s="15"/>
      <c r="G8" s="17"/>
    </row>
    <row r="9" spans="1:11" s="2" customFormat="1" ht="14.25" customHeight="1" x14ac:dyDescent="0.25">
      <c r="A9" s="9"/>
      <c r="B9" s="18" t="s">
        <v>10</v>
      </c>
      <c r="C9" s="19" t="s">
        <v>11</v>
      </c>
      <c r="D9" s="20"/>
      <c r="E9" s="21"/>
      <c r="F9" s="22"/>
      <c r="G9" s="23"/>
    </row>
    <row r="10" spans="1:11" ht="12.75" x14ac:dyDescent="0.25">
      <c r="A10" s="24" t="s">
        <v>12</v>
      </c>
      <c r="B10" s="25">
        <v>1</v>
      </c>
      <c r="C10" s="26" t="s">
        <v>13</v>
      </c>
      <c r="D10" s="27" t="s">
        <v>14</v>
      </c>
      <c r="E10" s="28"/>
      <c r="F10" s="29" t="s">
        <v>14</v>
      </c>
      <c r="G10" s="30"/>
      <c r="J10" s="2"/>
      <c r="K10" s="2"/>
    </row>
    <row r="11" spans="1:11" ht="13.5" customHeight="1" x14ac:dyDescent="0.25">
      <c r="A11" s="31" t="s">
        <v>15</v>
      </c>
      <c r="B11" s="32">
        <v>1.02</v>
      </c>
      <c r="C11" s="26" t="s">
        <v>16</v>
      </c>
      <c r="D11" s="27" t="s">
        <v>17</v>
      </c>
      <c r="E11" s="33">
        <v>46160.800000000003</v>
      </c>
      <c r="F11" s="34">
        <v>1625</v>
      </c>
      <c r="G11" s="35">
        <f>ROUND(E11*F11,0)</f>
        <v>75011300</v>
      </c>
      <c r="I11" s="39"/>
    </row>
    <row r="12" spans="1:11" ht="12.75" x14ac:dyDescent="0.25">
      <c r="A12" s="24" t="s">
        <v>18</v>
      </c>
      <c r="B12" s="25">
        <v>2</v>
      </c>
      <c r="C12" s="26" t="s">
        <v>19</v>
      </c>
      <c r="D12" s="27" t="s">
        <v>14</v>
      </c>
      <c r="E12" s="36"/>
      <c r="F12" s="37" t="s">
        <v>14</v>
      </c>
      <c r="G12" s="30"/>
      <c r="I12" s="39"/>
    </row>
    <row r="13" spans="1:11" ht="12.75" x14ac:dyDescent="0.25">
      <c r="A13" s="31" t="s">
        <v>20</v>
      </c>
      <c r="B13" s="32">
        <v>2.14</v>
      </c>
      <c r="C13" s="26" t="s">
        <v>21</v>
      </c>
      <c r="D13" s="27" t="s">
        <v>22</v>
      </c>
      <c r="E13" s="33">
        <v>29141.45</v>
      </c>
      <c r="F13" s="34">
        <v>11082</v>
      </c>
      <c r="G13" s="35">
        <f>ROUND(E13*F13,0)</f>
        <v>322945549</v>
      </c>
      <c r="I13" s="39"/>
    </row>
    <row r="14" spans="1:11" ht="12.75" x14ac:dyDescent="0.25">
      <c r="A14" s="31"/>
      <c r="B14" s="32">
        <v>2.15</v>
      </c>
      <c r="C14" s="26" t="s">
        <v>23</v>
      </c>
      <c r="D14" s="27" t="s">
        <v>22</v>
      </c>
      <c r="E14" s="33">
        <v>3995.46</v>
      </c>
      <c r="F14" s="34">
        <v>18525</v>
      </c>
      <c r="G14" s="35">
        <f t="shared" ref="G14:G21" si="0">ROUND(E14*F14,0)</f>
        <v>74015897</v>
      </c>
      <c r="I14" s="39"/>
    </row>
    <row r="15" spans="1:11" ht="12.75" x14ac:dyDescent="0.25">
      <c r="A15" s="31"/>
      <c r="B15" s="32">
        <v>2.16</v>
      </c>
      <c r="C15" s="26" t="s">
        <v>24</v>
      </c>
      <c r="D15" s="27" t="s">
        <v>25</v>
      </c>
      <c r="E15" s="33">
        <v>42792.57</v>
      </c>
      <c r="F15" s="34">
        <v>11077</v>
      </c>
      <c r="G15" s="35">
        <f t="shared" si="0"/>
        <v>474013298</v>
      </c>
      <c r="I15" s="39"/>
    </row>
    <row r="16" spans="1:11" ht="12.75" x14ac:dyDescent="0.25">
      <c r="A16" s="31"/>
      <c r="B16" s="32">
        <v>2.5099999999999998</v>
      </c>
      <c r="C16" s="26" t="s">
        <v>26</v>
      </c>
      <c r="D16" s="27" t="s">
        <v>25</v>
      </c>
      <c r="E16" s="33">
        <v>66047.09</v>
      </c>
      <c r="F16" s="34">
        <v>6553</v>
      </c>
      <c r="G16" s="35">
        <f t="shared" si="0"/>
        <v>432806581</v>
      </c>
      <c r="I16" s="39"/>
    </row>
    <row r="17" spans="1:9" ht="12.75" x14ac:dyDescent="0.25">
      <c r="A17" s="31"/>
      <c r="B17" s="32">
        <v>2.52</v>
      </c>
      <c r="C17" s="26" t="s">
        <v>27</v>
      </c>
      <c r="D17" s="27" t="s">
        <v>25</v>
      </c>
      <c r="E17" s="33">
        <v>40909.35</v>
      </c>
      <c r="F17" s="34">
        <v>8297</v>
      </c>
      <c r="G17" s="35">
        <f t="shared" si="0"/>
        <v>339424877</v>
      </c>
      <c r="I17" s="39"/>
    </row>
    <row r="18" spans="1:9" ht="12.75" x14ac:dyDescent="0.25">
      <c r="A18" s="31"/>
      <c r="B18" s="32">
        <v>2.21</v>
      </c>
      <c r="C18" s="26" t="s">
        <v>28</v>
      </c>
      <c r="D18" s="27" t="s">
        <v>25</v>
      </c>
      <c r="E18" s="33">
        <v>112.57</v>
      </c>
      <c r="F18" s="34">
        <v>16093</v>
      </c>
      <c r="G18" s="35">
        <f t="shared" si="0"/>
        <v>1811589</v>
      </c>
      <c r="I18" s="39"/>
    </row>
    <row r="19" spans="1:9" ht="12.75" customHeight="1" x14ac:dyDescent="0.25">
      <c r="A19" s="31" t="s">
        <v>29</v>
      </c>
      <c r="B19" s="32">
        <v>2.2200000000000002</v>
      </c>
      <c r="C19" s="26" t="s">
        <v>30</v>
      </c>
      <c r="D19" s="27" t="s">
        <v>25</v>
      </c>
      <c r="E19" s="33">
        <v>722.91</v>
      </c>
      <c r="F19" s="34">
        <v>24493</v>
      </c>
      <c r="G19" s="35">
        <f t="shared" si="0"/>
        <v>17706235</v>
      </c>
      <c r="I19" s="39"/>
    </row>
    <row r="20" spans="1:9" ht="12.75" customHeight="1" x14ac:dyDescent="0.25">
      <c r="A20" s="31" t="s">
        <v>31</v>
      </c>
      <c r="B20" s="32">
        <v>2.1800000000000002</v>
      </c>
      <c r="C20" s="26" t="s">
        <v>32</v>
      </c>
      <c r="D20" s="27" t="s">
        <v>25</v>
      </c>
      <c r="E20" s="33">
        <v>24292.35</v>
      </c>
      <c r="F20" s="34">
        <v>15122</v>
      </c>
      <c r="G20" s="35">
        <f t="shared" si="0"/>
        <v>367348917</v>
      </c>
      <c r="I20" s="39"/>
    </row>
    <row r="21" spans="1:9" ht="13.5" customHeight="1" x14ac:dyDescent="0.25">
      <c r="A21" s="31" t="s">
        <v>33</v>
      </c>
      <c r="B21" s="32">
        <v>1.1100000000000001</v>
      </c>
      <c r="C21" s="26" t="s">
        <v>34</v>
      </c>
      <c r="D21" s="27" t="s">
        <v>35</v>
      </c>
      <c r="E21" s="33">
        <v>18</v>
      </c>
      <c r="F21" s="34">
        <v>1731086</v>
      </c>
      <c r="G21" s="35">
        <f t="shared" si="0"/>
        <v>31159548</v>
      </c>
      <c r="I21" s="39"/>
    </row>
    <row r="22" spans="1:9" ht="12.75" x14ac:dyDescent="0.25">
      <c r="A22" s="24" t="s">
        <v>36</v>
      </c>
      <c r="B22" s="25">
        <v>3</v>
      </c>
      <c r="C22" s="26" t="s">
        <v>37</v>
      </c>
      <c r="D22" s="27" t="s">
        <v>14</v>
      </c>
      <c r="E22" s="36"/>
      <c r="F22" s="37" t="s">
        <v>14</v>
      </c>
      <c r="G22" s="35"/>
      <c r="I22" s="39"/>
    </row>
    <row r="23" spans="1:9" ht="24.75" customHeight="1" x14ac:dyDescent="0.25">
      <c r="A23" s="31" t="s">
        <v>38</v>
      </c>
      <c r="B23" s="32">
        <v>3.02</v>
      </c>
      <c r="C23" s="38" t="s">
        <v>39</v>
      </c>
      <c r="D23" s="27" t="s">
        <v>25</v>
      </c>
      <c r="E23" s="33">
        <v>65999.34</v>
      </c>
      <c r="F23" s="34">
        <v>11911</v>
      </c>
      <c r="G23" s="35">
        <f>ROUND(E23*F23,0)</f>
        <v>786118139</v>
      </c>
      <c r="H23" s="39"/>
      <c r="I23" s="39"/>
    </row>
    <row r="24" spans="1:9" ht="24" customHeight="1" x14ac:dyDescent="0.25">
      <c r="A24" s="31"/>
      <c r="B24" s="32">
        <v>3.06</v>
      </c>
      <c r="C24" s="38" t="s">
        <v>40</v>
      </c>
      <c r="D24" s="27" t="s">
        <v>25</v>
      </c>
      <c r="E24" s="33">
        <v>7224.61</v>
      </c>
      <c r="F24" s="34">
        <v>152393</v>
      </c>
      <c r="G24" s="35">
        <f t="shared" ref="G24:G27" si="1">ROUND(E24*F24,0)</f>
        <v>1100979992</v>
      </c>
      <c r="I24" s="39"/>
    </row>
    <row r="25" spans="1:9" ht="24.75" customHeight="1" x14ac:dyDescent="0.25">
      <c r="A25" s="31"/>
      <c r="B25" s="32">
        <v>3.08</v>
      </c>
      <c r="C25" s="90" t="s">
        <v>41</v>
      </c>
      <c r="D25" s="91" t="s">
        <v>25</v>
      </c>
      <c r="E25" s="92">
        <v>34316.5</v>
      </c>
      <c r="F25" s="93">
        <v>115875</v>
      </c>
      <c r="G25" s="35">
        <f t="shared" si="1"/>
        <v>3976424438</v>
      </c>
      <c r="I25" s="39"/>
    </row>
    <row r="26" spans="1:9" ht="26.25" customHeight="1" x14ac:dyDescent="0.25">
      <c r="A26" s="31" t="s">
        <v>42</v>
      </c>
      <c r="B26" s="32">
        <v>3.07</v>
      </c>
      <c r="C26" s="38" t="s">
        <v>43</v>
      </c>
      <c r="D26" s="27" t="s">
        <v>25</v>
      </c>
      <c r="E26" s="33">
        <v>7877.72</v>
      </c>
      <c r="F26" s="34">
        <v>78064</v>
      </c>
      <c r="G26" s="35">
        <f t="shared" si="1"/>
        <v>614966334</v>
      </c>
      <c r="I26" s="39"/>
    </row>
    <row r="27" spans="1:9" ht="15.75" customHeight="1" x14ac:dyDescent="0.25">
      <c r="A27" s="31" t="s">
        <v>44</v>
      </c>
      <c r="B27" s="32">
        <v>3.1</v>
      </c>
      <c r="C27" s="40" t="s">
        <v>45</v>
      </c>
      <c r="D27" s="27" t="s">
        <v>22</v>
      </c>
      <c r="E27" s="33">
        <v>17913.63</v>
      </c>
      <c r="F27" s="34">
        <v>6815</v>
      </c>
      <c r="G27" s="35">
        <f t="shared" si="1"/>
        <v>122081388</v>
      </c>
      <c r="I27" s="39"/>
    </row>
    <row r="28" spans="1:9" ht="13.5" customHeight="1" x14ac:dyDescent="0.25">
      <c r="A28" s="24" t="s">
        <v>46</v>
      </c>
      <c r="B28" s="25">
        <v>4</v>
      </c>
      <c r="C28" s="26" t="s">
        <v>47</v>
      </c>
      <c r="D28" s="27" t="s">
        <v>14</v>
      </c>
      <c r="E28" s="36"/>
      <c r="F28" s="37" t="s">
        <v>14</v>
      </c>
      <c r="G28" s="35"/>
      <c r="I28" s="39"/>
    </row>
    <row r="29" spans="1:9" ht="18.75" customHeight="1" x14ac:dyDescent="0.25">
      <c r="A29" s="31" t="s">
        <v>48</v>
      </c>
      <c r="B29" s="32">
        <v>4.0199999999999996</v>
      </c>
      <c r="C29" s="26" t="s">
        <v>49</v>
      </c>
      <c r="D29" s="27" t="s">
        <v>17</v>
      </c>
      <c r="E29" s="33">
        <v>52660.2</v>
      </c>
      <c r="F29" s="34">
        <v>4392</v>
      </c>
      <c r="G29" s="35">
        <f t="shared" ref="G29:G33" si="2">ROUND(E29*F29,0)</f>
        <v>231283598</v>
      </c>
      <c r="I29" s="39"/>
    </row>
    <row r="30" spans="1:9" ht="24.75" customHeight="1" x14ac:dyDescent="0.25">
      <c r="A30" s="31" t="s">
        <v>50</v>
      </c>
      <c r="B30" s="32">
        <v>4.05</v>
      </c>
      <c r="C30" s="38" t="s">
        <v>51</v>
      </c>
      <c r="D30" s="27" t="s">
        <v>22</v>
      </c>
      <c r="E30" s="33">
        <v>27729.84</v>
      </c>
      <c r="F30" s="34">
        <v>12120</v>
      </c>
      <c r="G30" s="35">
        <f t="shared" si="2"/>
        <v>336085661</v>
      </c>
      <c r="I30" s="39"/>
    </row>
    <row r="31" spans="1:9" ht="16.5" customHeight="1" x14ac:dyDescent="0.25">
      <c r="A31" s="31" t="s">
        <v>52</v>
      </c>
      <c r="B31" s="32">
        <v>4.04</v>
      </c>
      <c r="C31" s="38" t="s">
        <v>53</v>
      </c>
      <c r="D31" s="27" t="s">
        <v>22</v>
      </c>
      <c r="E31" s="33">
        <v>23556.15</v>
      </c>
      <c r="F31" s="34">
        <v>14917</v>
      </c>
      <c r="G31" s="35">
        <f t="shared" si="2"/>
        <v>351387090</v>
      </c>
      <c r="I31" s="39"/>
    </row>
    <row r="32" spans="1:9" ht="18.75" customHeight="1" x14ac:dyDescent="0.25">
      <c r="A32" s="24" t="s">
        <v>54</v>
      </c>
      <c r="B32" s="25">
        <v>5</v>
      </c>
      <c r="C32" s="26" t="s">
        <v>55</v>
      </c>
      <c r="D32" s="27" t="s">
        <v>14</v>
      </c>
      <c r="E32" s="36"/>
      <c r="F32" s="37" t="s">
        <v>14</v>
      </c>
      <c r="G32" s="35"/>
      <c r="I32" s="39"/>
    </row>
    <row r="33" spans="1:9" ht="18" customHeight="1" x14ac:dyDescent="0.25">
      <c r="A33" s="31" t="s">
        <v>56</v>
      </c>
      <c r="B33" s="32">
        <v>5.05</v>
      </c>
      <c r="C33" s="38" t="s">
        <v>57</v>
      </c>
      <c r="D33" s="27" t="s">
        <v>22</v>
      </c>
      <c r="E33" s="33">
        <v>3533.42</v>
      </c>
      <c r="F33" s="34">
        <v>78396</v>
      </c>
      <c r="G33" s="35">
        <f t="shared" si="2"/>
        <v>277005994</v>
      </c>
      <c r="I33" s="39"/>
    </row>
    <row r="34" spans="1:9" ht="15" customHeight="1" x14ac:dyDescent="0.25">
      <c r="A34" s="31" t="s">
        <v>58</v>
      </c>
      <c r="B34" s="32">
        <v>18.02</v>
      </c>
      <c r="C34" s="38" t="s">
        <v>59</v>
      </c>
      <c r="D34" s="27" t="s">
        <v>60</v>
      </c>
      <c r="E34" s="33">
        <v>63601.61</v>
      </c>
      <c r="F34" s="34">
        <v>3767</v>
      </c>
      <c r="G34" s="35">
        <f>ROUND(E34*F34,0)</f>
        <v>239587265</v>
      </c>
      <c r="I34" s="39"/>
    </row>
    <row r="35" spans="1:9" ht="15.75" customHeight="1" x14ac:dyDescent="0.25">
      <c r="A35" s="24" t="s">
        <v>61</v>
      </c>
      <c r="B35" s="25">
        <v>6</v>
      </c>
      <c r="C35" s="26" t="s">
        <v>62</v>
      </c>
      <c r="D35" s="27" t="s">
        <v>14</v>
      </c>
      <c r="E35" s="36"/>
      <c r="F35" s="37" t="s">
        <v>14</v>
      </c>
      <c r="G35" s="35"/>
      <c r="I35" s="39"/>
    </row>
    <row r="36" spans="1:9" ht="25.5" x14ac:dyDescent="0.25">
      <c r="A36" s="31" t="s">
        <v>63</v>
      </c>
      <c r="B36" s="32">
        <v>6.02</v>
      </c>
      <c r="C36" s="38" t="s">
        <v>64</v>
      </c>
      <c r="D36" s="27" t="s">
        <v>17</v>
      </c>
      <c r="E36" s="33">
        <v>9848.1000000000022</v>
      </c>
      <c r="F36" s="34">
        <v>5504</v>
      </c>
      <c r="G36" s="35">
        <f>ROUND(E36*F36,0)</f>
        <v>54203942</v>
      </c>
      <c r="H36" s="39"/>
      <c r="I36" s="39"/>
    </row>
    <row r="37" spans="1:9" ht="25.5" x14ac:dyDescent="0.25">
      <c r="A37" s="31" t="s">
        <v>65</v>
      </c>
      <c r="B37" s="32">
        <v>6.03</v>
      </c>
      <c r="C37" s="38" t="s">
        <v>66</v>
      </c>
      <c r="D37" s="27" t="s">
        <v>17</v>
      </c>
      <c r="E37" s="33">
        <v>13827.100000000009</v>
      </c>
      <c r="F37" s="34">
        <v>6204</v>
      </c>
      <c r="G37" s="35">
        <f t="shared" ref="G37:G69" si="3">ROUND(E37*F37,0)</f>
        <v>85783328</v>
      </c>
      <c r="I37" s="39"/>
    </row>
    <row r="38" spans="1:9" ht="15.75" customHeight="1" x14ac:dyDescent="0.25">
      <c r="A38" s="31" t="s">
        <v>67</v>
      </c>
      <c r="B38" s="32">
        <v>6.04</v>
      </c>
      <c r="C38" s="38" t="s">
        <v>68</v>
      </c>
      <c r="D38" s="27" t="s">
        <v>17</v>
      </c>
      <c r="E38" s="33">
        <v>3618.4</v>
      </c>
      <c r="F38" s="34">
        <v>6644</v>
      </c>
      <c r="G38" s="35">
        <f t="shared" si="3"/>
        <v>24040650</v>
      </c>
      <c r="I38" s="39"/>
    </row>
    <row r="39" spans="1:9" ht="25.5" x14ac:dyDescent="0.25">
      <c r="A39" s="41" t="s">
        <v>69</v>
      </c>
      <c r="B39" s="32">
        <v>6.05</v>
      </c>
      <c r="C39" s="38" t="s">
        <v>70</v>
      </c>
      <c r="D39" s="27" t="s">
        <v>17</v>
      </c>
      <c r="E39" s="33">
        <v>2076.5</v>
      </c>
      <c r="F39" s="34">
        <v>6803</v>
      </c>
      <c r="G39" s="35">
        <f t="shared" si="3"/>
        <v>14126430</v>
      </c>
      <c r="I39" s="39"/>
    </row>
    <row r="40" spans="1:9" ht="25.5" customHeight="1" x14ac:dyDescent="0.25">
      <c r="A40" s="41" t="s">
        <v>71</v>
      </c>
      <c r="B40" s="32">
        <v>6.06</v>
      </c>
      <c r="C40" s="38" t="s">
        <v>72</v>
      </c>
      <c r="D40" s="27" t="s">
        <v>17</v>
      </c>
      <c r="E40" s="33">
        <v>2584.2999999999997</v>
      </c>
      <c r="F40" s="34">
        <v>9956</v>
      </c>
      <c r="G40" s="35">
        <f t="shared" si="3"/>
        <v>25729291</v>
      </c>
      <c r="I40" s="39"/>
    </row>
    <row r="41" spans="1:9" ht="24.75" customHeight="1" x14ac:dyDescent="0.25">
      <c r="A41" s="41" t="s">
        <v>73</v>
      </c>
      <c r="B41" s="32">
        <v>6.07</v>
      </c>
      <c r="C41" s="38" t="s">
        <v>74</v>
      </c>
      <c r="D41" s="27" t="s">
        <v>17</v>
      </c>
      <c r="E41" s="33">
        <v>3003.2</v>
      </c>
      <c r="F41" s="34">
        <v>10984</v>
      </c>
      <c r="G41" s="35">
        <f t="shared" si="3"/>
        <v>32987149</v>
      </c>
      <c r="I41" s="39"/>
    </row>
    <row r="42" spans="1:9" ht="24" customHeight="1" x14ac:dyDescent="0.25">
      <c r="A42" s="41" t="s">
        <v>75</v>
      </c>
      <c r="B42" s="32">
        <v>6.08</v>
      </c>
      <c r="C42" s="38" t="s">
        <v>76</v>
      </c>
      <c r="D42" s="27" t="s">
        <v>17</v>
      </c>
      <c r="E42" s="33">
        <v>1498.2000000000003</v>
      </c>
      <c r="F42" s="34">
        <v>11198</v>
      </c>
      <c r="G42" s="35">
        <f t="shared" si="3"/>
        <v>16776844</v>
      </c>
      <c r="I42" s="39"/>
    </row>
    <row r="43" spans="1:9" ht="22.5" customHeight="1" x14ac:dyDescent="0.25">
      <c r="A43" s="41" t="s">
        <v>77</v>
      </c>
      <c r="B43" s="32">
        <v>6.09</v>
      </c>
      <c r="C43" s="38" t="s">
        <v>78</v>
      </c>
      <c r="D43" s="27" t="s">
        <v>17</v>
      </c>
      <c r="E43" s="33">
        <v>1506.2</v>
      </c>
      <c r="F43" s="34">
        <v>37624</v>
      </c>
      <c r="G43" s="35">
        <f t="shared" si="3"/>
        <v>56669269</v>
      </c>
      <c r="I43" s="39"/>
    </row>
    <row r="44" spans="1:9" ht="25.5" x14ac:dyDescent="0.25">
      <c r="A44" s="31" t="s">
        <v>79</v>
      </c>
      <c r="B44" s="42">
        <v>6.1</v>
      </c>
      <c r="C44" s="38" t="s">
        <v>80</v>
      </c>
      <c r="D44" s="27" t="s">
        <v>17</v>
      </c>
      <c r="E44" s="33">
        <v>1516.6999999999998</v>
      </c>
      <c r="F44" s="34">
        <v>41328</v>
      </c>
      <c r="G44" s="35">
        <f t="shared" si="3"/>
        <v>62682178</v>
      </c>
      <c r="I44" s="39"/>
    </row>
    <row r="45" spans="1:9" ht="27" customHeight="1" x14ac:dyDescent="0.25">
      <c r="A45" s="31" t="s">
        <v>81</v>
      </c>
      <c r="B45" s="42">
        <v>6.11</v>
      </c>
      <c r="C45" s="38" t="s">
        <v>82</v>
      </c>
      <c r="D45" s="27" t="s">
        <v>17</v>
      </c>
      <c r="E45" s="33">
        <v>2759.5000000000005</v>
      </c>
      <c r="F45" s="34">
        <v>42067</v>
      </c>
      <c r="G45" s="35">
        <f t="shared" si="3"/>
        <v>116083887</v>
      </c>
      <c r="I45" s="39"/>
    </row>
    <row r="46" spans="1:9" ht="24" customHeight="1" x14ac:dyDescent="0.25">
      <c r="A46" s="41" t="s">
        <v>83</v>
      </c>
      <c r="B46" s="42">
        <v>6.12</v>
      </c>
      <c r="C46" s="38" t="s">
        <v>84</v>
      </c>
      <c r="D46" s="27" t="s">
        <v>17</v>
      </c>
      <c r="E46" s="33">
        <v>4278.2</v>
      </c>
      <c r="F46" s="34">
        <v>54538</v>
      </c>
      <c r="G46" s="35">
        <f t="shared" si="3"/>
        <v>233324472</v>
      </c>
      <c r="I46" s="39"/>
    </row>
    <row r="47" spans="1:9" ht="25.5" x14ac:dyDescent="0.25">
      <c r="A47" s="41"/>
      <c r="B47" s="42">
        <v>6.43</v>
      </c>
      <c r="C47" s="38" t="s">
        <v>85</v>
      </c>
      <c r="D47" s="27" t="s">
        <v>17</v>
      </c>
      <c r="E47" s="33">
        <v>30.43</v>
      </c>
      <c r="F47" s="34">
        <v>236482</v>
      </c>
      <c r="G47" s="35">
        <f t="shared" si="3"/>
        <v>7196147</v>
      </c>
      <c r="I47" s="39"/>
    </row>
    <row r="48" spans="1:9" ht="25.5" x14ac:dyDescent="0.25">
      <c r="A48" s="41"/>
      <c r="B48" s="42">
        <v>7.16</v>
      </c>
      <c r="C48" s="38" t="s">
        <v>86</v>
      </c>
      <c r="D48" s="27" t="s">
        <v>87</v>
      </c>
      <c r="E48" s="33">
        <v>1444</v>
      </c>
      <c r="F48" s="34">
        <v>28305</v>
      </c>
      <c r="G48" s="35">
        <f t="shared" si="3"/>
        <v>40872420</v>
      </c>
      <c r="I48" s="39"/>
    </row>
    <row r="49" spans="1:9" ht="25.5" x14ac:dyDescent="0.25">
      <c r="A49" s="41"/>
      <c r="B49" s="42">
        <v>7.18</v>
      </c>
      <c r="C49" s="38" t="s">
        <v>88</v>
      </c>
      <c r="D49" s="27" t="s">
        <v>87</v>
      </c>
      <c r="E49" s="33">
        <v>2028</v>
      </c>
      <c r="F49" s="34">
        <v>33086</v>
      </c>
      <c r="G49" s="35">
        <f t="shared" si="3"/>
        <v>67098408</v>
      </c>
      <c r="I49" s="39"/>
    </row>
    <row r="50" spans="1:9" ht="25.5" x14ac:dyDescent="0.25">
      <c r="A50" s="41"/>
      <c r="B50" s="42">
        <v>7.2</v>
      </c>
      <c r="C50" s="38" t="s">
        <v>89</v>
      </c>
      <c r="D50" s="27" t="s">
        <v>87</v>
      </c>
      <c r="E50" s="33">
        <v>531</v>
      </c>
      <c r="F50" s="34">
        <v>39158</v>
      </c>
      <c r="G50" s="35">
        <f t="shared" si="3"/>
        <v>20792898</v>
      </c>
      <c r="I50" s="39"/>
    </row>
    <row r="51" spans="1:9" ht="25.5" x14ac:dyDescent="0.25">
      <c r="A51" s="41"/>
      <c r="B51" s="42">
        <v>7.27</v>
      </c>
      <c r="C51" s="38" t="s">
        <v>90</v>
      </c>
      <c r="D51" s="27" t="s">
        <v>87</v>
      </c>
      <c r="E51" s="33">
        <v>305</v>
      </c>
      <c r="F51" s="34">
        <v>51200</v>
      </c>
      <c r="G51" s="35">
        <f t="shared" si="3"/>
        <v>15616000</v>
      </c>
      <c r="I51" s="39"/>
    </row>
    <row r="52" spans="1:9" ht="25.5" x14ac:dyDescent="0.25">
      <c r="A52" s="41"/>
      <c r="B52" s="42">
        <v>7.22</v>
      </c>
      <c r="C52" s="38" t="s">
        <v>91</v>
      </c>
      <c r="D52" s="27" t="s">
        <v>87</v>
      </c>
      <c r="E52" s="33">
        <v>379</v>
      </c>
      <c r="F52" s="34">
        <v>51513</v>
      </c>
      <c r="G52" s="35">
        <f t="shared" si="3"/>
        <v>19523427</v>
      </c>
      <c r="I52" s="39"/>
    </row>
    <row r="53" spans="1:9" ht="25.5" x14ac:dyDescent="0.25">
      <c r="A53" s="41"/>
      <c r="B53" s="42">
        <v>7.23</v>
      </c>
      <c r="C53" s="38" t="s">
        <v>92</v>
      </c>
      <c r="D53" s="27" t="s">
        <v>87</v>
      </c>
      <c r="E53" s="33">
        <v>440</v>
      </c>
      <c r="F53" s="34">
        <v>66471</v>
      </c>
      <c r="G53" s="35">
        <f t="shared" si="3"/>
        <v>29247240</v>
      </c>
      <c r="I53" s="39"/>
    </row>
    <row r="54" spans="1:9" ht="25.5" x14ac:dyDescent="0.25">
      <c r="A54" s="41"/>
      <c r="B54" s="42">
        <v>7.24</v>
      </c>
      <c r="C54" s="38" t="s">
        <v>93</v>
      </c>
      <c r="D54" s="27" t="s">
        <v>87</v>
      </c>
      <c r="E54" s="33">
        <v>220</v>
      </c>
      <c r="F54" s="34">
        <v>73591</v>
      </c>
      <c r="G54" s="35">
        <f t="shared" si="3"/>
        <v>16190020</v>
      </c>
      <c r="I54" s="39"/>
    </row>
    <row r="55" spans="1:9" ht="25.5" x14ac:dyDescent="0.25">
      <c r="A55" s="41"/>
      <c r="B55" s="42">
        <v>7.28</v>
      </c>
      <c r="C55" s="38" t="s">
        <v>94</v>
      </c>
      <c r="D55" s="27" t="s">
        <v>87</v>
      </c>
      <c r="E55" s="33">
        <v>221</v>
      </c>
      <c r="F55" s="34">
        <v>79479</v>
      </c>
      <c r="G55" s="35">
        <f t="shared" si="3"/>
        <v>17564859</v>
      </c>
      <c r="H55" s="39"/>
      <c r="I55" s="39"/>
    </row>
    <row r="56" spans="1:9" ht="25.5" x14ac:dyDescent="0.25">
      <c r="A56" s="41"/>
      <c r="B56" s="42">
        <v>7.29</v>
      </c>
      <c r="C56" s="38" t="s">
        <v>95</v>
      </c>
      <c r="D56" s="27" t="s">
        <v>87</v>
      </c>
      <c r="E56" s="33">
        <v>222</v>
      </c>
      <c r="F56" s="34">
        <v>79479</v>
      </c>
      <c r="G56" s="35">
        <f t="shared" si="3"/>
        <v>17644338</v>
      </c>
      <c r="I56" s="39"/>
    </row>
    <row r="57" spans="1:9" ht="25.5" x14ac:dyDescent="0.25">
      <c r="A57" s="41"/>
      <c r="B57" s="42">
        <v>7.3</v>
      </c>
      <c r="C57" s="38" t="s">
        <v>96</v>
      </c>
      <c r="D57" s="27" t="s">
        <v>87</v>
      </c>
      <c r="E57" s="33">
        <v>405</v>
      </c>
      <c r="F57" s="34">
        <v>93620</v>
      </c>
      <c r="G57" s="35">
        <f t="shared" si="3"/>
        <v>37916100</v>
      </c>
      <c r="I57" s="39"/>
    </row>
    <row r="58" spans="1:9" ht="25.5" x14ac:dyDescent="0.25">
      <c r="A58" s="41"/>
      <c r="B58" s="42">
        <v>7.31</v>
      </c>
      <c r="C58" s="38" t="s">
        <v>97</v>
      </c>
      <c r="D58" s="27" t="s">
        <v>87</v>
      </c>
      <c r="E58" s="33">
        <v>583</v>
      </c>
      <c r="F58" s="34">
        <v>114830</v>
      </c>
      <c r="G58" s="35">
        <f t="shared" si="3"/>
        <v>66945890</v>
      </c>
      <c r="I58" s="39"/>
    </row>
    <row r="59" spans="1:9" ht="15" customHeight="1" x14ac:dyDescent="0.25">
      <c r="A59" s="41"/>
      <c r="B59" s="42">
        <v>7.32</v>
      </c>
      <c r="C59" s="38" t="s">
        <v>98</v>
      </c>
      <c r="D59" s="27" t="s">
        <v>87</v>
      </c>
      <c r="E59" s="33">
        <v>522</v>
      </c>
      <c r="F59" s="34">
        <v>11565</v>
      </c>
      <c r="G59" s="35">
        <f t="shared" si="3"/>
        <v>6036930</v>
      </c>
      <c r="I59" s="39"/>
    </row>
    <row r="60" spans="1:9" ht="13.5" customHeight="1" x14ac:dyDescent="0.25">
      <c r="A60" s="41"/>
      <c r="B60" s="42">
        <v>8.3017000000000003</v>
      </c>
      <c r="C60" s="38" t="s">
        <v>99</v>
      </c>
      <c r="D60" s="27" t="s">
        <v>87</v>
      </c>
      <c r="E60" s="33">
        <v>2</v>
      </c>
      <c r="F60" s="34">
        <v>682846</v>
      </c>
      <c r="G60" s="35">
        <f t="shared" si="3"/>
        <v>1365692</v>
      </c>
      <c r="I60" s="39"/>
    </row>
    <row r="61" spans="1:9" ht="15" customHeight="1" x14ac:dyDescent="0.25">
      <c r="A61" s="41"/>
      <c r="B61" s="42">
        <v>8.11</v>
      </c>
      <c r="C61" s="38" t="s">
        <v>100</v>
      </c>
      <c r="D61" s="27" t="s">
        <v>87</v>
      </c>
      <c r="E61" s="33">
        <v>4</v>
      </c>
      <c r="F61" s="34">
        <v>1123528</v>
      </c>
      <c r="G61" s="35">
        <f t="shared" si="3"/>
        <v>4494112</v>
      </c>
      <c r="I61" s="39"/>
    </row>
    <row r="62" spans="1:9" ht="25.5" x14ac:dyDescent="0.25">
      <c r="A62" s="41"/>
      <c r="B62" s="42">
        <v>7.26</v>
      </c>
      <c r="C62" s="38" t="s">
        <v>101</v>
      </c>
      <c r="D62" s="27" t="s">
        <v>87</v>
      </c>
      <c r="E62" s="33">
        <v>6778</v>
      </c>
      <c r="F62" s="34">
        <v>115719</v>
      </c>
      <c r="G62" s="35">
        <f t="shared" si="3"/>
        <v>784343382</v>
      </c>
      <c r="I62" s="39"/>
    </row>
    <row r="63" spans="1:9" ht="13.5" customHeight="1" x14ac:dyDescent="0.25">
      <c r="A63" s="41"/>
      <c r="B63" s="25">
        <v>11</v>
      </c>
      <c r="C63" s="43" t="s">
        <v>102</v>
      </c>
      <c r="D63" s="27"/>
      <c r="E63" s="33"/>
      <c r="F63" s="34"/>
      <c r="G63" s="35"/>
      <c r="I63" s="39"/>
    </row>
    <row r="64" spans="1:9" ht="25.5" x14ac:dyDescent="0.25">
      <c r="A64" s="41"/>
      <c r="B64" s="42">
        <v>11.23</v>
      </c>
      <c r="C64" s="38" t="s">
        <v>103</v>
      </c>
      <c r="D64" s="27" t="s">
        <v>17</v>
      </c>
      <c r="E64" s="33">
        <v>1622.92</v>
      </c>
      <c r="F64" s="34">
        <v>381096</v>
      </c>
      <c r="G64" s="35">
        <f t="shared" si="3"/>
        <v>618488320</v>
      </c>
      <c r="I64" s="39"/>
    </row>
    <row r="65" spans="1:9" ht="25.5" x14ac:dyDescent="0.25">
      <c r="A65" s="41"/>
      <c r="B65" s="42">
        <v>11.25</v>
      </c>
      <c r="C65" s="38" t="s">
        <v>104</v>
      </c>
      <c r="D65" s="27" t="s">
        <v>87</v>
      </c>
      <c r="E65" s="33">
        <v>628</v>
      </c>
      <c r="F65" s="34">
        <v>404884</v>
      </c>
      <c r="G65" s="35">
        <f t="shared" si="3"/>
        <v>254267152</v>
      </c>
      <c r="I65" s="39"/>
    </row>
    <row r="66" spans="1:9" ht="25.5" x14ac:dyDescent="0.25">
      <c r="A66" s="41"/>
      <c r="B66" s="42">
        <v>11.26</v>
      </c>
      <c r="C66" s="38" t="s">
        <v>105</v>
      </c>
      <c r="D66" s="27" t="s">
        <v>87</v>
      </c>
      <c r="E66" s="33">
        <v>628</v>
      </c>
      <c r="F66" s="34">
        <v>316385</v>
      </c>
      <c r="G66" s="35">
        <f t="shared" si="3"/>
        <v>198689780</v>
      </c>
      <c r="I66" s="39"/>
    </row>
    <row r="67" spans="1:9" ht="25.5" x14ac:dyDescent="0.25">
      <c r="A67" s="41"/>
      <c r="B67" s="42">
        <v>11.11</v>
      </c>
      <c r="C67" s="38" t="s">
        <v>106</v>
      </c>
      <c r="D67" s="27" t="s">
        <v>87</v>
      </c>
      <c r="E67" s="33">
        <v>393</v>
      </c>
      <c r="F67" s="34">
        <v>44322</v>
      </c>
      <c r="G67" s="35">
        <f t="shared" si="3"/>
        <v>17418546</v>
      </c>
      <c r="I67" s="39"/>
    </row>
    <row r="68" spans="1:9" ht="25.5" x14ac:dyDescent="0.25">
      <c r="A68" s="41"/>
      <c r="B68" s="42">
        <v>11.15</v>
      </c>
      <c r="C68" s="38" t="s">
        <v>107</v>
      </c>
      <c r="D68" s="27" t="s">
        <v>87</v>
      </c>
      <c r="E68" s="33">
        <v>89</v>
      </c>
      <c r="F68" s="34">
        <v>601693</v>
      </c>
      <c r="G68" s="35">
        <f t="shared" si="3"/>
        <v>53550677</v>
      </c>
      <c r="I68" s="39"/>
    </row>
    <row r="69" spans="1:9" ht="25.5" x14ac:dyDescent="0.25">
      <c r="A69" s="41"/>
      <c r="B69" s="42">
        <v>11.12</v>
      </c>
      <c r="C69" s="38" t="s">
        <v>108</v>
      </c>
      <c r="D69" s="27" t="s">
        <v>87</v>
      </c>
      <c r="E69" s="33">
        <v>135</v>
      </c>
      <c r="F69" s="34">
        <v>52777</v>
      </c>
      <c r="G69" s="35">
        <f t="shared" si="3"/>
        <v>7124895</v>
      </c>
      <c r="I69" s="39"/>
    </row>
    <row r="70" spans="1:9" ht="25.5" x14ac:dyDescent="0.25">
      <c r="A70" s="41"/>
      <c r="B70" s="42">
        <v>11.13</v>
      </c>
      <c r="C70" s="38" t="s">
        <v>109</v>
      </c>
      <c r="D70" s="27" t="s">
        <v>87</v>
      </c>
      <c r="E70" s="33">
        <v>100</v>
      </c>
      <c r="F70" s="34">
        <v>95052</v>
      </c>
      <c r="G70" s="35">
        <f>ROUND(E70*F70,0)</f>
        <v>9505200</v>
      </c>
      <c r="I70" s="39"/>
    </row>
    <row r="71" spans="1:9" ht="12.75" x14ac:dyDescent="0.25">
      <c r="A71" s="41"/>
      <c r="B71" s="25">
        <v>17</v>
      </c>
      <c r="C71" s="43" t="s">
        <v>110</v>
      </c>
      <c r="D71" s="27"/>
      <c r="E71" s="33"/>
      <c r="F71" s="34"/>
      <c r="G71" s="35"/>
      <c r="I71" s="39"/>
    </row>
    <row r="72" spans="1:9" ht="15" customHeight="1" x14ac:dyDescent="0.25">
      <c r="A72" s="41"/>
      <c r="B72" s="42">
        <v>17.170000000000002</v>
      </c>
      <c r="C72" s="38" t="s">
        <v>111</v>
      </c>
      <c r="D72" s="27" t="s">
        <v>17</v>
      </c>
      <c r="E72" s="33">
        <v>302.45999999999998</v>
      </c>
      <c r="F72" s="34">
        <v>275493</v>
      </c>
      <c r="G72" s="35">
        <f t="shared" ref="G72:G135" si="4">ROUND(E72*F72,0)</f>
        <v>83325613</v>
      </c>
      <c r="I72" s="39"/>
    </row>
    <row r="73" spans="1:9" ht="25.5" x14ac:dyDescent="0.25">
      <c r="A73" s="41"/>
      <c r="B73" s="42">
        <v>17.190000000000001</v>
      </c>
      <c r="C73" s="38" t="s">
        <v>112</v>
      </c>
      <c r="D73" s="27" t="s">
        <v>87</v>
      </c>
      <c r="E73" s="33">
        <v>13</v>
      </c>
      <c r="F73" s="34">
        <v>20191</v>
      </c>
      <c r="G73" s="35">
        <f t="shared" si="4"/>
        <v>262483</v>
      </c>
      <c r="I73" s="39"/>
    </row>
    <row r="74" spans="1:9" ht="15" customHeight="1" x14ac:dyDescent="0.25">
      <c r="A74" s="41"/>
      <c r="B74" s="18" t="s">
        <v>113</v>
      </c>
      <c r="C74" s="19" t="s">
        <v>114</v>
      </c>
      <c r="D74" s="20"/>
      <c r="E74" s="44"/>
      <c r="F74" s="44"/>
      <c r="G74" s="45"/>
      <c r="I74" s="39"/>
    </row>
    <row r="75" spans="1:9" ht="12.75" x14ac:dyDescent="0.25">
      <c r="A75" s="41"/>
      <c r="B75" s="25">
        <v>1</v>
      </c>
      <c r="C75" s="43" t="s">
        <v>13</v>
      </c>
      <c r="D75" s="27"/>
      <c r="E75" s="33"/>
      <c r="F75" s="34"/>
      <c r="G75" s="35"/>
      <c r="I75" s="39"/>
    </row>
    <row r="76" spans="1:9" ht="15" customHeight="1" x14ac:dyDescent="0.25">
      <c r="A76" s="41"/>
      <c r="B76" s="42">
        <v>1.03</v>
      </c>
      <c r="C76" s="38" t="s">
        <v>115</v>
      </c>
      <c r="D76" s="27" t="s">
        <v>22</v>
      </c>
      <c r="E76" s="33">
        <v>52.2</v>
      </c>
      <c r="F76" s="34">
        <v>3372</v>
      </c>
      <c r="G76" s="35">
        <f t="shared" si="4"/>
        <v>176018</v>
      </c>
      <c r="I76" s="39"/>
    </row>
    <row r="77" spans="1:9" ht="15" customHeight="1" x14ac:dyDescent="0.25">
      <c r="A77" s="41"/>
      <c r="B77" s="42">
        <v>1.05</v>
      </c>
      <c r="C77" s="38" t="s">
        <v>116</v>
      </c>
      <c r="D77" s="27" t="s">
        <v>22</v>
      </c>
      <c r="E77" s="33">
        <v>52.2</v>
      </c>
      <c r="F77" s="34">
        <v>2942</v>
      </c>
      <c r="G77" s="35">
        <f t="shared" si="4"/>
        <v>153572</v>
      </c>
      <c r="I77" s="39"/>
    </row>
    <row r="78" spans="1:9" ht="12.75" x14ac:dyDescent="0.25">
      <c r="A78" s="41"/>
      <c r="B78" s="46">
        <v>2</v>
      </c>
      <c r="C78" s="47" t="s">
        <v>117</v>
      </c>
      <c r="D78" s="27"/>
      <c r="E78" s="33"/>
      <c r="F78" s="34"/>
      <c r="G78" s="35"/>
      <c r="I78" s="39"/>
    </row>
    <row r="79" spans="1:9" ht="14.25" customHeight="1" x14ac:dyDescent="0.25">
      <c r="A79" s="41"/>
      <c r="B79" s="42">
        <v>2.1800000000000002</v>
      </c>
      <c r="C79" s="38" t="s">
        <v>32</v>
      </c>
      <c r="D79" s="27" t="s">
        <v>25</v>
      </c>
      <c r="E79" s="33">
        <v>78.3</v>
      </c>
      <c r="F79" s="34">
        <v>15122</v>
      </c>
      <c r="G79" s="35">
        <f t="shared" si="4"/>
        <v>1184053</v>
      </c>
      <c r="I79" s="39"/>
    </row>
    <row r="80" spans="1:9" ht="14.25" customHeight="1" x14ac:dyDescent="0.25">
      <c r="A80" s="41"/>
      <c r="B80" s="42">
        <v>2.5099999999999998</v>
      </c>
      <c r="C80" s="38" t="s">
        <v>26</v>
      </c>
      <c r="D80" s="27" t="s">
        <v>25</v>
      </c>
      <c r="E80" s="33">
        <v>78.3</v>
      </c>
      <c r="F80" s="34">
        <v>6553</v>
      </c>
      <c r="G80" s="35">
        <f t="shared" si="4"/>
        <v>513100</v>
      </c>
      <c r="I80" s="39"/>
    </row>
    <row r="81" spans="1:9" ht="14.25" customHeight="1" x14ac:dyDescent="0.25">
      <c r="A81" s="41"/>
      <c r="B81" s="42">
        <v>2.52</v>
      </c>
      <c r="C81" s="38" t="s">
        <v>27</v>
      </c>
      <c r="D81" s="27" t="s">
        <v>25</v>
      </c>
      <c r="E81" s="33">
        <v>234.9</v>
      </c>
      <c r="F81" s="34">
        <v>8297</v>
      </c>
      <c r="G81" s="35">
        <f t="shared" si="4"/>
        <v>1948965</v>
      </c>
      <c r="I81" s="39"/>
    </row>
    <row r="82" spans="1:9" ht="14.25" customHeight="1" x14ac:dyDescent="0.25">
      <c r="A82" s="41"/>
      <c r="B82" s="42">
        <v>2.16</v>
      </c>
      <c r="C82" s="38" t="s">
        <v>24</v>
      </c>
      <c r="D82" s="27" t="s">
        <v>25</v>
      </c>
      <c r="E82" s="33">
        <v>391.5</v>
      </c>
      <c r="F82" s="34">
        <v>11077</v>
      </c>
      <c r="G82" s="35">
        <f t="shared" si="4"/>
        <v>4336646</v>
      </c>
      <c r="I82" s="39"/>
    </row>
    <row r="83" spans="1:9" ht="12.75" x14ac:dyDescent="0.25">
      <c r="A83" s="41"/>
      <c r="B83" s="25">
        <v>3</v>
      </c>
      <c r="C83" s="43" t="s">
        <v>37</v>
      </c>
      <c r="D83" s="27"/>
      <c r="E83" s="33"/>
      <c r="F83" s="34"/>
      <c r="G83" s="35"/>
      <c r="I83" s="39"/>
    </row>
    <row r="84" spans="1:9" ht="13.5" customHeight="1" x14ac:dyDescent="0.25">
      <c r="A84" s="41"/>
      <c r="B84" s="42">
        <v>3.11</v>
      </c>
      <c r="C84" s="38" t="s">
        <v>118</v>
      </c>
      <c r="D84" s="27" t="s">
        <v>25</v>
      </c>
      <c r="E84" s="33">
        <v>26.1</v>
      </c>
      <c r="F84" s="34">
        <v>78064</v>
      </c>
      <c r="G84" s="35">
        <f t="shared" si="4"/>
        <v>2037470</v>
      </c>
      <c r="I84" s="39"/>
    </row>
    <row r="85" spans="1:9" ht="15" customHeight="1" x14ac:dyDescent="0.25">
      <c r="A85" s="41"/>
      <c r="B85" s="25">
        <v>6</v>
      </c>
      <c r="C85" s="43" t="s">
        <v>62</v>
      </c>
      <c r="D85" s="27"/>
      <c r="E85" s="33"/>
      <c r="F85" s="34"/>
      <c r="G85" s="35"/>
      <c r="I85" s="39"/>
    </row>
    <row r="86" spans="1:9" ht="15" customHeight="1" x14ac:dyDescent="0.25">
      <c r="A86" s="41"/>
      <c r="B86" s="48">
        <v>8.3003999999999998</v>
      </c>
      <c r="C86" s="38" t="s">
        <v>119</v>
      </c>
      <c r="D86" s="27" t="s">
        <v>87</v>
      </c>
      <c r="E86" s="33">
        <v>3</v>
      </c>
      <c r="F86" s="34">
        <v>2668843</v>
      </c>
      <c r="G86" s="35">
        <f t="shared" si="4"/>
        <v>8006529</v>
      </c>
      <c r="I86" s="39"/>
    </row>
    <row r="87" spans="1:9" ht="15" customHeight="1" x14ac:dyDescent="0.25">
      <c r="A87" s="41"/>
      <c r="B87" s="48">
        <v>8.3004999999999995</v>
      </c>
      <c r="C87" s="38" t="s">
        <v>120</v>
      </c>
      <c r="D87" s="27" t="s">
        <v>87</v>
      </c>
      <c r="E87" s="33">
        <v>3</v>
      </c>
      <c r="F87" s="34">
        <v>754038</v>
      </c>
      <c r="G87" s="35">
        <f t="shared" si="4"/>
        <v>2262114</v>
      </c>
      <c r="I87" s="39"/>
    </row>
    <row r="88" spans="1:9" ht="25.5" x14ac:dyDescent="0.25">
      <c r="A88" s="41"/>
      <c r="B88" s="48">
        <v>8.0670000000000002</v>
      </c>
      <c r="C88" s="38" t="s">
        <v>121</v>
      </c>
      <c r="D88" s="27" t="s">
        <v>87</v>
      </c>
      <c r="E88" s="33">
        <v>3</v>
      </c>
      <c r="F88" s="34">
        <v>299671</v>
      </c>
      <c r="G88" s="35">
        <f t="shared" si="4"/>
        <v>899013</v>
      </c>
      <c r="I88" s="39"/>
    </row>
    <row r="89" spans="1:9" ht="15" customHeight="1" x14ac:dyDescent="0.25">
      <c r="A89" s="41"/>
      <c r="B89" s="48">
        <v>8.3005999999999993</v>
      </c>
      <c r="C89" s="38" t="s">
        <v>122</v>
      </c>
      <c r="D89" s="27" t="s">
        <v>87</v>
      </c>
      <c r="E89" s="33">
        <v>3</v>
      </c>
      <c r="F89" s="34">
        <v>1956666</v>
      </c>
      <c r="G89" s="35">
        <f t="shared" si="4"/>
        <v>5869998</v>
      </c>
      <c r="I89" s="39"/>
    </row>
    <row r="90" spans="1:9" ht="25.5" x14ac:dyDescent="0.25">
      <c r="A90" s="41"/>
      <c r="B90" s="48">
        <v>8.1890000000000001</v>
      </c>
      <c r="C90" s="38" t="s">
        <v>123</v>
      </c>
      <c r="D90" s="27" t="s">
        <v>87</v>
      </c>
      <c r="E90" s="33">
        <v>3</v>
      </c>
      <c r="F90" s="34">
        <v>1047448</v>
      </c>
      <c r="G90" s="35">
        <f t="shared" si="4"/>
        <v>3142344</v>
      </c>
      <c r="I90" s="39"/>
    </row>
    <row r="91" spans="1:9" ht="14.25" customHeight="1" x14ac:dyDescent="0.25">
      <c r="A91" s="41"/>
      <c r="B91" s="48">
        <v>8.3007000000000009</v>
      </c>
      <c r="C91" s="38" t="s">
        <v>124</v>
      </c>
      <c r="D91" s="27" t="s">
        <v>87</v>
      </c>
      <c r="E91" s="33">
        <v>3</v>
      </c>
      <c r="F91" s="34">
        <v>515719</v>
      </c>
      <c r="G91" s="35">
        <f t="shared" si="4"/>
        <v>1547157</v>
      </c>
      <c r="I91" s="39"/>
    </row>
    <row r="92" spans="1:9" ht="13.5" customHeight="1" x14ac:dyDescent="0.25">
      <c r="A92" s="41"/>
      <c r="B92" s="48">
        <v>8.3012999999999995</v>
      </c>
      <c r="C92" s="38" t="s">
        <v>125</v>
      </c>
      <c r="D92" s="27" t="s">
        <v>87</v>
      </c>
      <c r="E92" s="33">
        <v>1</v>
      </c>
      <c r="F92" s="34">
        <v>2309014</v>
      </c>
      <c r="G92" s="35">
        <f t="shared" si="4"/>
        <v>2309014</v>
      </c>
      <c r="I92" s="39"/>
    </row>
    <row r="93" spans="1:9" ht="13.5" customHeight="1" x14ac:dyDescent="0.25">
      <c r="A93" s="41"/>
      <c r="B93" s="48">
        <v>8.3009000000000004</v>
      </c>
      <c r="C93" s="38" t="s">
        <v>126</v>
      </c>
      <c r="D93" s="27" t="s">
        <v>87</v>
      </c>
      <c r="E93" s="33">
        <v>3</v>
      </c>
      <c r="F93" s="34">
        <v>323472</v>
      </c>
      <c r="G93" s="35">
        <f t="shared" si="4"/>
        <v>970416</v>
      </c>
      <c r="I93" s="39"/>
    </row>
    <row r="94" spans="1:9" ht="13.5" customHeight="1" x14ac:dyDescent="0.25">
      <c r="A94" s="41"/>
      <c r="B94" s="48">
        <v>8.3010999999999999</v>
      </c>
      <c r="C94" s="38" t="s">
        <v>127</v>
      </c>
      <c r="D94" s="27" t="s">
        <v>87</v>
      </c>
      <c r="E94" s="33">
        <v>1</v>
      </c>
      <c r="F94" s="34">
        <v>636985</v>
      </c>
      <c r="G94" s="35">
        <f t="shared" si="4"/>
        <v>636985</v>
      </c>
      <c r="I94" s="39"/>
    </row>
    <row r="95" spans="1:9" ht="15" customHeight="1" x14ac:dyDescent="0.25">
      <c r="A95" s="41"/>
      <c r="B95" s="48">
        <v>8.3011999999999997</v>
      </c>
      <c r="C95" s="38" t="s">
        <v>128</v>
      </c>
      <c r="D95" s="27" t="s">
        <v>87</v>
      </c>
      <c r="E95" s="33">
        <v>2</v>
      </c>
      <c r="F95" s="34">
        <v>1628934</v>
      </c>
      <c r="G95" s="35">
        <f t="shared" si="4"/>
        <v>3257868</v>
      </c>
      <c r="I95" s="39"/>
    </row>
    <row r="96" spans="1:9" ht="13.5" customHeight="1" x14ac:dyDescent="0.25">
      <c r="A96" s="41"/>
      <c r="B96" s="48">
        <v>8.3008000000000006</v>
      </c>
      <c r="C96" s="38" t="s">
        <v>129</v>
      </c>
      <c r="D96" s="27" t="s">
        <v>87</v>
      </c>
      <c r="E96" s="33">
        <v>3</v>
      </c>
      <c r="F96" s="34">
        <v>959172</v>
      </c>
      <c r="G96" s="35">
        <f t="shared" si="4"/>
        <v>2877516</v>
      </c>
      <c r="I96" s="39"/>
    </row>
    <row r="97" spans="1:9" ht="13.5" customHeight="1" x14ac:dyDescent="0.25">
      <c r="A97" s="41"/>
      <c r="B97" s="48">
        <v>8.3013999999999992</v>
      </c>
      <c r="C97" s="38" t="s">
        <v>130</v>
      </c>
      <c r="D97" s="27" t="s">
        <v>87</v>
      </c>
      <c r="E97" s="33">
        <v>1</v>
      </c>
      <c r="F97" s="34">
        <v>573749</v>
      </c>
      <c r="G97" s="35">
        <f t="shared" si="4"/>
        <v>573749</v>
      </c>
      <c r="I97" s="39"/>
    </row>
    <row r="98" spans="1:9" ht="12.75" x14ac:dyDescent="0.25">
      <c r="A98" s="41"/>
      <c r="B98" s="25">
        <v>10</v>
      </c>
      <c r="C98" s="43" t="s">
        <v>131</v>
      </c>
      <c r="D98" s="27"/>
      <c r="E98" s="33"/>
      <c r="F98" s="34"/>
      <c r="G98" s="35"/>
      <c r="I98" s="39"/>
    </row>
    <row r="99" spans="1:9" ht="25.5" x14ac:dyDescent="0.25">
      <c r="A99" s="41"/>
      <c r="B99" s="49">
        <v>10.098000000000001</v>
      </c>
      <c r="C99" s="38" t="s">
        <v>132</v>
      </c>
      <c r="D99" s="27" t="s">
        <v>25</v>
      </c>
      <c r="E99" s="33">
        <v>88.95</v>
      </c>
      <c r="F99" s="34">
        <v>824324</v>
      </c>
      <c r="G99" s="35">
        <f t="shared" si="4"/>
        <v>73323620</v>
      </c>
      <c r="I99" s="39"/>
    </row>
    <row r="100" spans="1:9" ht="25.5" x14ac:dyDescent="0.25">
      <c r="A100" s="41"/>
      <c r="B100" s="49">
        <v>10.111000000000001</v>
      </c>
      <c r="C100" s="38" t="s">
        <v>133</v>
      </c>
      <c r="D100" s="27" t="s">
        <v>25</v>
      </c>
      <c r="E100" s="33">
        <v>4.03</v>
      </c>
      <c r="F100" s="34">
        <v>824324</v>
      </c>
      <c r="G100" s="35">
        <f t="shared" si="4"/>
        <v>3322026</v>
      </c>
      <c r="I100" s="39"/>
    </row>
    <row r="101" spans="1:9" ht="25.5" x14ac:dyDescent="0.25">
      <c r="A101" s="41"/>
      <c r="B101" s="49">
        <v>10.112</v>
      </c>
      <c r="C101" s="38" t="s">
        <v>134</v>
      </c>
      <c r="D101" s="27" t="s">
        <v>25</v>
      </c>
      <c r="E101" s="33">
        <v>23.1</v>
      </c>
      <c r="F101" s="34">
        <v>614951</v>
      </c>
      <c r="G101" s="35">
        <f t="shared" si="4"/>
        <v>14205368</v>
      </c>
      <c r="I101" s="39"/>
    </row>
    <row r="102" spans="1:9" ht="14.25" customHeight="1" x14ac:dyDescent="0.25">
      <c r="A102" s="41"/>
      <c r="B102" s="49">
        <v>10.129</v>
      </c>
      <c r="C102" s="38" t="s">
        <v>135</v>
      </c>
      <c r="D102" s="27" t="s">
        <v>25</v>
      </c>
      <c r="E102" s="33">
        <v>1.63</v>
      </c>
      <c r="F102" s="34">
        <v>806343</v>
      </c>
      <c r="G102" s="35">
        <f t="shared" si="4"/>
        <v>1314339</v>
      </c>
      <c r="I102" s="39"/>
    </row>
    <row r="103" spans="1:9" ht="25.5" x14ac:dyDescent="0.25">
      <c r="A103" s="41"/>
      <c r="B103" s="49">
        <v>10.052</v>
      </c>
      <c r="C103" s="38" t="s">
        <v>136</v>
      </c>
      <c r="D103" s="27" t="s">
        <v>25</v>
      </c>
      <c r="E103" s="33">
        <v>10.56</v>
      </c>
      <c r="F103" s="34">
        <v>638686</v>
      </c>
      <c r="G103" s="35">
        <f t="shared" si="4"/>
        <v>6744524</v>
      </c>
      <c r="I103" s="39"/>
    </row>
    <row r="104" spans="1:9" ht="25.5" x14ac:dyDescent="0.25">
      <c r="A104" s="41"/>
      <c r="B104" s="49">
        <v>10.127000000000001</v>
      </c>
      <c r="C104" s="38" t="s">
        <v>137</v>
      </c>
      <c r="D104" s="27" t="s">
        <v>25</v>
      </c>
      <c r="E104" s="33">
        <v>9.93</v>
      </c>
      <c r="F104" s="34">
        <v>744201</v>
      </c>
      <c r="G104" s="35">
        <f t="shared" si="4"/>
        <v>7389916</v>
      </c>
      <c r="I104" s="39"/>
    </row>
    <row r="105" spans="1:9" ht="25.5" x14ac:dyDescent="0.25">
      <c r="A105" s="41"/>
      <c r="B105" s="49">
        <v>10.128</v>
      </c>
      <c r="C105" s="38" t="s">
        <v>138</v>
      </c>
      <c r="D105" s="27" t="s">
        <v>25</v>
      </c>
      <c r="E105" s="33">
        <v>5.2</v>
      </c>
      <c r="F105" s="34">
        <v>786554</v>
      </c>
      <c r="G105" s="35">
        <f t="shared" si="4"/>
        <v>4090081</v>
      </c>
      <c r="I105" s="39"/>
    </row>
    <row r="106" spans="1:9" ht="25.5" x14ac:dyDescent="0.25">
      <c r="A106" s="41"/>
      <c r="B106" s="49">
        <v>10.103</v>
      </c>
      <c r="C106" s="38" t="s">
        <v>139</v>
      </c>
      <c r="D106" s="27" t="s">
        <v>25</v>
      </c>
      <c r="E106" s="33">
        <v>12.75</v>
      </c>
      <c r="F106" s="34">
        <v>549703</v>
      </c>
      <c r="G106" s="35">
        <f t="shared" si="4"/>
        <v>7008713</v>
      </c>
      <c r="I106" s="39"/>
    </row>
    <row r="107" spans="1:9" ht="12.75" x14ac:dyDescent="0.25">
      <c r="A107" s="41"/>
      <c r="B107" s="25">
        <v>14</v>
      </c>
      <c r="C107" s="43" t="s">
        <v>140</v>
      </c>
      <c r="D107" s="27"/>
      <c r="E107" s="33"/>
      <c r="F107" s="34"/>
      <c r="G107" s="35"/>
      <c r="I107" s="39"/>
    </row>
    <row r="108" spans="1:9" ht="12.75" x14ac:dyDescent="0.25">
      <c r="A108" s="41"/>
      <c r="B108" s="42">
        <v>14.18</v>
      </c>
      <c r="C108" s="38" t="s">
        <v>141</v>
      </c>
      <c r="D108" s="27" t="s">
        <v>87</v>
      </c>
      <c r="E108" s="33">
        <v>3</v>
      </c>
      <c r="F108" s="34">
        <v>44311987</v>
      </c>
      <c r="G108" s="35">
        <f t="shared" si="4"/>
        <v>132935961</v>
      </c>
      <c r="I108" s="39"/>
    </row>
    <row r="109" spans="1:9" ht="25.5" x14ac:dyDescent="0.25">
      <c r="A109" s="41"/>
      <c r="B109" s="42">
        <v>14.11</v>
      </c>
      <c r="C109" s="38" t="s">
        <v>142</v>
      </c>
      <c r="D109" s="27" t="s">
        <v>87</v>
      </c>
      <c r="E109" s="33">
        <v>1</v>
      </c>
      <c r="F109" s="34">
        <v>433944</v>
      </c>
      <c r="G109" s="35">
        <f t="shared" si="4"/>
        <v>433944</v>
      </c>
      <c r="I109" s="39"/>
    </row>
    <row r="110" spans="1:9" ht="12.75" x14ac:dyDescent="0.25">
      <c r="A110" s="41"/>
      <c r="B110" s="42">
        <v>14.2</v>
      </c>
      <c r="C110" s="38" t="s">
        <v>143</v>
      </c>
      <c r="D110" s="27" t="s">
        <v>87</v>
      </c>
      <c r="E110" s="33">
        <v>3</v>
      </c>
      <c r="F110" s="34">
        <v>125189</v>
      </c>
      <c r="G110" s="35">
        <f t="shared" si="4"/>
        <v>375567</v>
      </c>
      <c r="I110" s="39"/>
    </row>
    <row r="111" spans="1:9" ht="12.75" x14ac:dyDescent="0.25">
      <c r="A111" s="41"/>
      <c r="B111" s="42">
        <v>14.21</v>
      </c>
      <c r="C111" s="38" t="s">
        <v>144</v>
      </c>
      <c r="D111" s="27" t="s">
        <v>17</v>
      </c>
      <c r="E111" s="33">
        <v>1.8</v>
      </c>
      <c r="F111" s="34">
        <v>881659</v>
      </c>
      <c r="G111" s="35">
        <f t="shared" si="4"/>
        <v>1586986</v>
      </c>
      <c r="I111" s="39"/>
    </row>
    <row r="112" spans="1:9" ht="12.75" x14ac:dyDescent="0.25">
      <c r="A112" s="41"/>
      <c r="B112" s="42">
        <v>14.22</v>
      </c>
      <c r="C112" s="38" t="s">
        <v>145</v>
      </c>
      <c r="D112" s="27" t="s">
        <v>87</v>
      </c>
      <c r="E112" s="33">
        <v>1</v>
      </c>
      <c r="F112" s="34">
        <v>749347</v>
      </c>
      <c r="G112" s="35">
        <f t="shared" si="4"/>
        <v>749347</v>
      </c>
      <c r="I112" s="39"/>
    </row>
    <row r="113" spans="1:9" ht="12.75" x14ac:dyDescent="0.25">
      <c r="A113" s="41"/>
      <c r="B113" s="48">
        <v>8.3016000000000005</v>
      </c>
      <c r="C113" s="38" t="s">
        <v>146</v>
      </c>
      <c r="D113" s="27" t="s">
        <v>17</v>
      </c>
      <c r="E113" s="33">
        <v>6.12</v>
      </c>
      <c r="F113" s="34">
        <v>60125</v>
      </c>
      <c r="G113" s="35">
        <f t="shared" si="4"/>
        <v>367965</v>
      </c>
      <c r="I113" s="39"/>
    </row>
    <row r="114" spans="1:9" ht="12.75" x14ac:dyDescent="0.25">
      <c r="A114" s="41"/>
      <c r="B114" s="42">
        <v>17.18</v>
      </c>
      <c r="C114" s="38" t="s">
        <v>147</v>
      </c>
      <c r="D114" s="27" t="s">
        <v>87</v>
      </c>
      <c r="E114" s="33">
        <v>1</v>
      </c>
      <c r="F114" s="34">
        <v>5317824</v>
      </c>
      <c r="G114" s="35">
        <f t="shared" si="4"/>
        <v>5317824</v>
      </c>
      <c r="I114" s="39"/>
    </row>
    <row r="115" spans="1:9" ht="12.75" x14ac:dyDescent="0.25">
      <c r="A115" s="41"/>
      <c r="B115" s="42">
        <v>14.17</v>
      </c>
      <c r="C115" s="38" t="s">
        <v>148</v>
      </c>
      <c r="D115" s="27" t="s">
        <v>87</v>
      </c>
      <c r="E115" s="33">
        <v>1</v>
      </c>
      <c r="F115" s="34">
        <v>149652</v>
      </c>
      <c r="G115" s="35">
        <f t="shared" si="4"/>
        <v>149652</v>
      </c>
      <c r="I115" s="39"/>
    </row>
    <row r="116" spans="1:9" ht="12.75" x14ac:dyDescent="0.25">
      <c r="A116" s="41"/>
      <c r="B116" s="25">
        <v>16</v>
      </c>
      <c r="C116" s="43" t="s">
        <v>149</v>
      </c>
      <c r="D116" s="27"/>
      <c r="E116" s="33"/>
      <c r="F116" s="34"/>
      <c r="G116" s="35"/>
      <c r="I116" s="39"/>
    </row>
    <row r="117" spans="1:9" ht="12.75" x14ac:dyDescent="0.25">
      <c r="A117" s="41"/>
      <c r="B117" s="42">
        <v>17.09</v>
      </c>
      <c r="C117" s="38" t="s">
        <v>150</v>
      </c>
      <c r="D117" s="27" t="s">
        <v>22</v>
      </c>
      <c r="E117" s="33">
        <v>93.75</v>
      </c>
      <c r="F117" s="34">
        <v>68810</v>
      </c>
      <c r="G117" s="35">
        <f t="shared" si="4"/>
        <v>6450938</v>
      </c>
      <c r="I117" s="39"/>
    </row>
    <row r="118" spans="1:9" ht="13.5" customHeight="1" x14ac:dyDescent="0.25">
      <c r="A118" s="41"/>
      <c r="B118" s="42">
        <v>16.05</v>
      </c>
      <c r="C118" s="38" t="s">
        <v>151</v>
      </c>
      <c r="D118" s="27" t="s">
        <v>22</v>
      </c>
      <c r="E118" s="33">
        <v>2.5</v>
      </c>
      <c r="F118" s="34">
        <v>82539</v>
      </c>
      <c r="G118" s="35">
        <f t="shared" si="4"/>
        <v>206348</v>
      </c>
      <c r="I118" s="39"/>
    </row>
    <row r="119" spans="1:9" ht="42.75" customHeight="1" x14ac:dyDescent="0.25">
      <c r="A119" s="41"/>
      <c r="B119" s="42">
        <v>16.37</v>
      </c>
      <c r="C119" s="38" t="s">
        <v>152</v>
      </c>
      <c r="D119" s="27" t="s">
        <v>17</v>
      </c>
      <c r="E119" s="33">
        <v>22.34</v>
      </c>
      <c r="F119" s="34">
        <v>83692</v>
      </c>
      <c r="G119" s="35">
        <f t="shared" si="4"/>
        <v>1869679</v>
      </c>
      <c r="I119" s="39"/>
    </row>
    <row r="120" spans="1:9" ht="12.75" x14ac:dyDescent="0.25">
      <c r="A120" s="41"/>
      <c r="B120" s="25">
        <v>18</v>
      </c>
      <c r="C120" s="43" t="s">
        <v>153</v>
      </c>
      <c r="D120" s="27"/>
      <c r="E120" s="33"/>
      <c r="F120" s="34"/>
      <c r="G120" s="35"/>
      <c r="I120" s="39"/>
    </row>
    <row r="121" spans="1:9" ht="15" customHeight="1" x14ac:dyDescent="0.25">
      <c r="A121" s="41"/>
      <c r="B121" s="42">
        <v>18.02</v>
      </c>
      <c r="C121" s="38" t="s">
        <v>59</v>
      </c>
      <c r="D121" s="27" t="s">
        <v>60</v>
      </c>
      <c r="E121" s="33">
        <v>18800</v>
      </c>
      <c r="F121" s="34">
        <v>3767</v>
      </c>
      <c r="G121" s="35">
        <f t="shared" si="4"/>
        <v>70819600</v>
      </c>
      <c r="I121" s="39"/>
    </row>
    <row r="122" spans="1:9" ht="12.75" x14ac:dyDescent="0.25">
      <c r="A122" s="41"/>
      <c r="B122" s="50" t="s">
        <v>154</v>
      </c>
      <c r="C122" s="19" t="s">
        <v>155</v>
      </c>
      <c r="D122" s="20"/>
      <c r="E122" s="44"/>
      <c r="F122" s="44"/>
      <c r="G122" s="45"/>
      <c r="I122" s="39"/>
    </row>
    <row r="123" spans="1:9" ht="12.75" x14ac:dyDescent="0.25">
      <c r="A123" s="41"/>
      <c r="B123" s="25">
        <v>1</v>
      </c>
      <c r="C123" s="43" t="s">
        <v>13</v>
      </c>
      <c r="D123" s="27"/>
      <c r="E123" s="33"/>
      <c r="F123" s="34"/>
      <c r="G123" s="35"/>
      <c r="I123" s="39"/>
    </row>
    <row r="124" spans="1:9" ht="12.75" x14ac:dyDescent="0.25">
      <c r="A124" s="41"/>
      <c r="B124" s="42">
        <v>1.03</v>
      </c>
      <c r="C124" s="38" t="s">
        <v>115</v>
      </c>
      <c r="D124" s="27" t="s">
        <v>22</v>
      </c>
      <c r="E124" s="33">
        <v>30.47</v>
      </c>
      <c r="F124" s="34">
        <v>3372</v>
      </c>
      <c r="G124" s="35">
        <f t="shared" si="4"/>
        <v>102745</v>
      </c>
      <c r="I124" s="39"/>
    </row>
    <row r="125" spans="1:9" ht="12.75" x14ac:dyDescent="0.25">
      <c r="A125" s="41"/>
      <c r="B125" s="42">
        <v>1.05</v>
      </c>
      <c r="C125" s="38" t="s">
        <v>116</v>
      </c>
      <c r="D125" s="27" t="s">
        <v>22</v>
      </c>
      <c r="E125" s="33">
        <v>30.47</v>
      </c>
      <c r="F125" s="34">
        <v>2942</v>
      </c>
      <c r="G125" s="35">
        <f t="shared" si="4"/>
        <v>89643</v>
      </c>
      <c r="I125" s="39"/>
    </row>
    <row r="126" spans="1:9" ht="12.75" x14ac:dyDescent="0.25">
      <c r="A126" s="41"/>
      <c r="B126" s="25">
        <v>2</v>
      </c>
      <c r="C126" s="43" t="s">
        <v>117</v>
      </c>
      <c r="D126" s="27"/>
      <c r="E126" s="33"/>
      <c r="F126" s="34"/>
      <c r="G126" s="35"/>
      <c r="I126" s="39"/>
    </row>
    <row r="127" spans="1:9" ht="12.75" x14ac:dyDescent="0.25">
      <c r="A127" s="41"/>
      <c r="B127" s="42">
        <v>2.1800000000000002</v>
      </c>
      <c r="C127" s="38" t="s">
        <v>32</v>
      </c>
      <c r="D127" s="27" t="s">
        <v>25</v>
      </c>
      <c r="E127" s="33">
        <v>15.88</v>
      </c>
      <c r="F127" s="34">
        <v>15122</v>
      </c>
      <c r="G127" s="35">
        <f t="shared" si="4"/>
        <v>240137</v>
      </c>
      <c r="I127" s="39"/>
    </row>
    <row r="128" spans="1:9" ht="12.75" x14ac:dyDescent="0.25">
      <c r="A128" s="41"/>
      <c r="B128" s="42">
        <v>2.16</v>
      </c>
      <c r="C128" s="38" t="s">
        <v>24</v>
      </c>
      <c r="D128" s="27" t="s">
        <v>25</v>
      </c>
      <c r="E128" s="33">
        <v>15.88</v>
      </c>
      <c r="F128" s="34">
        <v>11077</v>
      </c>
      <c r="G128" s="35">
        <f t="shared" si="4"/>
        <v>175903</v>
      </c>
      <c r="I128" s="39"/>
    </row>
    <row r="129" spans="1:9" ht="12.75" x14ac:dyDescent="0.25">
      <c r="A129" s="41"/>
      <c r="B129" s="25">
        <v>3</v>
      </c>
      <c r="C129" s="43" t="s">
        <v>37</v>
      </c>
      <c r="D129" s="27"/>
      <c r="E129" s="33"/>
      <c r="F129" s="34"/>
      <c r="G129" s="35"/>
      <c r="I129" s="39"/>
    </row>
    <row r="130" spans="1:9" ht="13.5" customHeight="1" x14ac:dyDescent="0.25">
      <c r="A130" s="41"/>
      <c r="B130" s="42">
        <v>3.11</v>
      </c>
      <c r="C130" s="38" t="s">
        <v>118</v>
      </c>
      <c r="D130" s="27" t="s">
        <v>25</v>
      </c>
      <c r="E130" s="33">
        <v>2.65</v>
      </c>
      <c r="F130" s="34">
        <v>78064</v>
      </c>
      <c r="G130" s="35">
        <f t="shared" si="4"/>
        <v>206870</v>
      </c>
      <c r="I130" s="39"/>
    </row>
    <row r="131" spans="1:9" ht="12.75" x14ac:dyDescent="0.25">
      <c r="A131" s="41"/>
      <c r="B131" s="25">
        <v>10</v>
      </c>
      <c r="C131" s="43" t="s">
        <v>131</v>
      </c>
      <c r="D131" s="27"/>
      <c r="E131" s="33"/>
      <c r="F131" s="34"/>
      <c r="G131" s="35"/>
      <c r="I131" s="39"/>
    </row>
    <row r="132" spans="1:9" ht="25.5" x14ac:dyDescent="0.25">
      <c r="A132" s="41"/>
      <c r="B132" s="49">
        <v>10.002000000000001</v>
      </c>
      <c r="C132" s="38" t="s">
        <v>156</v>
      </c>
      <c r="D132" s="27" t="s">
        <v>25</v>
      </c>
      <c r="E132" s="33">
        <v>2.65</v>
      </c>
      <c r="F132" s="34">
        <v>547545</v>
      </c>
      <c r="G132" s="35">
        <f t="shared" si="4"/>
        <v>1450994</v>
      </c>
      <c r="I132" s="39"/>
    </row>
    <row r="133" spans="1:9" ht="25.5" x14ac:dyDescent="0.25">
      <c r="A133" s="41"/>
      <c r="B133" s="49">
        <v>10.009</v>
      </c>
      <c r="C133" s="38" t="s">
        <v>157</v>
      </c>
      <c r="D133" s="27" t="s">
        <v>25</v>
      </c>
      <c r="E133" s="33">
        <v>2.84</v>
      </c>
      <c r="F133" s="34">
        <v>585669</v>
      </c>
      <c r="G133" s="35">
        <f t="shared" si="4"/>
        <v>1663300</v>
      </c>
      <c r="I133" s="39"/>
    </row>
    <row r="134" spans="1:9" ht="25.5" x14ac:dyDescent="0.25">
      <c r="A134" s="41"/>
      <c r="B134" s="49">
        <v>10.026999999999999</v>
      </c>
      <c r="C134" s="38" t="s">
        <v>158</v>
      </c>
      <c r="D134" s="27" t="s">
        <v>25</v>
      </c>
      <c r="E134" s="33">
        <v>1.51</v>
      </c>
      <c r="F134" s="34">
        <v>731942</v>
      </c>
      <c r="G134" s="35">
        <f t="shared" si="4"/>
        <v>1105232</v>
      </c>
      <c r="I134" s="39"/>
    </row>
    <row r="135" spans="1:9" ht="25.5" x14ac:dyDescent="0.25">
      <c r="A135" s="41"/>
      <c r="B135" s="49">
        <v>10.012</v>
      </c>
      <c r="C135" s="38" t="s">
        <v>159</v>
      </c>
      <c r="D135" s="27" t="s">
        <v>25</v>
      </c>
      <c r="E135" s="33">
        <v>1.82</v>
      </c>
      <c r="F135" s="34">
        <v>711338</v>
      </c>
      <c r="G135" s="35">
        <f t="shared" si="4"/>
        <v>1294635</v>
      </c>
      <c r="I135" s="39"/>
    </row>
    <row r="136" spans="1:9" ht="25.5" x14ac:dyDescent="0.25">
      <c r="A136" s="41"/>
      <c r="B136" s="49">
        <v>10.071999999999999</v>
      </c>
      <c r="C136" s="38" t="s">
        <v>160</v>
      </c>
      <c r="D136" s="27" t="s">
        <v>25</v>
      </c>
      <c r="E136" s="33">
        <v>3.32</v>
      </c>
      <c r="F136" s="34">
        <v>710877</v>
      </c>
      <c r="G136" s="35">
        <f t="shared" ref="G136:G169" si="5">ROUND(E136*F136,0)</f>
        <v>2360112</v>
      </c>
      <c r="I136" s="39"/>
    </row>
    <row r="137" spans="1:9" ht="25.5" x14ac:dyDescent="0.25">
      <c r="A137" s="41"/>
      <c r="B137" s="49">
        <v>10.103</v>
      </c>
      <c r="C137" s="38" t="s">
        <v>139</v>
      </c>
      <c r="D137" s="27" t="s">
        <v>25</v>
      </c>
      <c r="E137" s="33">
        <v>5.73</v>
      </c>
      <c r="F137" s="34">
        <v>549703</v>
      </c>
      <c r="G137" s="35">
        <f t="shared" si="5"/>
        <v>3149798</v>
      </c>
      <c r="I137" s="39"/>
    </row>
    <row r="138" spans="1:9" ht="15" customHeight="1" x14ac:dyDescent="0.25">
      <c r="A138" s="41"/>
      <c r="B138" s="49">
        <v>10.105</v>
      </c>
      <c r="C138" s="38" t="s">
        <v>161</v>
      </c>
      <c r="D138" s="27" t="s">
        <v>22</v>
      </c>
      <c r="E138" s="33">
        <v>106.28</v>
      </c>
      <c r="F138" s="34">
        <v>15558</v>
      </c>
      <c r="G138" s="35">
        <f t="shared" si="5"/>
        <v>1653504</v>
      </c>
      <c r="I138" s="39"/>
    </row>
    <row r="139" spans="1:9" ht="16.5" customHeight="1" x14ac:dyDescent="0.25">
      <c r="A139" s="41"/>
      <c r="B139" s="49">
        <v>10.125999999999999</v>
      </c>
      <c r="C139" s="38" t="s">
        <v>162</v>
      </c>
      <c r="D139" s="27" t="s">
        <v>17</v>
      </c>
      <c r="E139" s="33">
        <v>75.06</v>
      </c>
      <c r="F139" s="34">
        <v>6539</v>
      </c>
      <c r="G139" s="35">
        <f t="shared" si="5"/>
        <v>490817</v>
      </c>
      <c r="I139" s="39"/>
    </row>
    <row r="140" spans="1:9" ht="12.75" x14ac:dyDescent="0.25">
      <c r="A140" s="41"/>
      <c r="B140" s="25">
        <v>16</v>
      </c>
      <c r="C140" s="43" t="s">
        <v>149</v>
      </c>
      <c r="D140" s="27"/>
      <c r="E140" s="33"/>
      <c r="F140" s="34"/>
      <c r="G140" s="35"/>
      <c r="I140" s="39"/>
    </row>
    <row r="141" spans="1:9" ht="12.75" x14ac:dyDescent="0.25">
      <c r="A141" s="41"/>
      <c r="B141" s="42">
        <v>16.010000000000002</v>
      </c>
      <c r="C141" s="38" t="s">
        <v>163</v>
      </c>
      <c r="D141" s="27" t="s">
        <v>22</v>
      </c>
      <c r="E141" s="33">
        <v>53.14</v>
      </c>
      <c r="F141" s="34">
        <v>79717</v>
      </c>
      <c r="G141" s="35">
        <f t="shared" si="5"/>
        <v>4236161</v>
      </c>
      <c r="I141" s="39"/>
    </row>
    <row r="142" spans="1:9" ht="12.75" x14ac:dyDescent="0.25">
      <c r="A142" s="41"/>
      <c r="B142" s="42">
        <v>16.350000000000001</v>
      </c>
      <c r="C142" s="38" t="s">
        <v>164</v>
      </c>
      <c r="D142" s="27" t="s">
        <v>17</v>
      </c>
      <c r="E142" s="33">
        <v>2.35</v>
      </c>
      <c r="F142" s="34">
        <v>40832</v>
      </c>
      <c r="G142" s="35">
        <f t="shared" si="5"/>
        <v>95955</v>
      </c>
      <c r="I142" s="39"/>
    </row>
    <row r="143" spans="1:9" ht="12.75" x14ac:dyDescent="0.25">
      <c r="A143" s="41"/>
      <c r="B143" s="42">
        <v>16.36</v>
      </c>
      <c r="C143" s="38" t="s">
        <v>165</v>
      </c>
      <c r="D143" s="27" t="s">
        <v>22</v>
      </c>
      <c r="E143" s="33">
        <v>32.76</v>
      </c>
      <c r="F143" s="34">
        <v>52220</v>
      </c>
      <c r="G143" s="35">
        <f t="shared" si="5"/>
        <v>1710727</v>
      </c>
      <c r="I143" s="39"/>
    </row>
    <row r="144" spans="1:9" ht="12.75" x14ac:dyDescent="0.25">
      <c r="A144" s="41"/>
      <c r="B144" s="42">
        <v>16.309999999999999</v>
      </c>
      <c r="C144" s="38" t="s">
        <v>166</v>
      </c>
      <c r="D144" s="27" t="s">
        <v>87</v>
      </c>
      <c r="E144" s="33">
        <v>2</v>
      </c>
      <c r="F144" s="34">
        <v>453314</v>
      </c>
      <c r="G144" s="35">
        <f t="shared" si="5"/>
        <v>906628</v>
      </c>
      <c r="I144" s="39"/>
    </row>
    <row r="145" spans="1:9" ht="12.75" x14ac:dyDescent="0.25">
      <c r="A145" s="41"/>
      <c r="B145" s="42">
        <v>16.32</v>
      </c>
      <c r="C145" s="38" t="s">
        <v>167</v>
      </c>
      <c r="D145" s="27" t="s">
        <v>87</v>
      </c>
      <c r="E145" s="33">
        <v>1</v>
      </c>
      <c r="F145" s="34">
        <v>470994</v>
      </c>
      <c r="G145" s="35">
        <f t="shared" si="5"/>
        <v>470994</v>
      </c>
      <c r="I145" s="39"/>
    </row>
    <row r="146" spans="1:9" ht="12.75" x14ac:dyDescent="0.25">
      <c r="A146" s="41"/>
      <c r="B146" s="42">
        <v>16.329999999999998</v>
      </c>
      <c r="C146" s="38" t="s">
        <v>168</v>
      </c>
      <c r="D146" s="27" t="s">
        <v>87</v>
      </c>
      <c r="E146" s="33">
        <v>1</v>
      </c>
      <c r="F146" s="34">
        <v>360496</v>
      </c>
      <c r="G146" s="35">
        <f t="shared" si="5"/>
        <v>360496</v>
      </c>
      <c r="I146" s="39"/>
    </row>
    <row r="147" spans="1:9" ht="12.75" x14ac:dyDescent="0.25">
      <c r="A147" s="41"/>
      <c r="B147" s="42">
        <v>16.34</v>
      </c>
      <c r="C147" s="38" t="s">
        <v>169</v>
      </c>
      <c r="D147" s="27" t="s">
        <v>87</v>
      </c>
      <c r="E147" s="33">
        <v>1</v>
      </c>
      <c r="F147" s="34">
        <v>307457</v>
      </c>
      <c r="G147" s="35">
        <f t="shared" si="5"/>
        <v>307457</v>
      </c>
      <c r="I147" s="39"/>
    </row>
    <row r="148" spans="1:9" ht="12.75" x14ac:dyDescent="0.25">
      <c r="A148" s="41"/>
      <c r="B148" s="42">
        <v>16.05</v>
      </c>
      <c r="C148" s="38" t="s">
        <v>151</v>
      </c>
      <c r="D148" s="27" t="s">
        <v>22</v>
      </c>
      <c r="E148" s="33">
        <v>9.6</v>
      </c>
      <c r="F148" s="34">
        <v>82539</v>
      </c>
      <c r="G148" s="35">
        <f t="shared" si="5"/>
        <v>792374</v>
      </c>
      <c r="I148" s="39"/>
    </row>
    <row r="149" spans="1:9" ht="12.75" x14ac:dyDescent="0.25">
      <c r="A149" s="41"/>
      <c r="B149" s="42">
        <v>16.170000000000002</v>
      </c>
      <c r="C149" s="38" t="s">
        <v>170</v>
      </c>
      <c r="D149" s="27" t="s">
        <v>22</v>
      </c>
      <c r="E149" s="33">
        <v>26.47</v>
      </c>
      <c r="F149" s="34">
        <v>14333</v>
      </c>
      <c r="G149" s="35">
        <f t="shared" si="5"/>
        <v>379395</v>
      </c>
      <c r="I149" s="39"/>
    </row>
    <row r="150" spans="1:9" ht="12.75" x14ac:dyDescent="0.25">
      <c r="A150" s="41"/>
      <c r="B150" s="42">
        <v>16.190000000000001</v>
      </c>
      <c r="C150" s="38" t="s">
        <v>171</v>
      </c>
      <c r="D150" s="27" t="s">
        <v>87</v>
      </c>
      <c r="E150" s="33">
        <v>1</v>
      </c>
      <c r="F150" s="34">
        <v>32452</v>
      </c>
      <c r="G150" s="35">
        <f t="shared" si="5"/>
        <v>32452</v>
      </c>
      <c r="I150" s="39"/>
    </row>
    <row r="151" spans="1:9" ht="12.75" x14ac:dyDescent="0.25">
      <c r="A151" s="41"/>
      <c r="B151" s="42">
        <v>16.2</v>
      </c>
      <c r="C151" s="38" t="s">
        <v>172</v>
      </c>
      <c r="D151" s="27" t="s">
        <v>87</v>
      </c>
      <c r="E151" s="33">
        <v>1</v>
      </c>
      <c r="F151" s="34">
        <v>125616</v>
      </c>
      <c r="G151" s="35">
        <f t="shared" si="5"/>
        <v>125616</v>
      </c>
      <c r="I151" s="39"/>
    </row>
    <row r="152" spans="1:9" ht="12.75" x14ac:dyDescent="0.25">
      <c r="A152" s="41"/>
      <c r="B152" s="42">
        <v>16.25</v>
      </c>
      <c r="C152" s="38" t="s">
        <v>173</v>
      </c>
      <c r="D152" s="27" t="s">
        <v>22</v>
      </c>
      <c r="E152" s="33">
        <v>24.12</v>
      </c>
      <c r="F152" s="34">
        <v>72889</v>
      </c>
      <c r="G152" s="35">
        <f t="shared" si="5"/>
        <v>1758083</v>
      </c>
      <c r="I152" s="39"/>
    </row>
    <row r="153" spans="1:9" ht="12.75" x14ac:dyDescent="0.25">
      <c r="A153" s="41"/>
      <c r="B153" s="42">
        <v>16.260000000000002</v>
      </c>
      <c r="C153" s="38" t="s">
        <v>174</v>
      </c>
      <c r="D153" s="27" t="s">
        <v>22</v>
      </c>
      <c r="E153" s="33">
        <v>2.35</v>
      </c>
      <c r="F153" s="34">
        <v>41350</v>
      </c>
      <c r="G153" s="35">
        <f t="shared" si="5"/>
        <v>97173</v>
      </c>
      <c r="I153" s="39"/>
    </row>
    <row r="154" spans="1:9" ht="12.75" x14ac:dyDescent="0.25">
      <c r="A154" s="41"/>
      <c r="B154" s="42">
        <v>16.27</v>
      </c>
      <c r="C154" s="38" t="s">
        <v>175</v>
      </c>
      <c r="D154" s="27" t="s">
        <v>17</v>
      </c>
      <c r="E154" s="33">
        <v>38.19</v>
      </c>
      <c r="F154" s="34">
        <v>9113</v>
      </c>
      <c r="G154" s="35">
        <f t="shared" si="5"/>
        <v>348025</v>
      </c>
      <c r="I154" s="39"/>
    </row>
    <row r="155" spans="1:9" ht="12.75" x14ac:dyDescent="0.25">
      <c r="A155" s="41"/>
      <c r="B155" s="42">
        <v>16.28</v>
      </c>
      <c r="C155" s="38" t="s">
        <v>176</v>
      </c>
      <c r="D155" s="27" t="s">
        <v>22</v>
      </c>
      <c r="E155" s="33">
        <v>8.39</v>
      </c>
      <c r="F155" s="34">
        <v>36875</v>
      </c>
      <c r="G155" s="35">
        <f t="shared" si="5"/>
        <v>309381</v>
      </c>
      <c r="I155" s="39"/>
    </row>
    <row r="156" spans="1:9" ht="12.75" x14ac:dyDescent="0.25">
      <c r="A156" s="41"/>
      <c r="B156" s="42">
        <v>16.29</v>
      </c>
      <c r="C156" s="38" t="s">
        <v>177</v>
      </c>
      <c r="D156" s="27" t="s">
        <v>17</v>
      </c>
      <c r="E156" s="33">
        <v>5.14</v>
      </c>
      <c r="F156" s="34">
        <v>4325</v>
      </c>
      <c r="G156" s="35">
        <f t="shared" si="5"/>
        <v>22231</v>
      </c>
      <c r="I156" s="39"/>
    </row>
    <row r="157" spans="1:9" ht="12.75" x14ac:dyDescent="0.25">
      <c r="A157" s="41"/>
      <c r="B157" s="25">
        <v>17</v>
      </c>
      <c r="C157" s="43" t="s">
        <v>178</v>
      </c>
      <c r="D157" s="27"/>
      <c r="E157" s="33"/>
      <c r="F157" s="34"/>
      <c r="G157" s="35"/>
      <c r="I157" s="39"/>
    </row>
    <row r="158" spans="1:9" ht="12.75" x14ac:dyDescent="0.25">
      <c r="A158" s="41"/>
      <c r="B158" s="42">
        <v>17.12</v>
      </c>
      <c r="C158" s="38" t="s">
        <v>179</v>
      </c>
      <c r="D158" s="27" t="s">
        <v>180</v>
      </c>
      <c r="E158" s="33">
        <v>1</v>
      </c>
      <c r="F158" s="34">
        <v>378064</v>
      </c>
      <c r="G158" s="35">
        <f t="shared" si="5"/>
        <v>378064</v>
      </c>
      <c r="I158" s="39"/>
    </row>
    <row r="159" spans="1:9" ht="12.75" x14ac:dyDescent="0.25">
      <c r="A159" s="41"/>
      <c r="B159" s="25">
        <v>18</v>
      </c>
      <c r="C159" s="43" t="s">
        <v>181</v>
      </c>
      <c r="D159" s="27"/>
      <c r="E159" s="33"/>
      <c r="F159" s="34"/>
      <c r="G159" s="35"/>
      <c r="I159" s="39"/>
    </row>
    <row r="160" spans="1:9" ht="12.75" x14ac:dyDescent="0.25">
      <c r="A160" s="41"/>
      <c r="B160" s="42">
        <v>18.02</v>
      </c>
      <c r="C160" s="38" t="s">
        <v>59</v>
      </c>
      <c r="D160" s="27" t="s">
        <v>60</v>
      </c>
      <c r="E160" s="33">
        <v>1159.68</v>
      </c>
      <c r="F160" s="34">
        <v>3767</v>
      </c>
      <c r="G160" s="35">
        <f t="shared" si="5"/>
        <v>4368515</v>
      </c>
      <c r="I160" s="39"/>
    </row>
    <row r="161" spans="1:9" ht="12.75" x14ac:dyDescent="0.25">
      <c r="A161" s="41"/>
      <c r="B161" s="25">
        <v>19</v>
      </c>
      <c r="C161" s="43" t="s">
        <v>182</v>
      </c>
      <c r="D161" s="27"/>
      <c r="E161" s="33"/>
      <c r="F161" s="34"/>
      <c r="G161" s="35"/>
      <c r="I161" s="39"/>
    </row>
    <row r="162" spans="1:9" ht="12.75" x14ac:dyDescent="0.25">
      <c r="A162" s="41"/>
      <c r="B162" s="42">
        <v>19.03</v>
      </c>
      <c r="C162" s="38" t="s">
        <v>183</v>
      </c>
      <c r="D162" s="27" t="s">
        <v>87</v>
      </c>
      <c r="E162" s="33">
        <v>3</v>
      </c>
      <c r="F162" s="34">
        <v>76437</v>
      </c>
      <c r="G162" s="35">
        <f t="shared" si="5"/>
        <v>229311</v>
      </c>
      <c r="I162" s="39"/>
    </row>
    <row r="163" spans="1:9" ht="12.75" x14ac:dyDescent="0.25">
      <c r="A163" s="41"/>
      <c r="B163" s="42">
        <v>19.04</v>
      </c>
      <c r="C163" s="38" t="s">
        <v>184</v>
      </c>
      <c r="D163" s="27" t="s">
        <v>87</v>
      </c>
      <c r="E163" s="33">
        <v>5</v>
      </c>
      <c r="F163" s="34">
        <v>80577</v>
      </c>
      <c r="G163" s="35">
        <f t="shared" si="5"/>
        <v>402885</v>
      </c>
      <c r="I163" s="39"/>
    </row>
    <row r="164" spans="1:9" ht="12.75" x14ac:dyDescent="0.25">
      <c r="A164" s="41"/>
      <c r="B164" s="50" t="s">
        <v>185</v>
      </c>
      <c r="C164" s="19" t="s">
        <v>186</v>
      </c>
      <c r="D164" s="20"/>
      <c r="E164" s="44"/>
      <c r="F164" s="44"/>
      <c r="G164" s="45"/>
      <c r="I164" s="39"/>
    </row>
    <row r="165" spans="1:9" ht="12.75" x14ac:dyDescent="0.25">
      <c r="A165" s="41"/>
      <c r="B165" s="46">
        <v>1</v>
      </c>
      <c r="C165" s="47" t="s">
        <v>13</v>
      </c>
      <c r="D165" s="27"/>
      <c r="E165" s="33"/>
      <c r="F165" s="34"/>
      <c r="G165" s="35"/>
      <c r="I165" s="39"/>
    </row>
    <row r="166" spans="1:9" ht="12.75" x14ac:dyDescent="0.25">
      <c r="A166" s="41"/>
      <c r="B166" s="42">
        <v>1.03</v>
      </c>
      <c r="C166" s="38" t="s">
        <v>115</v>
      </c>
      <c r="D166" s="27" t="s">
        <v>22</v>
      </c>
      <c r="E166" s="33">
        <v>246.65</v>
      </c>
      <c r="F166" s="34">
        <v>3372</v>
      </c>
      <c r="G166" s="35">
        <f t="shared" si="5"/>
        <v>831704</v>
      </c>
      <c r="I166" s="39"/>
    </row>
    <row r="167" spans="1:9" ht="12.75" x14ac:dyDescent="0.25">
      <c r="A167" s="41"/>
      <c r="B167" s="42">
        <v>1.05</v>
      </c>
      <c r="C167" s="38" t="s">
        <v>116</v>
      </c>
      <c r="D167" s="27" t="s">
        <v>22</v>
      </c>
      <c r="E167" s="33">
        <v>246.65</v>
      </c>
      <c r="F167" s="34">
        <v>2942</v>
      </c>
      <c r="G167" s="35">
        <f t="shared" si="5"/>
        <v>725644</v>
      </c>
      <c r="I167" s="39"/>
    </row>
    <row r="168" spans="1:9" ht="12.75" x14ac:dyDescent="0.25">
      <c r="A168" s="41"/>
      <c r="B168" s="46">
        <v>2</v>
      </c>
      <c r="C168" s="47" t="s">
        <v>117</v>
      </c>
      <c r="D168" s="27"/>
      <c r="E168" s="33"/>
      <c r="F168" s="34"/>
      <c r="G168" s="35"/>
      <c r="I168" s="39"/>
    </row>
    <row r="169" spans="1:9" ht="12.75" x14ac:dyDescent="0.25">
      <c r="A169" s="41"/>
      <c r="B169" s="42">
        <v>2.1800000000000002</v>
      </c>
      <c r="C169" s="38" t="s">
        <v>32</v>
      </c>
      <c r="D169" s="27" t="s">
        <v>25</v>
      </c>
      <c r="E169" s="33">
        <v>50.68</v>
      </c>
      <c r="F169" s="34">
        <v>15122</v>
      </c>
      <c r="G169" s="35">
        <f t="shared" si="5"/>
        <v>766383</v>
      </c>
      <c r="I169" s="39"/>
    </row>
    <row r="170" spans="1:9" ht="12.75" x14ac:dyDescent="0.25">
      <c r="A170" s="41"/>
      <c r="B170" s="42">
        <v>2.16</v>
      </c>
      <c r="C170" s="38" t="s">
        <v>24</v>
      </c>
      <c r="D170" s="27" t="s">
        <v>25</v>
      </c>
      <c r="E170" s="33">
        <v>50.68</v>
      </c>
      <c r="F170" s="34">
        <v>11077</v>
      </c>
      <c r="G170" s="35">
        <f>ROUND(E170*F170,0)</f>
        <v>561382</v>
      </c>
      <c r="I170" s="39"/>
    </row>
    <row r="171" spans="1:9" ht="12.75" x14ac:dyDescent="0.25">
      <c r="A171" s="41"/>
      <c r="B171" s="46">
        <v>3</v>
      </c>
      <c r="C171" s="47" t="s">
        <v>37</v>
      </c>
      <c r="D171" s="27"/>
      <c r="E171" s="33"/>
      <c r="F171" s="34"/>
      <c r="G171" s="35"/>
      <c r="I171" s="39"/>
    </row>
    <row r="172" spans="1:9" ht="25.5" x14ac:dyDescent="0.25">
      <c r="A172" s="41"/>
      <c r="B172" s="42">
        <v>3.02</v>
      </c>
      <c r="C172" s="38" t="s">
        <v>39</v>
      </c>
      <c r="D172" s="27" t="s">
        <v>25</v>
      </c>
      <c r="E172" s="33">
        <v>255.41</v>
      </c>
      <c r="F172" s="34">
        <v>11911</v>
      </c>
      <c r="G172" s="35">
        <f t="shared" ref="G172:G235" si="6">ROUND(E172*F172,0)</f>
        <v>3042189</v>
      </c>
      <c r="I172" s="39"/>
    </row>
    <row r="173" spans="1:9" ht="12.75" x14ac:dyDescent="0.25">
      <c r="A173" s="41"/>
      <c r="B173" s="42">
        <v>3.11</v>
      </c>
      <c r="C173" s="38" t="s">
        <v>118</v>
      </c>
      <c r="D173" s="27" t="s">
        <v>25</v>
      </c>
      <c r="E173" s="33">
        <v>202.79</v>
      </c>
      <c r="F173" s="34">
        <v>78064</v>
      </c>
      <c r="G173" s="35">
        <f t="shared" si="6"/>
        <v>15830599</v>
      </c>
      <c r="I173" s="39"/>
    </row>
    <row r="174" spans="1:9" ht="12.75" x14ac:dyDescent="0.25">
      <c r="A174" s="41"/>
      <c r="B174" s="46">
        <v>6</v>
      </c>
      <c r="C174" s="47" t="s">
        <v>62</v>
      </c>
      <c r="D174" s="27"/>
      <c r="E174" s="33"/>
      <c r="F174" s="34"/>
      <c r="G174" s="35"/>
      <c r="I174" s="39"/>
    </row>
    <row r="175" spans="1:9" ht="25.5" x14ac:dyDescent="0.25">
      <c r="A175" s="41"/>
      <c r="B175" s="42">
        <v>6.23</v>
      </c>
      <c r="C175" s="38" t="s">
        <v>187</v>
      </c>
      <c r="D175" s="27" t="s">
        <v>17</v>
      </c>
      <c r="E175" s="33">
        <v>90</v>
      </c>
      <c r="F175" s="34">
        <v>20343</v>
      </c>
      <c r="G175" s="35">
        <f t="shared" si="6"/>
        <v>1830870</v>
      </c>
      <c r="I175" s="39"/>
    </row>
    <row r="176" spans="1:9" ht="25.5" x14ac:dyDescent="0.25">
      <c r="A176" s="41"/>
      <c r="B176" s="42">
        <v>6.27</v>
      </c>
      <c r="C176" s="38" t="s">
        <v>188</v>
      </c>
      <c r="D176" s="27" t="s">
        <v>17</v>
      </c>
      <c r="E176" s="33">
        <v>120</v>
      </c>
      <c r="F176" s="34">
        <v>24348</v>
      </c>
      <c r="G176" s="35">
        <f t="shared" si="6"/>
        <v>2921760</v>
      </c>
      <c r="I176" s="39"/>
    </row>
    <row r="177" spans="1:9" ht="25.5" x14ac:dyDescent="0.25">
      <c r="A177" s="41"/>
      <c r="B177" s="42">
        <v>7.05</v>
      </c>
      <c r="C177" s="38" t="s">
        <v>189</v>
      </c>
      <c r="D177" s="27" t="s">
        <v>87</v>
      </c>
      <c r="E177" s="33">
        <v>24</v>
      </c>
      <c r="F177" s="34">
        <v>148631</v>
      </c>
      <c r="G177" s="35">
        <f t="shared" si="6"/>
        <v>3567144</v>
      </c>
      <c r="I177" s="39"/>
    </row>
    <row r="178" spans="1:9" ht="25.5" x14ac:dyDescent="0.25">
      <c r="A178" s="41"/>
      <c r="B178" s="42">
        <v>8.1010000000000009</v>
      </c>
      <c r="C178" s="38" t="s">
        <v>190</v>
      </c>
      <c r="D178" s="27" t="s">
        <v>87</v>
      </c>
      <c r="E178" s="33">
        <v>30</v>
      </c>
      <c r="F178" s="34">
        <v>158673</v>
      </c>
      <c r="G178" s="35">
        <f t="shared" si="6"/>
        <v>4760190</v>
      </c>
      <c r="I178" s="39"/>
    </row>
    <row r="179" spans="1:9" ht="25.5" x14ac:dyDescent="0.25">
      <c r="A179" s="41"/>
      <c r="B179" s="42">
        <v>8.0660000000000007</v>
      </c>
      <c r="C179" s="38" t="s">
        <v>191</v>
      </c>
      <c r="D179" s="27" t="s">
        <v>87</v>
      </c>
      <c r="E179" s="33">
        <v>6</v>
      </c>
      <c r="F179" s="34">
        <v>112292</v>
      </c>
      <c r="G179" s="35">
        <f t="shared" si="6"/>
        <v>673752</v>
      </c>
      <c r="I179" s="39"/>
    </row>
    <row r="180" spans="1:9" ht="15" customHeight="1" x14ac:dyDescent="0.25">
      <c r="A180" s="41"/>
      <c r="B180" s="42">
        <v>6.32</v>
      </c>
      <c r="C180" s="38" t="s">
        <v>192</v>
      </c>
      <c r="D180" s="27" t="s">
        <v>87</v>
      </c>
      <c r="E180" s="33">
        <v>6</v>
      </c>
      <c r="F180" s="34">
        <v>56393</v>
      </c>
      <c r="G180" s="35">
        <f t="shared" si="6"/>
        <v>338358</v>
      </c>
      <c r="I180" s="39"/>
    </row>
    <row r="181" spans="1:9" ht="15" customHeight="1" x14ac:dyDescent="0.25">
      <c r="A181" s="41"/>
      <c r="B181" s="42">
        <v>8.4049999999999994</v>
      </c>
      <c r="C181" s="38" t="s">
        <v>193</v>
      </c>
      <c r="D181" s="27" t="s">
        <v>87</v>
      </c>
      <c r="E181" s="33">
        <v>6</v>
      </c>
      <c r="F181" s="34">
        <v>263999</v>
      </c>
      <c r="G181" s="35">
        <f t="shared" si="6"/>
        <v>1583994</v>
      </c>
      <c r="I181" s="39"/>
    </row>
    <row r="182" spans="1:9" ht="25.5" x14ac:dyDescent="0.25">
      <c r="A182" s="41"/>
      <c r="B182" s="42">
        <v>8.1880000000000006</v>
      </c>
      <c r="C182" s="38" t="s">
        <v>194</v>
      </c>
      <c r="D182" s="27" t="s">
        <v>87</v>
      </c>
      <c r="E182" s="33">
        <v>6</v>
      </c>
      <c r="F182" s="34">
        <v>620897</v>
      </c>
      <c r="G182" s="35">
        <f t="shared" si="6"/>
        <v>3725382</v>
      </c>
      <c r="I182" s="39"/>
    </row>
    <row r="183" spans="1:9" ht="12.75" x14ac:dyDescent="0.25">
      <c r="A183" s="41"/>
      <c r="B183" s="46">
        <v>10</v>
      </c>
      <c r="C183" s="47" t="s">
        <v>131</v>
      </c>
      <c r="D183" s="27"/>
      <c r="E183" s="33"/>
      <c r="F183" s="34"/>
      <c r="G183" s="35"/>
      <c r="I183" s="39"/>
    </row>
    <row r="184" spans="1:9" ht="25.5" x14ac:dyDescent="0.25">
      <c r="A184" s="41"/>
      <c r="B184" s="49">
        <v>10.098000000000001</v>
      </c>
      <c r="C184" s="38" t="s">
        <v>195</v>
      </c>
      <c r="D184" s="27" t="s">
        <v>25</v>
      </c>
      <c r="E184" s="33">
        <v>54.58</v>
      </c>
      <c r="F184" s="34">
        <v>824324</v>
      </c>
      <c r="G184" s="35">
        <f t="shared" si="6"/>
        <v>44991604</v>
      </c>
      <c r="I184" s="39"/>
    </row>
    <row r="185" spans="1:9" ht="25.5" x14ac:dyDescent="0.25">
      <c r="A185" s="41"/>
      <c r="B185" s="49">
        <v>10.112</v>
      </c>
      <c r="C185" s="38" t="s">
        <v>134</v>
      </c>
      <c r="D185" s="27" t="s">
        <v>25</v>
      </c>
      <c r="E185" s="33">
        <v>85.39</v>
      </c>
      <c r="F185" s="34">
        <v>614951</v>
      </c>
      <c r="G185" s="35">
        <f t="shared" si="6"/>
        <v>52510666</v>
      </c>
      <c r="I185" s="39"/>
    </row>
    <row r="186" spans="1:9" ht="12.75" x14ac:dyDescent="0.25">
      <c r="A186" s="41"/>
      <c r="B186" s="46">
        <v>14</v>
      </c>
      <c r="C186" s="47" t="s">
        <v>140</v>
      </c>
      <c r="D186" s="27"/>
      <c r="E186" s="33"/>
      <c r="F186" s="34"/>
      <c r="G186" s="35"/>
      <c r="I186" s="39"/>
    </row>
    <row r="187" spans="1:9" ht="18.75" customHeight="1" x14ac:dyDescent="0.25">
      <c r="A187" s="41"/>
      <c r="B187" s="42">
        <v>14.03</v>
      </c>
      <c r="C187" s="38" t="s">
        <v>196</v>
      </c>
      <c r="D187" s="27" t="s">
        <v>25</v>
      </c>
      <c r="E187" s="33">
        <v>18.48</v>
      </c>
      <c r="F187" s="34">
        <v>317479</v>
      </c>
      <c r="G187" s="35">
        <f t="shared" si="6"/>
        <v>5867012</v>
      </c>
      <c r="I187" s="39"/>
    </row>
    <row r="188" spans="1:9" ht="15.75" customHeight="1" x14ac:dyDescent="0.25">
      <c r="A188" s="41"/>
      <c r="B188" s="42">
        <v>14.07</v>
      </c>
      <c r="C188" s="38" t="s">
        <v>197</v>
      </c>
      <c r="D188" s="27" t="s">
        <v>22</v>
      </c>
      <c r="E188" s="33">
        <v>18.48</v>
      </c>
      <c r="F188" s="34">
        <v>285684</v>
      </c>
      <c r="G188" s="35">
        <f t="shared" si="6"/>
        <v>5279440</v>
      </c>
      <c r="I188" s="39"/>
    </row>
    <row r="189" spans="1:9" ht="15" customHeight="1" x14ac:dyDescent="0.25">
      <c r="A189" s="41"/>
      <c r="B189" s="42">
        <v>14.09</v>
      </c>
      <c r="C189" s="38" t="s">
        <v>198</v>
      </c>
      <c r="D189" s="27" t="s">
        <v>22</v>
      </c>
      <c r="E189" s="33">
        <v>18.48</v>
      </c>
      <c r="F189" s="34">
        <v>300890</v>
      </c>
      <c r="G189" s="35">
        <f t="shared" si="6"/>
        <v>5560447</v>
      </c>
      <c r="I189" s="39"/>
    </row>
    <row r="190" spans="1:9" ht="13.5" customHeight="1" x14ac:dyDescent="0.25">
      <c r="A190" s="41"/>
      <c r="B190" s="42">
        <v>14.02</v>
      </c>
      <c r="C190" s="38" t="s">
        <v>199</v>
      </c>
      <c r="D190" s="27" t="s">
        <v>25</v>
      </c>
      <c r="E190" s="33">
        <v>33.26</v>
      </c>
      <c r="F190" s="34">
        <v>290523</v>
      </c>
      <c r="G190" s="35">
        <f t="shared" si="6"/>
        <v>9662795</v>
      </c>
      <c r="I190" s="39"/>
    </row>
    <row r="191" spans="1:9" ht="13.5" customHeight="1" x14ac:dyDescent="0.25">
      <c r="A191" s="41"/>
      <c r="B191" s="42">
        <v>14.13</v>
      </c>
      <c r="C191" s="38" t="s">
        <v>200</v>
      </c>
      <c r="D191" s="27" t="s">
        <v>25</v>
      </c>
      <c r="E191" s="33">
        <v>16.63</v>
      </c>
      <c r="F191" s="34">
        <v>186011</v>
      </c>
      <c r="G191" s="35">
        <f t="shared" si="6"/>
        <v>3093363</v>
      </c>
      <c r="I191" s="39"/>
    </row>
    <row r="192" spans="1:9" ht="25.5" x14ac:dyDescent="0.25">
      <c r="A192" s="41"/>
      <c r="B192" s="42">
        <v>14.14</v>
      </c>
      <c r="C192" s="38" t="s">
        <v>201</v>
      </c>
      <c r="D192" s="27" t="s">
        <v>87</v>
      </c>
      <c r="E192" s="33">
        <v>6</v>
      </c>
      <c r="F192" s="34">
        <v>4111781</v>
      </c>
      <c r="G192" s="35">
        <f t="shared" si="6"/>
        <v>24670686</v>
      </c>
      <c r="I192" s="39"/>
    </row>
    <row r="193" spans="1:9" ht="15.75" customHeight="1" x14ac:dyDescent="0.25">
      <c r="A193" s="41"/>
      <c r="B193" s="42">
        <v>17.09</v>
      </c>
      <c r="C193" s="38" t="s">
        <v>150</v>
      </c>
      <c r="D193" s="27" t="s">
        <v>22</v>
      </c>
      <c r="E193" s="33">
        <v>221.76</v>
      </c>
      <c r="F193" s="34">
        <v>68810</v>
      </c>
      <c r="G193" s="35">
        <f t="shared" si="6"/>
        <v>15259306</v>
      </c>
      <c r="I193" s="39"/>
    </row>
    <row r="194" spans="1:9" ht="15" customHeight="1" x14ac:dyDescent="0.25">
      <c r="A194" s="41"/>
      <c r="B194" s="42" t="s">
        <v>202</v>
      </c>
      <c r="C194" s="38" t="s">
        <v>203</v>
      </c>
      <c r="D194" s="27" t="s">
        <v>87</v>
      </c>
      <c r="E194" s="33">
        <v>3</v>
      </c>
      <c r="F194" s="34">
        <v>10114632</v>
      </c>
      <c r="G194" s="35">
        <f t="shared" si="6"/>
        <v>30343896</v>
      </c>
      <c r="I194" s="39"/>
    </row>
    <row r="195" spans="1:9" ht="12.75" x14ac:dyDescent="0.25">
      <c r="A195" s="41"/>
      <c r="B195" s="46">
        <v>18</v>
      </c>
      <c r="C195" s="47" t="s">
        <v>153</v>
      </c>
      <c r="D195" s="27"/>
      <c r="E195" s="33"/>
      <c r="F195" s="34"/>
      <c r="G195" s="35"/>
      <c r="I195" s="39"/>
    </row>
    <row r="196" spans="1:9" ht="12.75" x14ac:dyDescent="0.25">
      <c r="A196" s="41"/>
      <c r="B196" s="42">
        <v>18.02</v>
      </c>
      <c r="C196" s="38" t="s">
        <v>59</v>
      </c>
      <c r="D196" s="27" t="s">
        <v>60</v>
      </c>
      <c r="E196" s="33">
        <v>19500</v>
      </c>
      <c r="F196" s="34">
        <v>3767</v>
      </c>
      <c r="G196" s="35">
        <f t="shared" si="6"/>
        <v>73456500</v>
      </c>
      <c r="I196" s="39"/>
    </row>
    <row r="197" spans="1:9" ht="15" customHeight="1" x14ac:dyDescent="0.25">
      <c r="A197" s="41"/>
      <c r="B197" s="50" t="s">
        <v>204</v>
      </c>
      <c r="C197" s="19" t="s">
        <v>205</v>
      </c>
      <c r="D197" s="20"/>
      <c r="E197" s="44"/>
      <c r="F197" s="44"/>
      <c r="G197" s="45"/>
      <c r="I197" s="39"/>
    </row>
    <row r="198" spans="1:9" ht="12.75" x14ac:dyDescent="0.25">
      <c r="A198" s="41"/>
      <c r="B198" s="46">
        <v>1</v>
      </c>
      <c r="C198" s="47" t="s">
        <v>13</v>
      </c>
      <c r="D198" s="27"/>
      <c r="E198" s="33"/>
      <c r="F198" s="34"/>
      <c r="G198" s="35"/>
      <c r="I198" s="39"/>
    </row>
    <row r="199" spans="1:9" ht="12.75" x14ac:dyDescent="0.25">
      <c r="A199" s="41"/>
      <c r="B199" s="42">
        <v>1.03</v>
      </c>
      <c r="C199" s="38" t="s">
        <v>115</v>
      </c>
      <c r="D199" s="27" t="s">
        <v>22</v>
      </c>
      <c r="E199" s="33">
        <v>76.45</v>
      </c>
      <c r="F199" s="34">
        <v>3372</v>
      </c>
      <c r="G199" s="35">
        <f t="shared" si="6"/>
        <v>257789</v>
      </c>
      <c r="I199" s="39"/>
    </row>
    <row r="200" spans="1:9" ht="12.75" x14ac:dyDescent="0.25">
      <c r="A200" s="41"/>
      <c r="B200" s="42">
        <v>1.05</v>
      </c>
      <c r="C200" s="38" t="s">
        <v>116</v>
      </c>
      <c r="D200" s="27" t="s">
        <v>22</v>
      </c>
      <c r="E200" s="33">
        <v>76.45</v>
      </c>
      <c r="F200" s="34">
        <v>2942</v>
      </c>
      <c r="G200" s="35">
        <f t="shared" si="6"/>
        <v>224916</v>
      </c>
      <c r="I200" s="39"/>
    </row>
    <row r="201" spans="1:9" ht="12.75" x14ac:dyDescent="0.25">
      <c r="A201" s="41"/>
      <c r="B201" s="46">
        <v>3</v>
      </c>
      <c r="C201" s="47" t="s">
        <v>37</v>
      </c>
      <c r="D201" s="27"/>
      <c r="E201" s="33"/>
      <c r="F201" s="34"/>
      <c r="G201" s="35"/>
      <c r="I201" s="39"/>
    </row>
    <row r="202" spans="1:9" ht="25.5" x14ac:dyDescent="0.25">
      <c r="A202" s="41"/>
      <c r="B202" s="42">
        <v>3.02</v>
      </c>
      <c r="C202" s="38" t="s">
        <v>39</v>
      </c>
      <c r="D202" s="27" t="s">
        <v>25</v>
      </c>
      <c r="E202" s="33">
        <v>785.62</v>
      </c>
      <c r="F202" s="34">
        <v>11911</v>
      </c>
      <c r="G202" s="35">
        <f t="shared" si="6"/>
        <v>9357520</v>
      </c>
      <c r="I202" s="39"/>
    </row>
    <row r="203" spans="1:9" ht="12.75" x14ac:dyDescent="0.25">
      <c r="A203" s="41"/>
      <c r="B203" s="46">
        <v>8</v>
      </c>
      <c r="C203" s="47" t="s">
        <v>62</v>
      </c>
      <c r="D203" s="27"/>
      <c r="E203" s="33"/>
      <c r="F203" s="34"/>
      <c r="G203" s="35"/>
      <c r="I203" s="39"/>
    </row>
    <row r="204" spans="1:9" ht="12.75" x14ac:dyDescent="0.25">
      <c r="A204" s="41"/>
      <c r="B204" s="42">
        <v>8.1012000000000004</v>
      </c>
      <c r="C204" s="38" t="s">
        <v>206</v>
      </c>
      <c r="D204" s="27" t="s">
        <v>87</v>
      </c>
      <c r="E204" s="33">
        <v>10</v>
      </c>
      <c r="F204" s="34">
        <v>76745</v>
      </c>
      <c r="G204" s="35">
        <f t="shared" si="6"/>
        <v>767450</v>
      </c>
      <c r="I204" s="39"/>
    </row>
    <row r="205" spans="1:9" ht="12.75" x14ac:dyDescent="0.25">
      <c r="A205" s="41"/>
      <c r="B205" s="42">
        <v>8.1013000000000002</v>
      </c>
      <c r="C205" s="38" t="s">
        <v>207</v>
      </c>
      <c r="D205" s="27" t="s">
        <v>87</v>
      </c>
      <c r="E205" s="33">
        <v>9</v>
      </c>
      <c r="F205" s="34">
        <v>65868</v>
      </c>
      <c r="G205" s="35">
        <f t="shared" si="6"/>
        <v>592812</v>
      </c>
      <c r="I205" s="39"/>
    </row>
    <row r="206" spans="1:9" ht="12.75" x14ac:dyDescent="0.25">
      <c r="A206" s="41"/>
      <c r="B206" s="42" t="s">
        <v>208</v>
      </c>
      <c r="C206" s="38" t="s">
        <v>209</v>
      </c>
      <c r="D206" s="27" t="s">
        <v>87</v>
      </c>
      <c r="E206" s="33">
        <v>1</v>
      </c>
      <c r="F206" s="34">
        <v>3555930</v>
      </c>
      <c r="G206" s="35">
        <f t="shared" si="6"/>
        <v>3555930</v>
      </c>
      <c r="I206" s="39"/>
    </row>
    <row r="207" spans="1:9" ht="25.5" x14ac:dyDescent="0.25">
      <c r="A207" s="41"/>
      <c r="B207" s="42">
        <v>8.0150000000000006</v>
      </c>
      <c r="C207" s="38" t="s">
        <v>210</v>
      </c>
      <c r="D207" s="27" t="s">
        <v>17</v>
      </c>
      <c r="E207" s="33">
        <v>6.89</v>
      </c>
      <c r="F207" s="34">
        <v>15679</v>
      </c>
      <c r="G207" s="35">
        <f t="shared" si="6"/>
        <v>108028</v>
      </c>
      <c r="I207" s="39"/>
    </row>
    <row r="208" spans="1:9" ht="25.5" x14ac:dyDescent="0.25">
      <c r="A208" s="41"/>
      <c r="B208" s="42">
        <v>8.0079999999999991</v>
      </c>
      <c r="C208" s="38" t="s">
        <v>211</v>
      </c>
      <c r="D208" s="27" t="s">
        <v>17</v>
      </c>
      <c r="E208" s="33">
        <v>2</v>
      </c>
      <c r="F208" s="34">
        <v>247214</v>
      </c>
      <c r="G208" s="35">
        <f t="shared" si="6"/>
        <v>494428</v>
      </c>
      <c r="I208" s="39"/>
    </row>
    <row r="209" spans="1:9" ht="25.5" x14ac:dyDescent="0.25">
      <c r="A209" s="41"/>
      <c r="B209" s="42">
        <v>8.0649999999999995</v>
      </c>
      <c r="C209" s="38" t="s">
        <v>212</v>
      </c>
      <c r="D209" s="27" t="s">
        <v>87</v>
      </c>
      <c r="E209" s="33">
        <v>3</v>
      </c>
      <c r="F209" s="34">
        <v>58521</v>
      </c>
      <c r="G209" s="35">
        <f t="shared" si="6"/>
        <v>175563</v>
      </c>
      <c r="I209" s="39"/>
    </row>
    <row r="210" spans="1:9" ht="14.25" customHeight="1" x14ac:dyDescent="0.25">
      <c r="A210" s="41"/>
      <c r="B210" s="46">
        <v>10</v>
      </c>
      <c r="C210" s="47" t="s">
        <v>131</v>
      </c>
      <c r="D210" s="27"/>
      <c r="E210" s="33"/>
      <c r="F210" s="34"/>
      <c r="G210" s="35"/>
      <c r="I210" s="39"/>
    </row>
    <row r="211" spans="1:9" ht="25.5" x14ac:dyDescent="0.25">
      <c r="A211" s="41"/>
      <c r="B211" s="49">
        <v>10.000999999999999</v>
      </c>
      <c r="C211" s="38" t="s">
        <v>213</v>
      </c>
      <c r="D211" s="27" t="s">
        <v>25</v>
      </c>
      <c r="E211" s="33">
        <v>3.95</v>
      </c>
      <c r="F211" s="34">
        <v>373978</v>
      </c>
      <c r="G211" s="35">
        <f t="shared" si="6"/>
        <v>1477213</v>
      </c>
      <c r="I211" s="39"/>
    </row>
    <row r="212" spans="1:9" ht="25.5" x14ac:dyDescent="0.25">
      <c r="A212" s="41"/>
      <c r="B212" s="49">
        <v>10.111000000000001</v>
      </c>
      <c r="C212" s="38" t="s">
        <v>133</v>
      </c>
      <c r="D212" s="27" t="s">
        <v>25</v>
      </c>
      <c r="E212" s="33">
        <v>0.17</v>
      </c>
      <c r="F212" s="34">
        <v>824324</v>
      </c>
      <c r="G212" s="35">
        <f t="shared" si="6"/>
        <v>140135</v>
      </c>
      <c r="I212" s="39"/>
    </row>
    <row r="213" spans="1:9" ht="25.5" x14ac:dyDescent="0.25">
      <c r="A213" s="41"/>
      <c r="B213" s="49">
        <v>10.112</v>
      </c>
      <c r="C213" s="38" t="s">
        <v>134</v>
      </c>
      <c r="D213" s="27" t="s">
        <v>25</v>
      </c>
      <c r="E213" s="33">
        <v>9.3000000000000007</v>
      </c>
      <c r="F213" s="34">
        <v>614951</v>
      </c>
      <c r="G213" s="35">
        <f t="shared" si="6"/>
        <v>5719044</v>
      </c>
      <c r="I213" s="39"/>
    </row>
    <row r="214" spans="1:9" ht="25.5" x14ac:dyDescent="0.25">
      <c r="A214" s="41"/>
      <c r="B214" s="49">
        <v>10.098000000000001</v>
      </c>
      <c r="C214" s="38" t="s">
        <v>195</v>
      </c>
      <c r="D214" s="27" t="s">
        <v>25</v>
      </c>
      <c r="E214" s="33">
        <v>15.41</v>
      </c>
      <c r="F214" s="34">
        <v>824324</v>
      </c>
      <c r="G214" s="35">
        <f t="shared" si="6"/>
        <v>12702833</v>
      </c>
      <c r="I214" s="39"/>
    </row>
    <row r="215" spans="1:9" ht="12.75" x14ac:dyDescent="0.25">
      <c r="A215" s="41"/>
      <c r="B215" s="46">
        <v>14</v>
      </c>
      <c r="C215" s="47" t="s">
        <v>140</v>
      </c>
      <c r="D215" s="27"/>
      <c r="E215" s="33"/>
      <c r="F215" s="34"/>
      <c r="G215" s="35"/>
      <c r="I215" s="39"/>
    </row>
    <row r="216" spans="1:9" ht="25.5" x14ac:dyDescent="0.25">
      <c r="A216" s="41"/>
      <c r="B216" s="42">
        <v>14.1</v>
      </c>
      <c r="C216" s="38" t="s">
        <v>214</v>
      </c>
      <c r="D216" s="27" t="s">
        <v>87</v>
      </c>
      <c r="E216" s="33">
        <v>1</v>
      </c>
      <c r="F216" s="34">
        <v>341944</v>
      </c>
      <c r="G216" s="35">
        <f t="shared" si="6"/>
        <v>341944</v>
      </c>
      <c r="I216" s="39"/>
    </row>
    <row r="217" spans="1:9" ht="25.5" x14ac:dyDescent="0.25">
      <c r="A217" s="41"/>
      <c r="B217" s="42">
        <v>14.11</v>
      </c>
      <c r="C217" s="38" t="s">
        <v>215</v>
      </c>
      <c r="D217" s="27" t="s">
        <v>87</v>
      </c>
      <c r="E217" s="33">
        <v>1</v>
      </c>
      <c r="F217" s="34">
        <v>433944</v>
      </c>
      <c r="G217" s="35">
        <f t="shared" si="6"/>
        <v>433944</v>
      </c>
      <c r="I217" s="39"/>
    </row>
    <row r="218" spans="1:9" ht="25.5" x14ac:dyDescent="0.25">
      <c r="A218" s="41"/>
      <c r="B218" s="42">
        <v>14.19</v>
      </c>
      <c r="C218" s="38" t="s">
        <v>216</v>
      </c>
      <c r="D218" s="27" t="s">
        <v>87</v>
      </c>
      <c r="E218" s="33">
        <v>2</v>
      </c>
      <c r="F218" s="34">
        <v>51787</v>
      </c>
      <c r="G218" s="35">
        <f t="shared" si="6"/>
        <v>103574</v>
      </c>
      <c r="I218" s="39"/>
    </row>
    <row r="219" spans="1:9" ht="20.25" customHeight="1" x14ac:dyDescent="0.25">
      <c r="A219" s="41"/>
      <c r="B219" s="42">
        <v>14.03</v>
      </c>
      <c r="C219" s="38" t="s">
        <v>196</v>
      </c>
      <c r="D219" s="27" t="s">
        <v>25</v>
      </c>
      <c r="E219" s="33">
        <v>0.68</v>
      </c>
      <c r="F219" s="34">
        <v>317479</v>
      </c>
      <c r="G219" s="35">
        <f t="shared" si="6"/>
        <v>215886</v>
      </c>
      <c r="I219" s="39"/>
    </row>
    <row r="220" spans="1:9" ht="12.75" x14ac:dyDescent="0.25">
      <c r="A220" s="41"/>
      <c r="B220" s="42">
        <v>16.12</v>
      </c>
      <c r="C220" s="38" t="s">
        <v>217</v>
      </c>
      <c r="D220" s="27" t="s">
        <v>22</v>
      </c>
      <c r="E220" s="33">
        <v>3.74</v>
      </c>
      <c r="F220" s="34">
        <v>95054</v>
      </c>
      <c r="G220" s="35">
        <f t="shared" si="6"/>
        <v>355502</v>
      </c>
      <c r="I220" s="39"/>
    </row>
    <row r="221" spans="1:9" ht="25.5" x14ac:dyDescent="0.25">
      <c r="A221" s="41"/>
      <c r="B221" s="42">
        <v>14.14</v>
      </c>
      <c r="C221" s="38" t="s">
        <v>218</v>
      </c>
      <c r="D221" s="27" t="s">
        <v>87</v>
      </c>
      <c r="E221" s="33">
        <v>2</v>
      </c>
      <c r="F221" s="34">
        <v>4111781</v>
      </c>
      <c r="G221" s="35">
        <f t="shared" si="6"/>
        <v>8223562</v>
      </c>
      <c r="I221" s="39"/>
    </row>
    <row r="222" spans="1:9" ht="25.5" x14ac:dyDescent="0.25">
      <c r="A222" s="41"/>
      <c r="B222" s="42">
        <v>14.12</v>
      </c>
      <c r="C222" s="38" t="s">
        <v>219</v>
      </c>
      <c r="D222" s="27" t="s">
        <v>87</v>
      </c>
      <c r="E222" s="33">
        <v>2</v>
      </c>
      <c r="F222" s="34">
        <v>516707</v>
      </c>
      <c r="G222" s="35">
        <f t="shared" si="6"/>
        <v>1033414</v>
      </c>
      <c r="I222" s="39"/>
    </row>
    <row r="223" spans="1:9" ht="12.75" x14ac:dyDescent="0.25">
      <c r="A223" s="41"/>
      <c r="B223" s="46">
        <v>16</v>
      </c>
      <c r="C223" s="47" t="s">
        <v>149</v>
      </c>
      <c r="D223" s="27"/>
      <c r="E223" s="33"/>
      <c r="F223" s="34"/>
      <c r="G223" s="35"/>
      <c r="I223" s="39"/>
    </row>
    <row r="224" spans="1:9" ht="25.5" x14ac:dyDescent="0.25">
      <c r="A224" s="41"/>
      <c r="B224" s="42">
        <v>16.13</v>
      </c>
      <c r="C224" s="38" t="s">
        <v>220</v>
      </c>
      <c r="D224" s="27" t="s">
        <v>87</v>
      </c>
      <c r="E224" s="33">
        <v>1</v>
      </c>
      <c r="F224" s="34">
        <v>94558</v>
      </c>
      <c r="G224" s="35">
        <f t="shared" si="6"/>
        <v>94558</v>
      </c>
      <c r="I224" s="39"/>
    </row>
    <row r="225" spans="1:9" ht="12.75" x14ac:dyDescent="0.25">
      <c r="A225" s="41"/>
      <c r="B225" s="42">
        <v>10.117000000000001</v>
      </c>
      <c r="C225" s="38" t="s">
        <v>221</v>
      </c>
      <c r="D225" s="27" t="s">
        <v>22</v>
      </c>
      <c r="E225" s="33">
        <v>34.58</v>
      </c>
      <c r="F225" s="34">
        <v>81229</v>
      </c>
      <c r="G225" s="35">
        <f t="shared" si="6"/>
        <v>2808899</v>
      </c>
      <c r="I225" s="39"/>
    </row>
    <row r="226" spans="1:9" ht="12.75" x14ac:dyDescent="0.25">
      <c r="A226" s="41"/>
      <c r="B226" s="46">
        <v>18</v>
      </c>
      <c r="C226" s="47" t="s">
        <v>153</v>
      </c>
      <c r="D226" s="27"/>
      <c r="E226" s="33"/>
      <c r="F226" s="34"/>
      <c r="G226" s="35"/>
      <c r="I226" s="39"/>
    </row>
    <row r="227" spans="1:9" ht="13.5" customHeight="1" x14ac:dyDescent="0.25">
      <c r="A227" s="41"/>
      <c r="B227" s="42">
        <v>18.02</v>
      </c>
      <c r="C227" s="38" t="s">
        <v>59</v>
      </c>
      <c r="D227" s="27" t="s">
        <v>60</v>
      </c>
      <c r="E227" s="33">
        <v>2970</v>
      </c>
      <c r="F227" s="34">
        <v>3767</v>
      </c>
      <c r="G227" s="35">
        <f t="shared" si="6"/>
        <v>11187990</v>
      </c>
      <c r="I227" s="39"/>
    </row>
    <row r="228" spans="1:9" ht="12.75" x14ac:dyDescent="0.25">
      <c r="A228" s="41"/>
      <c r="B228" s="42">
        <v>18.079999999999998</v>
      </c>
      <c r="C228" s="38" t="s">
        <v>222</v>
      </c>
      <c r="D228" s="27" t="s">
        <v>22</v>
      </c>
      <c r="E228" s="33">
        <v>0.21</v>
      </c>
      <c r="F228" s="34">
        <v>14192</v>
      </c>
      <c r="G228" s="35">
        <f t="shared" si="6"/>
        <v>2980</v>
      </c>
      <c r="I228" s="39"/>
    </row>
    <row r="229" spans="1:9" ht="12.75" x14ac:dyDescent="0.25">
      <c r="A229" s="41"/>
      <c r="B229" s="50" t="s">
        <v>223</v>
      </c>
      <c r="C229" s="19" t="s">
        <v>224</v>
      </c>
      <c r="D229" s="20"/>
      <c r="E229" s="44"/>
      <c r="F229" s="44"/>
      <c r="G229" s="45"/>
      <c r="I229" s="39"/>
    </row>
    <row r="230" spans="1:9" ht="12.75" x14ac:dyDescent="0.25">
      <c r="A230" s="41"/>
      <c r="B230" s="46">
        <v>1</v>
      </c>
      <c r="C230" s="47" t="s">
        <v>13</v>
      </c>
      <c r="D230" s="27"/>
      <c r="E230" s="33"/>
      <c r="F230" s="34"/>
      <c r="G230" s="35"/>
      <c r="I230" s="39"/>
    </row>
    <row r="231" spans="1:9" ht="12.75" x14ac:dyDescent="0.25">
      <c r="A231" s="41"/>
      <c r="B231" s="42">
        <v>1.03</v>
      </c>
      <c r="C231" s="38" t="s">
        <v>115</v>
      </c>
      <c r="D231" s="27" t="s">
        <v>22</v>
      </c>
      <c r="E231" s="33">
        <v>429.25</v>
      </c>
      <c r="F231" s="34">
        <v>3372</v>
      </c>
      <c r="G231" s="35">
        <f t="shared" si="6"/>
        <v>1447431</v>
      </c>
      <c r="I231" s="39"/>
    </row>
    <row r="232" spans="1:9" ht="12.75" x14ac:dyDescent="0.25">
      <c r="A232" s="41"/>
      <c r="B232" s="42">
        <v>1.05</v>
      </c>
      <c r="C232" s="38" t="s">
        <v>116</v>
      </c>
      <c r="D232" s="27" t="s">
        <v>22</v>
      </c>
      <c r="E232" s="33">
        <v>429.25</v>
      </c>
      <c r="F232" s="34">
        <v>2942</v>
      </c>
      <c r="G232" s="35">
        <f t="shared" si="6"/>
        <v>1262854</v>
      </c>
      <c r="I232" s="39"/>
    </row>
    <row r="233" spans="1:9" ht="12.75" x14ac:dyDescent="0.25">
      <c r="A233" s="41"/>
      <c r="B233" s="46">
        <v>2</v>
      </c>
      <c r="C233" s="47" t="s">
        <v>117</v>
      </c>
      <c r="D233" s="27"/>
      <c r="E233" s="33"/>
      <c r="F233" s="34"/>
      <c r="G233" s="35"/>
      <c r="I233" s="39"/>
    </row>
    <row r="234" spans="1:9" ht="12.75" x14ac:dyDescent="0.25">
      <c r="A234" s="41"/>
      <c r="B234" s="42">
        <v>2.1800000000000002</v>
      </c>
      <c r="C234" s="38" t="s">
        <v>32</v>
      </c>
      <c r="D234" s="27" t="s">
        <v>25</v>
      </c>
      <c r="E234" s="33">
        <v>643.88</v>
      </c>
      <c r="F234" s="34">
        <v>15122</v>
      </c>
      <c r="G234" s="35">
        <f t="shared" si="6"/>
        <v>9736753</v>
      </c>
      <c r="I234" s="39"/>
    </row>
    <row r="235" spans="1:9" ht="12.75" x14ac:dyDescent="0.25">
      <c r="A235" s="41"/>
      <c r="B235" s="42">
        <v>2.5099999999999998</v>
      </c>
      <c r="C235" s="38" t="s">
        <v>26</v>
      </c>
      <c r="D235" s="27" t="s">
        <v>25</v>
      </c>
      <c r="E235" s="33">
        <v>1091.8399999999999</v>
      </c>
      <c r="F235" s="34">
        <v>6553</v>
      </c>
      <c r="G235" s="35">
        <f t="shared" si="6"/>
        <v>7154828</v>
      </c>
      <c r="I235" s="39"/>
    </row>
    <row r="236" spans="1:9" ht="12.75" x14ac:dyDescent="0.25">
      <c r="A236" s="41"/>
      <c r="B236" s="42">
        <v>2.16</v>
      </c>
      <c r="C236" s="38" t="s">
        <v>24</v>
      </c>
      <c r="D236" s="27" t="s">
        <v>25</v>
      </c>
      <c r="E236" s="33">
        <v>143.03</v>
      </c>
      <c r="F236" s="34">
        <v>11077</v>
      </c>
      <c r="G236" s="35">
        <f t="shared" ref="G236:G298" si="7">ROUND(E236*F236,0)</f>
        <v>1584343</v>
      </c>
      <c r="I236" s="39"/>
    </row>
    <row r="237" spans="1:9" ht="12.75" x14ac:dyDescent="0.25">
      <c r="A237" s="41"/>
      <c r="B237" s="46">
        <v>8</v>
      </c>
      <c r="C237" s="47" t="s">
        <v>62</v>
      </c>
      <c r="D237" s="27"/>
      <c r="E237" s="33"/>
      <c r="F237" s="34"/>
      <c r="G237" s="35"/>
      <c r="I237" s="39"/>
    </row>
    <row r="238" spans="1:9" ht="12.75" x14ac:dyDescent="0.25">
      <c r="A238" s="41"/>
      <c r="B238" s="49">
        <v>8.4109999999999996</v>
      </c>
      <c r="C238" s="38" t="s">
        <v>225</v>
      </c>
      <c r="D238" s="27" t="s">
        <v>87</v>
      </c>
      <c r="E238" s="33">
        <v>1</v>
      </c>
      <c r="F238" s="34">
        <v>1061474</v>
      </c>
      <c r="G238" s="35">
        <f t="shared" si="7"/>
        <v>1061474</v>
      </c>
      <c r="I238" s="39"/>
    </row>
    <row r="239" spans="1:9" ht="12.75" x14ac:dyDescent="0.25">
      <c r="A239" s="41"/>
      <c r="B239" s="49">
        <v>8.4120000000000008</v>
      </c>
      <c r="C239" s="38" t="s">
        <v>226</v>
      </c>
      <c r="D239" s="27" t="s">
        <v>87</v>
      </c>
      <c r="E239" s="33">
        <v>3</v>
      </c>
      <c r="F239" s="34">
        <v>383222</v>
      </c>
      <c r="G239" s="35">
        <f t="shared" si="7"/>
        <v>1149666</v>
      </c>
      <c r="I239" s="39"/>
    </row>
    <row r="240" spans="1:9" ht="25.5" x14ac:dyDescent="0.25">
      <c r="A240" s="41"/>
      <c r="B240" s="49">
        <v>8.0679999999999996</v>
      </c>
      <c r="C240" s="38" t="s">
        <v>227</v>
      </c>
      <c r="D240" s="27" t="s">
        <v>87</v>
      </c>
      <c r="E240" s="33">
        <v>7</v>
      </c>
      <c r="F240" s="34">
        <v>711911</v>
      </c>
      <c r="G240" s="35">
        <f t="shared" si="7"/>
        <v>4983377</v>
      </c>
      <c r="I240" s="39"/>
    </row>
    <row r="241" spans="1:9" ht="25.5" x14ac:dyDescent="0.25">
      <c r="A241" s="41"/>
      <c r="B241" s="49">
        <v>8.0060000000000002</v>
      </c>
      <c r="C241" s="38" t="s">
        <v>228</v>
      </c>
      <c r="D241" s="27" t="s">
        <v>17</v>
      </c>
      <c r="E241" s="33">
        <v>79.03</v>
      </c>
      <c r="F241" s="34">
        <v>114116</v>
      </c>
      <c r="G241" s="35">
        <f t="shared" si="7"/>
        <v>9018587</v>
      </c>
      <c r="I241" s="39"/>
    </row>
    <row r="242" spans="1:9" ht="12.75" x14ac:dyDescent="0.25">
      <c r="A242" s="41"/>
      <c r="B242" s="49">
        <v>8.4130000000000003</v>
      </c>
      <c r="C242" s="38" t="s">
        <v>229</v>
      </c>
      <c r="D242" s="27" t="s">
        <v>87</v>
      </c>
      <c r="E242" s="33">
        <v>3</v>
      </c>
      <c r="F242" s="34">
        <v>673344</v>
      </c>
      <c r="G242" s="35">
        <f t="shared" si="7"/>
        <v>2020032</v>
      </c>
      <c r="I242" s="39"/>
    </row>
    <row r="243" spans="1:9" ht="25.5" x14ac:dyDescent="0.25">
      <c r="A243" s="41"/>
      <c r="B243" s="49">
        <v>8.1660000000000004</v>
      </c>
      <c r="C243" s="38" t="s">
        <v>230</v>
      </c>
      <c r="D243" s="27" t="s">
        <v>87</v>
      </c>
      <c r="E243" s="33">
        <v>24</v>
      </c>
      <c r="F243" s="34">
        <v>505896</v>
      </c>
      <c r="G243" s="35">
        <f t="shared" si="7"/>
        <v>12141504</v>
      </c>
      <c r="I243" s="39"/>
    </row>
    <row r="244" spans="1:9" ht="14.25" customHeight="1" x14ac:dyDescent="0.25">
      <c r="A244" s="41"/>
      <c r="B244" s="49">
        <v>8.3015000000000008</v>
      </c>
      <c r="C244" s="38" t="s">
        <v>231</v>
      </c>
      <c r="D244" s="27" t="s">
        <v>232</v>
      </c>
      <c r="E244" s="33">
        <v>129.6</v>
      </c>
      <c r="F244" s="34">
        <v>48356</v>
      </c>
      <c r="G244" s="35">
        <f t="shared" si="7"/>
        <v>6266938</v>
      </c>
      <c r="I244" s="39"/>
    </row>
    <row r="245" spans="1:9" ht="25.5" x14ac:dyDescent="0.25">
      <c r="A245" s="41"/>
      <c r="B245" s="49">
        <v>8.1760000000000002</v>
      </c>
      <c r="C245" s="38" t="s">
        <v>233</v>
      </c>
      <c r="D245" s="27" t="s">
        <v>87</v>
      </c>
      <c r="E245" s="33">
        <v>24</v>
      </c>
      <c r="F245" s="34">
        <v>32134</v>
      </c>
      <c r="G245" s="35">
        <f t="shared" si="7"/>
        <v>771216</v>
      </c>
      <c r="I245" s="39"/>
    </row>
    <row r="246" spans="1:9" ht="25.5" x14ac:dyDescent="0.25">
      <c r="A246" s="41"/>
      <c r="B246" s="49">
        <v>8.0050000000000008</v>
      </c>
      <c r="C246" s="38" t="s">
        <v>234</v>
      </c>
      <c r="D246" s="27" t="s">
        <v>17</v>
      </c>
      <c r="E246" s="33">
        <v>77.61</v>
      </c>
      <c r="F246" s="34">
        <v>68540</v>
      </c>
      <c r="G246" s="35">
        <f t="shared" si="7"/>
        <v>5319389</v>
      </c>
      <c r="I246" s="39"/>
    </row>
    <row r="247" spans="1:9" ht="25.5" x14ac:dyDescent="0.25">
      <c r="A247" s="41"/>
      <c r="B247" s="49">
        <v>8.1649999999999991</v>
      </c>
      <c r="C247" s="38" t="s">
        <v>235</v>
      </c>
      <c r="D247" s="27" t="s">
        <v>87</v>
      </c>
      <c r="E247" s="33">
        <v>11</v>
      </c>
      <c r="F247" s="34">
        <v>361839</v>
      </c>
      <c r="G247" s="35">
        <f t="shared" si="7"/>
        <v>3980229</v>
      </c>
      <c r="I247" s="39"/>
    </row>
    <row r="248" spans="1:9" ht="25.5" x14ac:dyDescent="0.25">
      <c r="A248" s="41"/>
      <c r="B248" s="49">
        <v>8.1890000000000001</v>
      </c>
      <c r="C248" s="38" t="s">
        <v>123</v>
      </c>
      <c r="D248" s="27" t="s">
        <v>87</v>
      </c>
      <c r="E248" s="33">
        <v>3</v>
      </c>
      <c r="F248" s="34">
        <v>1047448</v>
      </c>
      <c r="G248" s="35">
        <f t="shared" si="7"/>
        <v>3142344</v>
      </c>
      <c r="I248" s="39"/>
    </row>
    <row r="249" spans="1:9" ht="25.5" x14ac:dyDescent="0.25">
      <c r="A249" s="41"/>
      <c r="B249" s="49">
        <v>8.0670000000000002</v>
      </c>
      <c r="C249" s="38" t="s">
        <v>236</v>
      </c>
      <c r="D249" s="27" t="s">
        <v>87</v>
      </c>
      <c r="E249" s="33">
        <v>7</v>
      </c>
      <c r="F249" s="34">
        <v>299671</v>
      </c>
      <c r="G249" s="35">
        <f t="shared" si="7"/>
        <v>2097697</v>
      </c>
      <c r="I249" s="39"/>
    </row>
    <row r="250" spans="1:9" ht="25.5" x14ac:dyDescent="0.25">
      <c r="A250" s="41"/>
      <c r="B250" s="49">
        <v>8.1579999999999995</v>
      </c>
      <c r="C250" s="38" t="s">
        <v>237</v>
      </c>
      <c r="D250" s="27" t="s">
        <v>87</v>
      </c>
      <c r="E250" s="33">
        <v>9</v>
      </c>
      <c r="F250" s="34">
        <v>29342</v>
      </c>
      <c r="G250" s="35">
        <f t="shared" si="7"/>
        <v>264078</v>
      </c>
      <c r="I250" s="39"/>
    </row>
    <row r="251" spans="1:9" ht="25.5" x14ac:dyDescent="0.25">
      <c r="A251" s="41"/>
      <c r="B251" s="49">
        <v>8.0630000000000006</v>
      </c>
      <c r="C251" s="38" t="s">
        <v>238</v>
      </c>
      <c r="D251" s="27" t="s">
        <v>87</v>
      </c>
      <c r="E251" s="33">
        <v>4</v>
      </c>
      <c r="F251" s="34">
        <v>25219</v>
      </c>
      <c r="G251" s="35">
        <f t="shared" si="7"/>
        <v>100876</v>
      </c>
      <c r="I251" s="39"/>
    </row>
    <row r="252" spans="1:9" ht="15" customHeight="1" x14ac:dyDescent="0.25">
      <c r="A252" s="41"/>
      <c r="B252" s="49">
        <v>8.4139999999999997</v>
      </c>
      <c r="C252" s="38" t="s">
        <v>239</v>
      </c>
      <c r="D252" s="27" t="s">
        <v>87</v>
      </c>
      <c r="E252" s="33">
        <v>3</v>
      </c>
      <c r="F252" s="34">
        <v>522188</v>
      </c>
      <c r="G252" s="35">
        <f t="shared" si="7"/>
        <v>1566564</v>
      </c>
      <c r="I252" s="39"/>
    </row>
    <row r="253" spans="1:9" ht="12.75" x14ac:dyDescent="0.25">
      <c r="A253" s="41"/>
      <c r="B253" s="46">
        <v>10</v>
      </c>
      <c r="C253" s="47" t="s">
        <v>131</v>
      </c>
      <c r="D253" s="27"/>
      <c r="E253" s="33"/>
      <c r="F253" s="34"/>
      <c r="G253" s="35"/>
      <c r="I253" s="39"/>
    </row>
    <row r="254" spans="1:9" ht="25.5" x14ac:dyDescent="0.25">
      <c r="A254" s="41"/>
      <c r="B254" s="49">
        <v>10.111000000000001</v>
      </c>
      <c r="C254" s="38" t="s">
        <v>133</v>
      </c>
      <c r="D254" s="27" t="s">
        <v>25</v>
      </c>
      <c r="E254" s="33">
        <v>31.62</v>
      </c>
      <c r="F254" s="34">
        <v>824324</v>
      </c>
      <c r="G254" s="35">
        <f t="shared" si="7"/>
        <v>26065125</v>
      </c>
      <c r="I254" s="39"/>
    </row>
    <row r="255" spans="1:9" ht="25.5" x14ac:dyDescent="0.25">
      <c r="A255" s="41"/>
      <c r="B255" s="49">
        <v>10.112</v>
      </c>
      <c r="C255" s="38" t="s">
        <v>134</v>
      </c>
      <c r="D255" s="27" t="s">
        <v>25</v>
      </c>
      <c r="E255" s="33">
        <v>258.20999999999998</v>
      </c>
      <c r="F255" s="34">
        <v>614591</v>
      </c>
      <c r="G255" s="35">
        <f t="shared" si="7"/>
        <v>158693542</v>
      </c>
      <c r="I255" s="39"/>
    </row>
    <row r="256" spans="1:9" ht="25.5" x14ac:dyDescent="0.25">
      <c r="A256" s="41"/>
      <c r="B256" s="49">
        <v>10.098000000000001</v>
      </c>
      <c r="C256" s="38" t="s">
        <v>195</v>
      </c>
      <c r="D256" s="27" t="s">
        <v>25</v>
      </c>
      <c r="E256" s="33">
        <v>566.35</v>
      </c>
      <c r="F256" s="34">
        <v>824324</v>
      </c>
      <c r="G256" s="35">
        <f t="shared" si="7"/>
        <v>466855897</v>
      </c>
      <c r="I256" s="39"/>
    </row>
    <row r="257" spans="1:9" ht="25.5" x14ac:dyDescent="0.25">
      <c r="A257" s="41"/>
      <c r="B257" s="49">
        <v>10.127000000000001</v>
      </c>
      <c r="C257" s="38" t="s">
        <v>137</v>
      </c>
      <c r="D257" s="27" t="s">
        <v>25</v>
      </c>
      <c r="E257" s="33">
        <v>86.51</v>
      </c>
      <c r="F257" s="34">
        <v>744201</v>
      </c>
      <c r="G257" s="35">
        <f t="shared" si="7"/>
        <v>64380829</v>
      </c>
      <c r="I257" s="39"/>
    </row>
    <row r="258" spans="1:9" ht="12.75" x14ac:dyDescent="0.25">
      <c r="A258" s="41"/>
      <c r="B258" s="46">
        <v>14</v>
      </c>
      <c r="C258" s="47" t="s">
        <v>140</v>
      </c>
      <c r="D258" s="27"/>
      <c r="E258" s="33"/>
      <c r="F258" s="34"/>
      <c r="G258" s="35"/>
      <c r="I258" s="39"/>
    </row>
    <row r="259" spans="1:9" ht="51" x14ac:dyDescent="0.25">
      <c r="A259" s="41"/>
      <c r="B259" s="42">
        <v>16.37</v>
      </c>
      <c r="C259" s="38" t="s">
        <v>152</v>
      </c>
      <c r="D259" s="27" t="s">
        <v>17</v>
      </c>
      <c r="E259" s="33">
        <v>68</v>
      </c>
      <c r="F259" s="34">
        <v>83692</v>
      </c>
      <c r="G259" s="35">
        <f t="shared" si="7"/>
        <v>5691056</v>
      </c>
      <c r="I259" s="39"/>
    </row>
    <row r="260" spans="1:9" ht="12.75" x14ac:dyDescent="0.25">
      <c r="A260" s="41"/>
      <c r="B260" s="42">
        <v>14.15</v>
      </c>
      <c r="C260" s="38" t="s">
        <v>240</v>
      </c>
      <c r="D260" s="27" t="s">
        <v>17</v>
      </c>
      <c r="E260" s="33">
        <v>102</v>
      </c>
      <c r="F260" s="34">
        <v>10249</v>
      </c>
      <c r="G260" s="35">
        <f t="shared" si="7"/>
        <v>1045398</v>
      </c>
      <c r="I260" s="39"/>
    </row>
    <row r="261" spans="1:9" ht="12.75" x14ac:dyDescent="0.25">
      <c r="A261" s="41"/>
      <c r="B261" s="46">
        <v>18</v>
      </c>
      <c r="C261" s="47" t="s">
        <v>181</v>
      </c>
      <c r="D261" s="27"/>
      <c r="E261" s="33"/>
      <c r="F261" s="34"/>
      <c r="G261" s="35"/>
      <c r="I261" s="39"/>
    </row>
    <row r="262" spans="1:9" ht="13.5" customHeight="1" x14ac:dyDescent="0.25">
      <c r="A262" s="41"/>
      <c r="B262" s="42">
        <v>18.02</v>
      </c>
      <c r="C262" s="38" t="s">
        <v>59</v>
      </c>
      <c r="D262" s="27" t="s">
        <v>60</v>
      </c>
      <c r="E262" s="33">
        <v>126000</v>
      </c>
      <c r="F262" s="34">
        <v>3767</v>
      </c>
      <c r="G262" s="35">
        <f t="shared" si="7"/>
        <v>474642000</v>
      </c>
      <c r="I262" s="39"/>
    </row>
    <row r="263" spans="1:9" ht="12.75" x14ac:dyDescent="0.25">
      <c r="A263" s="41"/>
      <c r="B263" s="50" t="s">
        <v>241</v>
      </c>
      <c r="C263" s="19" t="s">
        <v>242</v>
      </c>
      <c r="D263" s="20"/>
      <c r="E263" s="44"/>
      <c r="F263" s="44"/>
      <c r="G263" s="45"/>
      <c r="I263" s="39"/>
    </row>
    <row r="264" spans="1:9" ht="12.75" x14ac:dyDescent="0.25">
      <c r="A264" s="41"/>
      <c r="B264" s="46">
        <v>1</v>
      </c>
      <c r="C264" s="47" t="s">
        <v>13</v>
      </c>
      <c r="D264" s="27"/>
      <c r="E264" s="33"/>
      <c r="F264" s="34"/>
      <c r="G264" s="35"/>
      <c r="I264" s="39"/>
    </row>
    <row r="265" spans="1:9" ht="12.75" x14ac:dyDescent="0.25">
      <c r="A265" s="41"/>
      <c r="B265" s="42">
        <v>1.03</v>
      </c>
      <c r="C265" s="38" t="s">
        <v>115</v>
      </c>
      <c r="D265" s="27" t="s">
        <v>22</v>
      </c>
      <c r="E265" s="33">
        <v>47.25</v>
      </c>
      <c r="F265" s="34">
        <v>3372</v>
      </c>
      <c r="G265" s="35">
        <f t="shared" si="7"/>
        <v>159327</v>
      </c>
      <c r="I265" s="39"/>
    </row>
    <row r="266" spans="1:9" ht="12.75" x14ac:dyDescent="0.25">
      <c r="A266" s="41"/>
      <c r="B266" s="42">
        <v>1.05</v>
      </c>
      <c r="C266" s="38" t="s">
        <v>116</v>
      </c>
      <c r="D266" s="27" t="s">
        <v>22</v>
      </c>
      <c r="E266" s="33">
        <v>47.25</v>
      </c>
      <c r="F266" s="34">
        <v>2942</v>
      </c>
      <c r="G266" s="35">
        <f t="shared" si="7"/>
        <v>139010</v>
      </c>
      <c r="I266" s="39"/>
    </row>
    <row r="267" spans="1:9" ht="12.75" x14ac:dyDescent="0.25">
      <c r="A267" s="41"/>
      <c r="B267" s="46">
        <v>3</v>
      </c>
      <c r="C267" s="47" t="s">
        <v>37</v>
      </c>
      <c r="D267" s="27"/>
      <c r="E267" s="33"/>
      <c r="F267" s="34"/>
      <c r="G267" s="35"/>
      <c r="I267" s="39"/>
    </row>
    <row r="268" spans="1:9" ht="25.5" x14ac:dyDescent="0.25">
      <c r="A268" s="41"/>
      <c r="B268" s="42">
        <v>3.02</v>
      </c>
      <c r="C268" s="38" t="s">
        <v>39</v>
      </c>
      <c r="D268" s="27" t="s">
        <v>25</v>
      </c>
      <c r="E268" s="33">
        <v>163.19999999999999</v>
      </c>
      <c r="F268" s="34">
        <v>11191</v>
      </c>
      <c r="G268" s="35">
        <f t="shared" si="7"/>
        <v>1826371</v>
      </c>
      <c r="I268" s="39"/>
    </row>
    <row r="269" spans="1:9" ht="12.75" x14ac:dyDescent="0.25">
      <c r="A269" s="41"/>
      <c r="B269" s="46">
        <v>8</v>
      </c>
      <c r="C269" s="47" t="s">
        <v>62</v>
      </c>
      <c r="D269" s="27"/>
      <c r="E269" s="33"/>
      <c r="F269" s="34"/>
      <c r="G269" s="35"/>
      <c r="I269" s="39"/>
    </row>
    <row r="270" spans="1:9" ht="12.75" x14ac:dyDescent="0.25">
      <c r="A270" s="41"/>
      <c r="B270" s="42">
        <v>8.41</v>
      </c>
      <c r="C270" s="38" t="s">
        <v>243</v>
      </c>
      <c r="D270" s="27" t="s">
        <v>87</v>
      </c>
      <c r="E270" s="33">
        <v>2</v>
      </c>
      <c r="F270" s="34">
        <v>1297472</v>
      </c>
      <c r="G270" s="35">
        <f t="shared" si="7"/>
        <v>2594944</v>
      </c>
      <c r="I270" s="39"/>
    </row>
    <row r="271" spans="1:9" ht="12.75" x14ac:dyDescent="0.25">
      <c r="A271" s="41"/>
      <c r="B271" s="42" t="s">
        <v>244</v>
      </c>
      <c r="C271" s="38" t="s">
        <v>209</v>
      </c>
      <c r="D271" s="27" t="s">
        <v>87</v>
      </c>
      <c r="E271" s="33">
        <v>1</v>
      </c>
      <c r="F271" s="34">
        <v>3555930</v>
      </c>
      <c r="G271" s="35">
        <f t="shared" si="7"/>
        <v>3555930</v>
      </c>
      <c r="I271" s="39"/>
    </row>
    <row r="272" spans="1:9" ht="12.75" x14ac:dyDescent="0.25">
      <c r="A272" s="41"/>
      <c r="B272" s="46">
        <v>10</v>
      </c>
      <c r="C272" s="47" t="s">
        <v>131</v>
      </c>
      <c r="D272" s="27"/>
      <c r="E272" s="33"/>
      <c r="F272" s="34"/>
      <c r="G272" s="35"/>
      <c r="I272" s="39"/>
    </row>
    <row r="273" spans="1:9" ht="25.5" x14ac:dyDescent="0.25">
      <c r="A273" s="41"/>
      <c r="B273" s="49">
        <v>10.111000000000001</v>
      </c>
      <c r="C273" s="38" t="s">
        <v>133</v>
      </c>
      <c r="D273" s="27" t="s">
        <v>25</v>
      </c>
      <c r="E273" s="33">
        <v>0.2</v>
      </c>
      <c r="F273" s="34">
        <v>824324</v>
      </c>
      <c r="G273" s="35">
        <f t="shared" si="7"/>
        <v>164865</v>
      </c>
      <c r="I273" s="39"/>
    </row>
    <row r="274" spans="1:9" ht="25.5" x14ac:dyDescent="0.25">
      <c r="A274" s="41"/>
      <c r="B274" s="49">
        <v>10.112</v>
      </c>
      <c r="C274" s="38" t="s">
        <v>134</v>
      </c>
      <c r="D274" s="27" t="s">
        <v>25</v>
      </c>
      <c r="E274" s="33">
        <v>14.18</v>
      </c>
      <c r="F274" s="34">
        <v>614951</v>
      </c>
      <c r="G274" s="35">
        <f t="shared" si="7"/>
        <v>8720005</v>
      </c>
      <c r="I274" s="39"/>
    </row>
    <row r="275" spans="1:9" ht="25.5" x14ac:dyDescent="0.25">
      <c r="A275" s="41"/>
      <c r="B275" s="49">
        <v>10.098000000000001</v>
      </c>
      <c r="C275" s="38" t="s">
        <v>195</v>
      </c>
      <c r="D275" s="27" t="s">
        <v>25</v>
      </c>
      <c r="E275" s="33">
        <v>22.5</v>
      </c>
      <c r="F275" s="34">
        <v>824324</v>
      </c>
      <c r="G275" s="35">
        <f t="shared" si="7"/>
        <v>18547290</v>
      </c>
      <c r="I275" s="39"/>
    </row>
    <row r="276" spans="1:9" ht="12.75" x14ac:dyDescent="0.25">
      <c r="A276" s="41"/>
      <c r="B276" s="46">
        <v>18</v>
      </c>
      <c r="C276" s="47" t="s">
        <v>181</v>
      </c>
      <c r="D276" s="27"/>
      <c r="E276" s="33"/>
      <c r="F276" s="34"/>
      <c r="G276" s="35"/>
      <c r="I276" s="39"/>
    </row>
    <row r="277" spans="1:9" ht="12.75" x14ac:dyDescent="0.25">
      <c r="A277" s="41"/>
      <c r="B277" s="42">
        <v>18.02</v>
      </c>
      <c r="C277" s="38" t="s">
        <v>59</v>
      </c>
      <c r="D277" s="27" t="s">
        <v>60</v>
      </c>
      <c r="E277" s="33">
        <v>135</v>
      </c>
      <c r="F277" s="34">
        <v>3767</v>
      </c>
      <c r="G277" s="35">
        <f t="shared" si="7"/>
        <v>508545</v>
      </c>
      <c r="I277" s="39"/>
    </row>
    <row r="278" spans="1:9" ht="12.75" x14ac:dyDescent="0.25">
      <c r="A278" s="41"/>
      <c r="B278" s="50" t="s">
        <v>245</v>
      </c>
      <c r="C278" s="19" t="s">
        <v>246</v>
      </c>
      <c r="D278" s="20"/>
      <c r="E278" s="44"/>
      <c r="F278" s="44"/>
      <c r="G278" s="45"/>
      <c r="I278" s="39"/>
    </row>
    <row r="279" spans="1:9" ht="12.75" x14ac:dyDescent="0.25">
      <c r="A279" s="41"/>
      <c r="B279" s="46">
        <v>1</v>
      </c>
      <c r="C279" s="47" t="s">
        <v>13</v>
      </c>
      <c r="D279" s="27"/>
      <c r="E279" s="33"/>
      <c r="F279" s="34"/>
      <c r="G279" s="35"/>
      <c r="I279" s="39"/>
    </row>
    <row r="280" spans="1:9" ht="12.75" x14ac:dyDescent="0.25">
      <c r="A280" s="41"/>
      <c r="B280" s="42">
        <v>1.03</v>
      </c>
      <c r="C280" s="38" t="s">
        <v>115</v>
      </c>
      <c r="D280" s="27" t="s">
        <v>22</v>
      </c>
      <c r="E280" s="33">
        <v>3920</v>
      </c>
      <c r="F280" s="34">
        <v>3372</v>
      </c>
      <c r="G280" s="35">
        <f t="shared" si="7"/>
        <v>13218240</v>
      </c>
      <c r="I280" s="39"/>
    </row>
    <row r="281" spans="1:9" ht="12.75" x14ac:dyDescent="0.25">
      <c r="A281" s="41"/>
      <c r="B281" s="46">
        <v>2</v>
      </c>
      <c r="C281" s="47" t="s">
        <v>117</v>
      </c>
      <c r="D281" s="27"/>
      <c r="E281" s="33"/>
      <c r="F281" s="34"/>
      <c r="G281" s="35"/>
      <c r="I281" s="39"/>
    </row>
    <row r="282" spans="1:9" ht="12.75" x14ac:dyDescent="0.25">
      <c r="A282" s="41"/>
      <c r="B282" s="42">
        <v>2.5099999999999998</v>
      </c>
      <c r="C282" s="38" t="s">
        <v>26</v>
      </c>
      <c r="D282" s="27" t="s">
        <v>25</v>
      </c>
      <c r="E282" s="33">
        <v>3991.97</v>
      </c>
      <c r="F282" s="34">
        <v>6553</v>
      </c>
      <c r="G282" s="35">
        <f t="shared" si="7"/>
        <v>26159379</v>
      </c>
      <c r="I282" s="39"/>
    </row>
    <row r="283" spans="1:9" ht="12.75" x14ac:dyDescent="0.25">
      <c r="A283" s="41"/>
      <c r="B283" s="46">
        <v>3</v>
      </c>
      <c r="C283" s="47" t="s">
        <v>37</v>
      </c>
      <c r="D283" s="27"/>
      <c r="E283" s="33"/>
      <c r="F283" s="34"/>
      <c r="G283" s="35"/>
      <c r="I283" s="39"/>
    </row>
    <row r="284" spans="1:9" ht="25.5" x14ac:dyDescent="0.25">
      <c r="A284" s="41"/>
      <c r="B284" s="42">
        <v>3.02</v>
      </c>
      <c r="C284" s="38" t="s">
        <v>39</v>
      </c>
      <c r="D284" s="27" t="s">
        <v>25</v>
      </c>
      <c r="E284" s="33">
        <v>2304.96</v>
      </c>
      <c r="F284" s="34">
        <v>11911</v>
      </c>
      <c r="G284" s="35">
        <f t="shared" si="7"/>
        <v>27454379</v>
      </c>
      <c r="I284" s="39"/>
    </row>
    <row r="285" spans="1:9" ht="30.75" customHeight="1" x14ac:dyDescent="0.25">
      <c r="A285" s="41"/>
      <c r="B285" s="42">
        <v>3.08</v>
      </c>
      <c r="C285" s="94" t="s">
        <v>41</v>
      </c>
      <c r="D285" s="91" t="s">
        <v>25</v>
      </c>
      <c r="E285" s="92">
        <v>2142.17</v>
      </c>
      <c r="F285" s="93">
        <v>115875</v>
      </c>
      <c r="G285" s="35">
        <f t="shared" si="7"/>
        <v>248223949</v>
      </c>
      <c r="I285" s="39"/>
    </row>
    <row r="286" spans="1:9" ht="14.25" customHeight="1" x14ac:dyDescent="0.25">
      <c r="A286" s="41"/>
      <c r="B286" s="46">
        <v>8</v>
      </c>
      <c r="C286" s="47" t="s">
        <v>62</v>
      </c>
      <c r="D286" s="27"/>
      <c r="E286" s="33"/>
      <c r="F286" s="34"/>
      <c r="G286" s="35"/>
      <c r="I286" s="39"/>
    </row>
    <row r="287" spans="1:9" ht="25.5" x14ac:dyDescent="0.25">
      <c r="A287" s="41"/>
      <c r="B287" s="42">
        <v>8.0939999999999994</v>
      </c>
      <c r="C287" s="38" t="s">
        <v>247</v>
      </c>
      <c r="D287" s="27" t="s">
        <v>87</v>
      </c>
      <c r="E287" s="33">
        <v>63</v>
      </c>
      <c r="F287" s="34">
        <v>24470</v>
      </c>
      <c r="G287" s="35">
        <f t="shared" si="7"/>
        <v>1541610</v>
      </c>
      <c r="I287" s="39"/>
    </row>
    <row r="288" spans="1:9" ht="25.5" x14ac:dyDescent="0.25">
      <c r="A288" s="41"/>
      <c r="B288" s="42">
        <v>8.0860000000000003</v>
      </c>
      <c r="C288" s="38" t="s">
        <v>248</v>
      </c>
      <c r="D288" s="27" t="s">
        <v>87</v>
      </c>
      <c r="E288" s="33">
        <v>10</v>
      </c>
      <c r="F288" s="34">
        <v>24470</v>
      </c>
      <c r="G288" s="35">
        <f t="shared" si="7"/>
        <v>244700</v>
      </c>
      <c r="I288" s="39"/>
    </row>
    <row r="289" spans="1:9" ht="25.5" x14ac:dyDescent="0.25">
      <c r="A289" s="41"/>
      <c r="B289" s="42">
        <v>8.07</v>
      </c>
      <c r="C289" s="38" t="s">
        <v>249</v>
      </c>
      <c r="D289" s="27" t="s">
        <v>87</v>
      </c>
      <c r="E289" s="33">
        <v>4</v>
      </c>
      <c r="F289" s="34">
        <v>24470</v>
      </c>
      <c r="G289" s="35">
        <f t="shared" si="7"/>
        <v>97880</v>
      </c>
      <c r="I289" s="39"/>
    </row>
    <row r="290" spans="1:9" ht="25.5" x14ac:dyDescent="0.25">
      <c r="A290" s="41"/>
      <c r="B290" s="42">
        <v>8.0779999999999994</v>
      </c>
      <c r="C290" s="38" t="s">
        <v>250</v>
      </c>
      <c r="D290" s="27" t="s">
        <v>87</v>
      </c>
      <c r="E290" s="33">
        <v>17</v>
      </c>
      <c r="F290" s="34">
        <v>24470</v>
      </c>
      <c r="G290" s="35">
        <f t="shared" si="7"/>
        <v>415990</v>
      </c>
      <c r="I290" s="39"/>
    </row>
    <row r="291" spans="1:9" ht="25.5" x14ac:dyDescent="0.25">
      <c r="A291" s="41"/>
      <c r="B291" s="42">
        <v>8.0389999999999997</v>
      </c>
      <c r="C291" s="38" t="s">
        <v>251</v>
      </c>
      <c r="D291" s="27" t="s">
        <v>17</v>
      </c>
      <c r="E291" s="33">
        <v>3920</v>
      </c>
      <c r="F291" s="34">
        <v>8705</v>
      </c>
      <c r="G291" s="35">
        <f t="shared" si="7"/>
        <v>34123600</v>
      </c>
      <c r="I291" s="39"/>
    </row>
    <row r="292" spans="1:9" ht="12.75" x14ac:dyDescent="0.25">
      <c r="A292" s="41"/>
      <c r="B292" s="50" t="s">
        <v>252</v>
      </c>
      <c r="C292" s="19" t="s">
        <v>253</v>
      </c>
      <c r="D292" s="20"/>
      <c r="E292" s="44"/>
      <c r="F292" s="51"/>
      <c r="G292" s="45"/>
      <c r="I292" s="39"/>
    </row>
    <row r="293" spans="1:9" ht="23.25" customHeight="1" x14ac:dyDescent="0.25">
      <c r="A293" s="41"/>
      <c r="B293" s="52" t="s">
        <v>254</v>
      </c>
      <c r="C293" s="53" t="s">
        <v>255</v>
      </c>
      <c r="D293" s="20"/>
      <c r="E293" s="44"/>
      <c r="F293" s="51"/>
      <c r="G293" s="45"/>
      <c r="H293" s="39"/>
      <c r="I293" s="39"/>
    </row>
    <row r="294" spans="1:9" ht="12.75" x14ac:dyDescent="0.25">
      <c r="A294" s="41"/>
      <c r="B294" s="54">
        <v>1</v>
      </c>
      <c r="C294" s="55" t="s">
        <v>256</v>
      </c>
      <c r="D294" s="27"/>
      <c r="E294" s="33"/>
      <c r="F294" s="34"/>
      <c r="G294" s="35"/>
      <c r="I294" s="39"/>
    </row>
    <row r="295" spans="1:9" ht="12.75" x14ac:dyDescent="0.25">
      <c r="A295" s="41"/>
      <c r="B295" s="42" t="s">
        <v>257</v>
      </c>
      <c r="C295" s="38" t="s">
        <v>258</v>
      </c>
      <c r="D295" s="27" t="s">
        <v>87</v>
      </c>
      <c r="E295" s="33">
        <v>1</v>
      </c>
      <c r="F295" s="34">
        <v>1891027</v>
      </c>
      <c r="G295" s="35">
        <f t="shared" si="7"/>
        <v>1891027</v>
      </c>
      <c r="I295" s="39"/>
    </row>
    <row r="296" spans="1:9" ht="12.75" x14ac:dyDescent="0.25">
      <c r="A296" s="41"/>
      <c r="B296" s="54">
        <v>2</v>
      </c>
      <c r="C296" s="55" t="s">
        <v>259</v>
      </c>
      <c r="D296" s="27"/>
      <c r="E296" s="33"/>
      <c r="F296" s="34"/>
      <c r="G296" s="35"/>
      <c r="I296" s="39"/>
    </row>
    <row r="297" spans="1:9" ht="12.75" x14ac:dyDescent="0.25">
      <c r="A297" s="41"/>
      <c r="B297" s="56">
        <v>2.1</v>
      </c>
      <c r="C297" s="38" t="s">
        <v>260</v>
      </c>
      <c r="D297" s="27" t="s">
        <v>87</v>
      </c>
      <c r="E297" s="33">
        <v>1</v>
      </c>
      <c r="F297" s="34">
        <v>532197</v>
      </c>
      <c r="G297" s="35">
        <f t="shared" si="7"/>
        <v>532197</v>
      </c>
      <c r="I297" s="39"/>
    </row>
    <row r="298" spans="1:9" ht="12.75" x14ac:dyDescent="0.25">
      <c r="A298" s="41"/>
      <c r="B298" s="56">
        <v>2.2000000000000002</v>
      </c>
      <c r="C298" s="38" t="s">
        <v>261</v>
      </c>
      <c r="D298" s="27" t="s">
        <v>87</v>
      </c>
      <c r="E298" s="33">
        <v>1</v>
      </c>
      <c r="F298" s="34">
        <v>405717</v>
      </c>
      <c r="G298" s="35">
        <f t="shared" si="7"/>
        <v>405717</v>
      </c>
      <c r="I298" s="39"/>
    </row>
    <row r="299" spans="1:9" ht="12.75" x14ac:dyDescent="0.25">
      <c r="A299" s="41"/>
      <c r="B299" s="57">
        <v>2.2999999999999998</v>
      </c>
      <c r="C299" s="55" t="s">
        <v>262</v>
      </c>
      <c r="D299" s="27"/>
      <c r="E299" s="33"/>
      <c r="F299" s="34"/>
      <c r="G299" s="35"/>
      <c r="I299" s="39"/>
    </row>
    <row r="300" spans="1:9" ht="12.75" x14ac:dyDescent="0.25">
      <c r="A300" s="41"/>
      <c r="B300" s="42" t="s">
        <v>263</v>
      </c>
      <c r="C300" s="38" t="s">
        <v>264</v>
      </c>
      <c r="D300" s="27" t="s">
        <v>87</v>
      </c>
      <c r="E300" s="33">
        <v>4</v>
      </c>
      <c r="F300" s="34">
        <v>33872</v>
      </c>
      <c r="G300" s="35">
        <f t="shared" ref="G300:G354" si="8">ROUND(E300*F300,0)</f>
        <v>135488</v>
      </c>
      <c r="I300" s="39"/>
    </row>
    <row r="301" spans="1:9" ht="12.75" x14ac:dyDescent="0.25">
      <c r="A301" s="41"/>
      <c r="B301" s="42" t="s">
        <v>265</v>
      </c>
      <c r="C301" s="38" t="s">
        <v>266</v>
      </c>
      <c r="D301" s="27" t="s">
        <v>87</v>
      </c>
      <c r="E301" s="33">
        <v>1</v>
      </c>
      <c r="F301" s="34">
        <v>33872</v>
      </c>
      <c r="G301" s="35">
        <f t="shared" si="8"/>
        <v>33872</v>
      </c>
      <c r="I301" s="39"/>
    </row>
    <row r="302" spans="1:9" ht="12.75" x14ac:dyDescent="0.25">
      <c r="A302" s="41"/>
      <c r="B302" s="42" t="s">
        <v>267</v>
      </c>
      <c r="C302" s="38" t="s">
        <v>268</v>
      </c>
      <c r="D302" s="27" t="s">
        <v>87</v>
      </c>
      <c r="E302" s="33">
        <v>1</v>
      </c>
      <c r="F302" s="34">
        <v>75872</v>
      </c>
      <c r="G302" s="35">
        <f t="shared" si="8"/>
        <v>75872</v>
      </c>
      <c r="I302" s="39"/>
    </row>
    <row r="303" spans="1:9" ht="12.75" x14ac:dyDescent="0.25">
      <c r="A303" s="41"/>
      <c r="B303" s="42" t="s">
        <v>269</v>
      </c>
      <c r="C303" s="38" t="s">
        <v>270</v>
      </c>
      <c r="D303" s="27" t="s">
        <v>87</v>
      </c>
      <c r="E303" s="33">
        <v>5</v>
      </c>
      <c r="F303" s="34">
        <v>142872</v>
      </c>
      <c r="G303" s="35">
        <f t="shared" si="8"/>
        <v>714360</v>
      </c>
      <c r="I303" s="39"/>
    </row>
    <row r="304" spans="1:9" ht="12.75" x14ac:dyDescent="0.25">
      <c r="A304" s="41"/>
      <c r="B304" s="42" t="s">
        <v>271</v>
      </c>
      <c r="C304" s="38" t="s">
        <v>272</v>
      </c>
      <c r="D304" s="27" t="s">
        <v>87</v>
      </c>
      <c r="E304" s="33">
        <v>2</v>
      </c>
      <c r="F304" s="34">
        <v>142872</v>
      </c>
      <c r="G304" s="35">
        <f t="shared" si="8"/>
        <v>285744</v>
      </c>
      <c r="I304" s="39"/>
    </row>
    <row r="305" spans="1:9" ht="25.5" x14ac:dyDescent="0.25">
      <c r="A305" s="41"/>
      <c r="B305" s="54">
        <v>3</v>
      </c>
      <c r="C305" s="55" t="s">
        <v>273</v>
      </c>
      <c r="D305" s="27"/>
      <c r="E305" s="33"/>
      <c r="F305" s="34"/>
      <c r="G305" s="35"/>
      <c r="I305" s="39"/>
    </row>
    <row r="306" spans="1:9" ht="12.75" x14ac:dyDescent="0.25">
      <c r="A306" s="41"/>
      <c r="B306" s="56">
        <v>3.1</v>
      </c>
      <c r="C306" s="38" t="s">
        <v>274</v>
      </c>
      <c r="D306" s="27" t="s">
        <v>87</v>
      </c>
      <c r="E306" s="33">
        <v>2</v>
      </c>
      <c r="F306" s="34">
        <v>671108</v>
      </c>
      <c r="G306" s="35">
        <f t="shared" si="8"/>
        <v>1342216</v>
      </c>
      <c r="I306" s="39"/>
    </row>
    <row r="307" spans="1:9" ht="12.75" x14ac:dyDescent="0.25">
      <c r="A307" s="41"/>
      <c r="B307" s="54">
        <v>4</v>
      </c>
      <c r="C307" s="55" t="s">
        <v>275</v>
      </c>
      <c r="D307" s="27"/>
      <c r="E307" s="33"/>
      <c r="F307" s="34"/>
      <c r="G307" s="35"/>
      <c r="I307" s="39"/>
    </row>
    <row r="308" spans="1:9" ht="12.75" x14ac:dyDescent="0.25">
      <c r="A308" s="41"/>
      <c r="B308" s="56">
        <v>4.0999999999999996</v>
      </c>
      <c r="C308" s="38" t="s">
        <v>276</v>
      </c>
      <c r="D308" s="27" t="s">
        <v>87</v>
      </c>
      <c r="E308" s="33">
        <v>1</v>
      </c>
      <c r="F308" s="34">
        <v>332108</v>
      </c>
      <c r="G308" s="35">
        <f t="shared" si="8"/>
        <v>332108</v>
      </c>
      <c r="I308" s="39"/>
    </row>
    <row r="309" spans="1:9" ht="12.75" x14ac:dyDescent="0.25">
      <c r="A309" s="41"/>
      <c r="B309" s="54">
        <v>5</v>
      </c>
      <c r="C309" s="55" t="s">
        <v>277</v>
      </c>
      <c r="D309" s="27"/>
      <c r="E309" s="33"/>
      <c r="F309" s="34"/>
      <c r="G309" s="35"/>
      <c r="I309" s="39"/>
    </row>
    <row r="310" spans="1:9" ht="12.75" x14ac:dyDescent="0.25">
      <c r="A310" s="41"/>
      <c r="B310" s="56">
        <v>5.0999999999999996</v>
      </c>
      <c r="C310" s="38" t="s">
        <v>278</v>
      </c>
      <c r="D310" s="27" t="s">
        <v>17</v>
      </c>
      <c r="E310" s="33">
        <v>27.5</v>
      </c>
      <c r="F310" s="34">
        <v>17589</v>
      </c>
      <c r="G310" s="35">
        <f t="shared" si="8"/>
        <v>483698</v>
      </c>
      <c r="I310" s="39"/>
    </row>
    <row r="311" spans="1:9" ht="12.75" x14ac:dyDescent="0.25">
      <c r="A311" s="41"/>
      <c r="B311" s="56">
        <v>5.2</v>
      </c>
      <c r="C311" s="38" t="s">
        <v>279</v>
      </c>
      <c r="D311" s="27" t="s">
        <v>17</v>
      </c>
      <c r="E311" s="33">
        <v>103.4</v>
      </c>
      <c r="F311" s="34">
        <v>17589</v>
      </c>
      <c r="G311" s="35">
        <f t="shared" si="8"/>
        <v>1818703</v>
      </c>
      <c r="I311" s="39"/>
    </row>
    <row r="312" spans="1:9" ht="12.75" x14ac:dyDescent="0.25">
      <c r="A312" s="41"/>
      <c r="B312" s="54">
        <v>6</v>
      </c>
      <c r="C312" s="55" t="s">
        <v>280</v>
      </c>
      <c r="D312" s="27"/>
      <c r="E312" s="33"/>
      <c r="F312" s="34"/>
      <c r="G312" s="35"/>
      <c r="I312" s="39"/>
    </row>
    <row r="313" spans="1:9" ht="25.5" x14ac:dyDescent="0.25">
      <c r="A313" s="41"/>
      <c r="B313" s="56">
        <v>6.1</v>
      </c>
      <c r="C313" s="38" t="s">
        <v>281</v>
      </c>
      <c r="D313" s="27" t="s">
        <v>17</v>
      </c>
      <c r="E313" s="33">
        <v>52.8</v>
      </c>
      <c r="F313" s="34">
        <v>67633</v>
      </c>
      <c r="G313" s="35">
        <f t="shared" si="8"/>
        <v>3571022</v>
      </c>
      <c r="I313" s="39"/>
    </row>
    <row r="314" spans="1:9" ht="12.75" x14ac:dyDescent="0.25">
      <c r="A314" s="41"/>
      <c r="B314" s="54">
        <v>7</v>
      </c>
      <c r="C314" s="55" t="s">
        <v>282</v>
      </c>
      <c r="D314" s="27"/>
      <c r="E314" s="33"/>
      <c r="F314" s="34"/>
      <c r="G314" s="35"/>
      <c r="I314" s="39"/>
    </row>
    <row r="315" spans="1:9" ht="12.75" x14ac:dyDescent="0.25">
      <c r="A315" s="41"/>
      <c r="B315" s="56">
        <v>7.1</v>
      </c>
      <c r="C315" s="38" t="s">
        <v>283</v>
      </c>
      <c r="D315" s="27" t="s">
        <v>87</v>
      </c>
      <c r="E315" s="33">
        <v>8</v>
      </c>
      <c r="F315" s="34">
        <v>266831</v>
      </c>
      <c r="G315" s="35">
        <f t="shared" si="8"/>
        <v>2134648</v>
      </c>
      <c r="I315" s="39"/>
    </row>
    <row r="316" spans="1:9" ht="12.75" x14ac:dyDescent="0.25">
      <c r="A316" s="41"/>
      <c r="B316" s="56">
        <v>7.2</v>
      </c>
      <c r="C316" s="38" t="s">
        <v>284</v>
      </c>
      <c r="D316" s="27" t="s">
        <v>87</v>
      </c>
      <c r="E316" s="33">
        <v>3</v>
      </c>
      <c r="F316" s="34">
        <v>261831</v>
      </c>
      <c r="G316" s="35">
        <f t="shared" si="8"/>
        <v>785493</v>
      </c>
      <c r="I316" s="39"/>
    </row>
    <row r="317" spans="1:9" ht="12.75" x14ac:dyDescent="0.25">
      <c r="A317" s="41"/>
      <c r="B317" s="56">
        <v>7.3</v>
      </c>
      <c r="C317" s="38" t="s">
        <v>285</v>
      </c>
      <c r="D317" s="27" t="s">
        <v>87</v>
      </c>
      <c r="E317" s="33">
        <v>2</v>
      </c>
      <c r="F317" s="34">
        <v>259579</v>
      </c>
      <c r="G317" s="35">
        <f t="shared" si="8"/>
        <v>519158</v>
      </c>
      <c r="I317" s="39"/>
    </row>
    <row r="318" spans="1:9" ht="12.75" x14ac:dyDescent="0.25">
      <c r="A318" s="41"/>
      <c r="B318" s="56">
        <v>7.4</v>
      </c>
      <c r="C318" s="38" t="s">
        <v>286</v>
      </c>
      <c r="D318" s="27" t="s">
        <v>87</v>
      </c>
      <c r="E318" s="33">
        <v>2</v>
      </c>
      <c r="F318" s="34">
        <v>237579</v>
      </c>
      <c r="G318" s="35">
        <f t="shared" si="8"/>
        <v>475158</v>
      </c>
      <c r="I318" s="39"/>
    </row>
    <row r="319" spans="1:9" ht="12.75" x14ac:dyDescent="0.25">
      <c r="A319" s="41"/>
      <c r="B319" s="54">
        <v>8</v>
      </c>
      <c r="C319" s="55" t="s">
        <v>287</v>
      </c>
      <c r="D319" s="27"/>
      <c r="E319" s="33"/>
      <c r="F319" s="34"/>
      <c r="G319" s="35"/>
      <c r="I319" s="39"/>
    </row>
    <row r="320" spans="1:9" ht="12.75" x14ac:dyDescent="0.25">
      <c r="A320" s="41"/>
      <c r="B320" s="56">
        <v>8.1</v>
      </c>
      <c r="C320" s="38" t="s">
        <v>288</v>
      </c>
      <c r="D320" s="27" t="s">
        <v>87</v>
      </c>
      <c r="E320" s="33">
        <v>12</v>
      </c>
      <c r="F320" s="34">
        <v>123354</v>
      </c>
      <c r="G320" s="35">
        <f t="shared" si="8"/>
        <v>1480248</v>
      </c>
      <c r="I320" s="39"/>
    </row>
    <row r="321" spans="1:9" ht="12.75" x14ac:dyDescent="0.25">
      <c r="A321" s="41"/>
      <c r="B321" s="56">
        <v>8.1999999999999993</v>
      </c>
      <c r="C321" s="38" t="s">
        <v>289</v>
      </c>
      <c r="D321" s="27" t="s">
        <v>87</v>
      </c>
      <c r="E321" s="33">
        <v>1</v>
      </c>
      <c r="F321" s="34">
        <v>110394</v>
      </c>
      <c r="G321" s="35">
        <f t="shared" si="8"/>
        <v>110394</v>
      </c>
      <c r="I321" s="39"/>
    </row>
    <row r="322" spans="1:9" ht="12.75" x14ac:dyDescent="0.25">
      <c r="A322" s="41"/>
      <c r="B322" s="54">
        <v>9</v>
      </c>
      <c r="C322" s="55" t="s">
        <v>290</v>
      </c>
      <c r="D322" s="27"/>
      <c r="E322" s="33"/>
      <c r="F322" s="34"/>
      <c r="G322" s="35"/>
      <c r="I322" s="39"/>
    </row>
    <row r="323" spans="1:9" ht="12.75" x14ac:dyDescent="0.25">
      <c r="A323" s="41"/>
      <c r="B323" s="56">
        <v>9.1</v>
      </c>
      <c r="C323" s="38" t="s">
        <v>291</v>
      </c>
      <c r="D323" s="27" t="s">
        <v>87</v>
      </c>
      <c r="E323" s="33">
        <v>1</v>
      </c>
      <c r="F323" s="34">
        <v>25939224</v>
      </c>
      <c r="G323" s="35">
        <f t="shared" si="8"/>
        <v>25939224</v>
      </c>
      <c r="I323" s="39"/>
    </row>
    <row r="324" spans="1:9" ht="12.75" x14ac:dyDescent="0.25">
      <c r="A324" s="41"/>
      <c r="B324" s="54">
        <v>10</v>
      </c>
      <c r="C324" s="55" t="s">
        <v>292</v>
      </c>
      <c r="D324" s="27"/>
      <c r="E324" s="33"/>
      <c r="F324" s="34"/>
      <c r="G324" s="35"/>
      <c r="I324" s="39"/>
    </row>
    <row r="325" spans="1:9" ht="15" customHeight="1" x14ac:dyDescent="0.25">
      <c r="A325" s="24" t="s">
        <v>61</v>
      </c>
      <c r="B325" s="56">
        <v>10.1</v>
      </c>
      <c r="C325" s="47" t="s">
        <v>293</v>
      </c>
      <c r="D325" s="27" t="s">
        <v>87</v>
      </c>
      <c r="E325" s="33">
        <v>1</v>
      </c>
      <c r="F325" s="34">
        <v>678158</v>
      </c>
      <c r="G325" s="35">
        <f t="shared" si="8"/>
        <v>678158</v>
      </c>
      <c r="I325" s="39"/>
    </row>
    <row r="326" spans="1:9" ht="15" customHeight="1" x14ac:dyDescent="0.25">
      <c r="A326" s="24"/>
      <c r="B326" s="54">
        <v>11</v>
      </c>
      <c r="C326" s="55" t="s">
        <v>294</v>
      </c>
      <c r="D326" s="27"/>
      <c r="E326" s="36"/>
      <c r="F326" s="37"/>
      <c r="G326" s="35"/>
      <c r="I326" s="39"/>
    </row>
    <row r="327" spans="1:9" ht="15" customHeight="1" x14ac:dyDescent="0.25">
      <c r="A327" s="24"/>
      <c r="B327" s="32">
        <v>11.1</v>
      </c>
      <c r="C327" s="26" t="s">
        <v>295</v>
      </c>
      <c r="D327" s="27" t="s">
        <v>87</v>
      </c>
      <c r="E327" s="33">
        <v>2</v>
      </c>
      <c r="F327" s="34">
        <v>495911</v>
      </c>
      <c r="G327" s="35">
        <f t="shared" si="8"/>
        <v>991822</v>
      </c>
      <c r="I327" s="39"/>
    </row>
    <row r="328" spans="1:9" ht="15" customHeight="1" x14ac:dyDescent="0.25">
      <c r="A328" s="24"/>
      <c r="B328" s="52" t="s">
        <v>296</v>
      </c>
      <c r="C328" s="58" t="s">
        <v>297</v>
      </c>
      <c r="D328" s="20"/>
      <c r="E328" s="59"/>
      <c r="F328" s="60"/>
      <c r="G328" s="45"/>
      <c r="I328" s="39"/>
    </row>
    <row r="329" spans="1:9" ht="15" customHeight="1" x14ac:dyDescent="0.25">
      <c r="A329" s="24"/>
      <c r="B329" s="25">
        <v>1</v>
      </c>
      <c r="C329" s="43" t="s">
        <v>298</v>
      </c>
      <c r="D329" s="27"/>
      <c r="E329" s="36"/>
      <c r="F329" s="37"/>
      <c r="G329" s="35"/>
      <c r="I329" s="39"/>
    </row>
    <row r="330" spans="1:9" ht="15" customHeight="1" x14ac:dyDescent="0.25">
      <c r="A330" s="24"/>
      <c r="B330" s="32">
        <v>1.1000000000000001</v>
      </c>
      <c r="C330" s="26" t="s">
        <v>299</v>
      </c>
      <c r="D330" s="27" t="s">
        <v>87</v>
      </c>
      <c r="E330" s="33">
        <v>6369</v>
      </c>
      <c r="F330" s="34">
        <v>19042</v>
      </c>
      <c r="G330" s="35">
        <f t="shared" si="8"/>
        <v>121278498</v>
      </c>
      <c r="I330" s="39"/>
    </row>
    <row r="331" spans="1:9" ht="15" customHeight="1" x14ac:dyDescent="0.25">
      <c r="A331" s="24"/>
      <c r="B331" s="25">
        <v>2</v>
      </c>
      <c r="C331" s="43" t="s">
        <v>300</v>
      </c>
      <c r="D331" s="27"/>
      <c r="E331" s="33"/>
      <c r="F331" s="34"/>
      <c r="G331" s="35"/>
      <c r="I331" s="39"/>
    </row>
    <row r="332" spans="1:9" ht="15" customHeight="1" x14ac:dyDescent="0.25">
      <c r="A332" s="24"/>
      <c r="B332" s="32">
        <v>2.1</v>
      </c>
      <c r="C332" s="26" t="s">
        <v>301</v>
      </c>
      <c r="D332" s="27" t="s">
        <v>87</v>
      </c>
      <c r="E332" s="33">
        <v>22</v>
      </c>
      <c r="F332" s="34">
        <v>794528</v>
      </c>
      <c r="G332" s="35">
        <f t="shared" si="8"/>
        <v>17479616</v>
      </c>
      <c r="I332" s="39"/>
    </row>
    <row r="333" spans="1:9" ht="15" customHeight="1" x14ac:dyDescent="0.25">
      <c r="A333" s="24"/>
      <c r="B333" s="32">
        <v>2.2000000000000002</v>
      </c>
      <c r="C333" s="26" t="s">
        <v>302</v>
      </c>
      <c r="D333" s="27" t="s">
        <v>87</v>
      </c>
      <c r="E333" s="33">
        <v>2</v>
      </c>
      <c r="F333" s="34">
        <v>852212</v>
      </c>
      <c r="G333" s="35">
        <f t="shared" si="8"/>
        <v>1704424</v>
      </c>
      <c r="I333" s="39"/>
    </row>
    <row r="334" spans="1:9" ht="15" customHeight="1" x14ac:dyDescent="0.25">
      <c r="A334" s="24"/>
      <c r="B334" s="32">
        <v>2.2999999999999998</v>
      </c>
      <c r="C334" s="26" t="s">
        <v>303</v>
      </c>
      <c r="D334" s="27" t="s">
        <v>87</v>
      </c>
      <c r="E334" s="33">
        <v>2</v>
      </c>
      <c r="F334" s="34">
        <v>1026696</v>
      </c>
      <c r="G334" s="35">
        <f t="shared" si="8"/>
        <v>2053392</v>
      </c>
      <c r="I334" s="39"/>
    </row>
    <row r="335" spans="1:9" ht="15" customHeight="1" x14ac:dyDescent="0.25">
      <c r="A335" s="24"/>
      <c r="B335" s="25">
        <v>3</v>
      </c>
      <c r="C335" s="43" t="s">
        <v>304</v>
      </c>
      <c r="D335" s="27"/>
      <c r="E335" s="33"/>
      <c r="F335" s="34"/>
      <c r="G335" s="35"/>
      <c r="I335" s="39"/>
    </row>
    <row r="336" spans="1:9" ht="15" customHeight="1" x14ac:dyDescent="0.25">
      <c r="A336" s="24"/>
      <c r="B336" s="32">
        <v>3.1</v>
      </c>
      <c r="C336" s="26" t="s">
        <v>305</v>
      </c>
      <c r="D336" s="27" t="s">
        <v>87</v>
      </c>
      <c r="E336" s="33">
        <v>1</v>
      </c>
      <c r="F336" s="34">
        <v>9146775</v>
      </c>
      <c r="G336" s="35">
        <f t="shared" si="8"/>
        <v>9146775</v>
      </c>
      <c r="I336" s="39"/>
    </row>
    <row r="337" spans="1:9" ht="15" customHeight="1" x14ac:dyDescent="0.25">
      <c r="A337" s="24"/>
      <c r="B337" s="25">
        <v>4</v>
      </c>
      <c r="C337" s="43" t="s">
        <v>306</v>
      </c>
      <c r="D337" s="27"/>
      <c r="E337" s="33"/>
      <c r="F337" s="34"/>
      <c r="G337" s="35"/>
      <c r="I337" s="39"/>
    </row>
    <row r="338" spans="1:9" ht="15" customHeight="1" x14ac:dyDescent="0.25">
      <c r="A338" s="24"/>
      <c r="B338" s="32">
        <v>4.0999999999999996</v>
      </c>
      <c r="C338" s="38" t="s">
        <v>307</v>
      </c>
      <c r="D338" s="27" t="s">
        <v>87</v>
      </c>
      <c r="E338" s="33">
        <v>17</v>
      </c>
      <c r="F338" s="34">
        <v>298657</v>
      </c>
      <c r="G338" s="35">
        <f t="shared" si="8"/>
        <v>5077169</v>
      </c>
      <c r="I338" s="39"/>
    </row>
    <row r="339" spans="1:9" ht="15" customHeight="1" x14ac:dyDescent="0.25">
      <c r="A339" s="24"/>
      <c r="B339" s="32">
        <v>4.2</v>
      </c>
      <c r="C339" s="38" t="s">
        <v>308</v>
      </c>
      <c r="D339" s="27" t="s">
        <v>87</v>
      </c>
      <c r="E339" s="33">
        <v>3</v>
      </c>
      <c r="F339" s="34">
        <v>513166</v>
      </c>
      <c r="G339" s="35">
        <f t="shared" si="8"/>
        <v>1539498</v>
      </c>
      <c r="I339" s="39"/>
    </row>
    <row r="340" spans="1:9" ht="15.75" customHeight="1" x14ac:dyDescent="0.25">
      <c r="A340" s="24"/>
      <c r="B340" s="32">
        <v>4.4000000000000004</v>
      </c>
      <c r="C340" s="38" t="s">
        <v>309</v>
      </c>
      <c r="D340" s="27" t="s">
        <v>87</v>
      </c>
      <c r="E340" s="33">
        <v>1</v>
      </c>
      <c r="F340" s="34">
        <v>860981</v>
      </c>
      <c r="G340" s="35">
        <f t="shared" si="8"/>
        <v>860981</v>
      </c>
      <c r="I340" s="39"/>
    </row>
    <row r="341" spans="1:9" ht="24" customHeight="1" x14ac:dyDescent="0.25">
      <c r="A341" s="24"/>
      <c r="B341" s="32">
        <v>4.5</v>
      </c>
      <c r="C341" s="38" t="s">
        <v>310</v>
      </c>
      <c r="D341" s="27" t="s">
        <v>87</v>
      </c>
      <c r="E341" s="33">
        <v>1</v>
      </c>
      <c r="F341" s="34">
        <v>3794572</v>
      </c>
      <c r="G341" s="35">
        <f t="shared" si="8"/>
        <v>3794572</v>
      </c>
      <c r="I341" s="39"/>
    </row>
    <row r="342" spans="1:9" ht="15" customHeight="1" x14ac:dyDescent="0.25">
      <c r="A342" s="24"/>
      <c r="B342" s="52" t="s">
        <v>311</v>
      </c>
      <c r="C342" s="58" t="s">
        <v>312</v>
      </c>
      <c r="D342" s="20"/>
      <c r="E342" s="44"/>
      <c r="F342" s="51"/>
      <c r="G342" s="45"/>
      <c r="I342" s="39"/>
    </row>
    <row r="343" spans="1:9" ht="15" customHeight="1" x14ac:dyDescent="0.25">
      <c r="A343" s="24"/>
      <c r="B343" s="25">
        <v>3</v>
      </c>
      <c r="C343" s="43" t="s">
        <v>313</v>
      </c>
      <c r="D343" s="27"/>
      <c r="E343" s="33"/>
      <c r="F343" s="34"/>
      <c r="G343" s="35"/>
      <c r="I343" s="39"/>
    </row>
    <row r="344" spans="1:9" ht="15" customHeight="1" x14ac:dyDescent="0.25">
      <c r="A344" s="24"/>
      <c r="B344" s="32">
        <v>3.2</v>
      </c>
      <c r="C344" s="26" t="s">
        <v>314</v>
      </c>
      <c r="D344" s="27" t="s">
        <v>17</v>
      </c>
      <c r="E344" s="33">
        <v>618.35</v>
      </c>
      <c r="F344" s="34">
        <v>15444</v>
      </c>
      <c r="G344" s="35">
        <f t="shared" si="8"/>
        <v>9549797</v>
      </c>
      <c r="I344" s="39"/>
    </row>
    <row r="345" spans="1:9" ht="15" customHeight="1" x14ac:dyDescent="0.25">
      <c r="A345" s="24"/>
      <c r="B345" s="32">
        <v>3.3</v>
      </c>
      <c r="C345" s="26" t="s">
        <v>315</v>
      </c>
      <c r="D345" s="27" t="s">
        <v>17</v>
      </c>
      <c r="E345" s="33">
        <v>43.02</v>
      </c>
      <c r="F345" s="34">
        <v>10613</v>
      </c>
      <c r="G345" s="35">
        <f t="shared" si="8"/>
        <v>456571</v>
      </c>
      <c r="I345" s="39"/>
    </row>
    <row r="346" spans="1:9" ht="15" customHeight="1" x14ac:dyDescent="0.25">
      <c r="A346" s="24"/>
      <c r="B346" s="25">
        <v>4</v>
      </c>
      <c r="C346" s="43" t="s">
        <v>316</v>
      </c>
      <c r="D346" s="27"/>
      <c r="E346" s="33"/>
      <c r="F346" s="34"/>
      <c r="G346" s="35"/>
      <c r="I346" s="39"/>
    </row>
    <row r="347" spans="1:9" ht="15" customHeight="1" x14ac:dyDescent="0.25">
      <c r="A347" s="24"/>
      <c r="B347" s="32">
        <v>4.0999999999999996</v>
      </c>
      <c r="C347" s="26" t="s">
        <v>317</v>
      </c>
      <c r="D347" s="27" t="s">
        <v>17</v>
      </c>
      <c r="E347" s="33">
        <v>23.1</v>
      </c>
      <c r="F347" s="34">
        <v>11873</v>
      </c>
      <c r="G347" s="35">
        <f t="shared" si="8"/>
        <v>274266</v>
      </c>
      <c r="I347" s="39"/>
    </row>
    <row r="348" spans="1:9" ht="15" customHeight="1" x14ac:dyDescent="0.25">
      <c r="A348" s="24"/>
      <c r="B348" s="32">
        <v>4.2</v>
      </c>
      <c r="C348" s="26" t="s">
        <v>318</v>
      </c>
      <c r="D348" s="27" t="s">
        <v>17</v>
      </c>
      <c r="E348" s="33">
        <v>206.12</v>
      </c>
      <c r="F348" s="34">
        <v>14791</v>
      </c>
      <c r="G348" s="35">
        <f t="shared" si="8"/>
        <v>3048721</v>
      </c>
      <c r="I348" s="39"/>
    </row>
    <row r="349" spans="1:9" ht="15" customHeight="1" x14ac:dyDescent="0.25">
      <c r="A349" s="24"/>
      <c r="B349" s="32">
        <v>4.3</v>
      </c>
      <c r="C349" s="26" t="s">
        <v>319</v>
      </c>
      <c r="D349" s="27" t="s">
        <v>17</v>
      </c>
      <c r="E349" s="33">
        <v>103.4</v>
      </c>
      <c r="F349" s="34">
        <v>8791</v>
      </c>
      <c r="G349" s="35">
        <f t="shared" si="8"/>
        <v>908989</v>
      </c>
      <c r="I349" s="39"/>
    </row>
    <row r="350" spans="1:9" ht="15" customHeight="1" x14ac:dyDescent="0.25">
      <c r="A350" s="24"/>
      <c r="B350" s="25">
        <v>5</v>
      </c>
      <c r="C350" s="43" t="s">
        <v>294</v>
      </c>
      <c r="D350" s="27"/>
      <c r="E350" s="33"/>
      <c r="F350" s="34"/>
      <c r="G350" s="35"/>
      <c r="I350" s="39"/>
    </row>
    <row r="351" spans="1:9" ht="15" customHeight="1" x14ac:dyDescent="0.25">
      <c r="A351" s="24"/>
      <c r="B351" s="32">
        <v>5.0999999999999996</v>
      </c>
      <c r="C351" s="26" t="s">
        <v>320</v>
      </c>
      <c r="D351" s="27" t="s">
        <v>87</v>
      </c>
      <c r="E351" s="33">
        <v>29</v>
      </c>
      <c r="F351" s="34">
        <v>495911</v>
      </c>
      <c r="G351" s="35">
        <f t="shared" si="8"/>
        <v>14381419</v>
      </c>
      <c r="I351" s="39"/>
    </row>
    <row r="352" spans="1:9" ht="15" customHeight="1" x14ac:dyDescent="0.25">
      <c r="A352" s="24"/>
      <c r="B352" s="25">
        <v>6</v>
      </c>
      <c r="C352" s="43" t="s">
        <v>321</v>
      </c>
      <c r="D352" s="27"/>
      <c r="E352" s="33"/>
      <c r="F352" s="34"/>
      <c r="G352" s="35"/>
      <c r="I352" s="39"/>
    </row>
    <row r="353" spans="1:12" ht="15" customHeight="1" x14ac:dyDescent="0.25">
      <c r="A353" s="24"/>
      <c r="B353" s="32">
        <v>6.1</v>
      </c>
      <c r="C353" s="26" t="s">
        <v>322</v>
      </c>
      <c r="D353" s="27" t="s">
        <v>17</v>
      </c>
      <c r="E353" s="33">
        <v>8.3800000000000008</v>
      </c>
      <c r="F353" s="34">
        <v>150464</v>
      </c>
      <c r="G353" s="35">
        <f t="shared" si="8"/>
        <v>1260888</v>
      </c>
      <c r="I353" s="39"/>
    </row>
    <row r="354" spans="1:12" ht="15" customHeight="1" x14ac:dyDescent="0.25">
      <c r="A354" s="24"/>
      <c r="B354" s="32">
        <v>6.3</v>
      </c>
      <c r="C354" s="26" t="s">
        <v>323</v>
      </c>
      <c r="D354" s="27" t="s">
        <v>17</v>
      </c>
      <c r="E354" s="33">
        <v>116.88</v>
      </c>
      <c r="F354" s="34">
        <v>99449</v>
      </c>
      <c r="G354" s="35">
        <f t="shared" si="8"/>
        <v>11623599</v>
      </c>
      <c r="I354" s="39"/>
    </row>
    <row r="355" spans="1:12" s="2" customFormat="1" ht="5.0999999999999996" customHeight="1" x14ac:dyDescent="0.25">
      <c r="A355" s="1"/>
      <c r="B355" s="4"/>
      <c r="C355" s="5"/>
      <c r="D355" s="5"/>
      <c r="E355" s="5"/>
      <c r="F355" s="5"/>
      <c r="G355" s="6"/>
      <c r="I355" s="39"/>
    </row>
    <row r="356" spans="1:12" ht="15" customHeight="1" x14ac:dyDescent="0.25">
      <c r="A356" s="31"/>
      <c r="B356" s="111" t="s">
        <v>324</v>
      </c>
      <c r="C356" s="112"/>
      <c r="D356" s="112"/>
      <c r="E356" s="112"/>
      <c r="F356" s="112"/>
      <c r="G356" s="61">
        <f>ROUND(SUM(G10:G354),0)</f>
        <v>15984278720</v>
      </c>
      <c r="H356" s="39"/>
      <c r="I356" s="39"/>
      <c r="J356" s="65"/>
    </row>
    <row r="357" spans="1:12" ht="12.75" customHeight="1" x14ac:dyDescent="0.25">
      <c r="B357" s="113" t="s">
        <v>325</v>
      </c>
      <c r="C357" s="114"/>
      <c r="D357" s="114"/>
      <c r="E357" s="114"/>
      <c r="F357" s="115"/>
      <c r="G357" s="95">
        <f>ROUND(G356*0.2774,0)</f>
        <v>4434038917</v>
      </c>
      <c r="H357" s="63"/>
      <c r="I357" s="39"/>
      <c r="J357" s="64"/>
      <c r="K357" s="65"/>
    </row>
    <row r="358" spans="1:12" ht="12.75" customHeight="1" x14ac:dyDescent="0.25">
      <c r="B358" s="113" t="s">
        <v>326</v>
      </c>
      <c r="C358" s="114"/>
      <c r="D358" s="114"/>
      <c r="E358" s="114"/>
      <c r="F358" s="115"/>
      <c r="G358" s="30">
        <f>+ROUND(G356*0.05*0.16,0)</f>
        <v>127874230</v>
      </c>
      <c r="I358" s="65"/>
    </row>
    <row r="359" spans="1:12" ht="12.75" x14ac:dyDescent="0.25">
      <c r="B359" s="111" t="s">
        <v>327</v>
      </c>
      <c r="C359" s="112"/>
      <c r="D359" s="112"/>
      <c r="E359" s="112"/>
      <c r="F359" s="112"/>
      <c r="G359" s="61">
        <f>+ROUND(SUM(G356:G358),0)</f>
        <v>20546191867</v>
      </c>
      <c r="H359" s="39"/>
      <c r="I359" s="39"/>
    </row>
    <row r="360" spans="1:12" ht="12.75" x14ac:dyDescent="0.25">
      <c r="B360" s="66"/>
      <c r="C360" s="67"/>
      <c r="D360" s="67"/>
      <c r="E360" s="67"/>
      <c r="F360" s="67"/>
      <c r="G360" s="68"/>
      <c r="I360" s="39"/>
    </row>
    <row r="361" spans="1:12" s="69" customFormat="1" ht="27.75" customHeight="1" x14ac:dyDescent="0.2">
      <c r="A361" s="62"/>
      <c r="B361" s="108" t="s">
        <v>328</v>
      </c>
      <c r="C361" s="109"/>
      <c r="D361" s="109"/>
      <c r="E361" s="109"/>
      <c r="F361" s="109"/>
      <c r="G361" s="110"/>
      <c r="I361" s="39"/>
    </row>
    <row r="362" spans="1:12" s="2" customFormat="1" ht="5.0999999999999996" customHeight="1" x14ac:dyDescent="0.2">
      <c r="A362" s="1"/>
      <c r="B362" s="4"/>
      <c r="C362" s="5"/>
      <c r="D362" s="5"/>
      <c r="E362" s="5"/>
      <c r="F362" s="5"/>
      <c r="G362" s="6"/>
      <c r="H362" s="69"/>
      <c r="I362" s="39"/>
      <c r="J362" s="69"/>
      <c r="K362" s="69"/>
      <c r="L362" s="69"/>
    </row>
    <row r="363" spans="1:12" s="2" customFormat="1" ht="24" customHeight="1" x14ac:dyDescent="0.25">
      <c r="A363" s="1"/>
      <c r="B363" s="10" t="s">
        <v>4</v>
      </c>
      <c r="C363" s="11" t="s">
        <v>5</v>
      </c>
      <c r="D363" s="11" t="s">
        <v>6</v>
      </c>
      <c r="E363" s="12" t="s">
        <v>7</v>
      </c>
      <c r="F363" s="11" t="s">
        <v>8</v>
      </c>
      <c r="G363" s="13" t="s">
        <v>9</v>
      </c>
      <c r="I363" s="39"/>
    </row>
    <row r="364" spans="1:12" s="2" customFormat="1" ht="6" customHeight="1" x14ac:dyDescent="0.25">
      <c r="A364" s="1"/>
      <c r="B364" s="70"/>
      <c r="C364" s="15"/>
      <c r="D364" s="15"/>
      <c r="E364" s="16"/>
      <c r="F364" s="15"/>
      <c r="G364" s="71"/>
      <c r="I364" s="39"/>
    </row>
    <row r="365" spans="1:12" s="2" customFormat="1" ht="13.5" customHeight="1" x14ac:dyDescent="0.2">
      <c r="A365" s="1"/>
      <c r="B365" s="72" t="s">
        <v>10</v>
      </c>
      <c r="C365" s="73" t="s">
        <v>11</v>
      </c>
      <c r="D365" s="74"/>
      <c r="E365" s="74"/>
      <c r="F365" s="74"/>
      <c r="G365" s="74"/>
      <c r="H365" s="69"/>
      <c r="I365" s="39"/>
      <c r="J365" s="69"/>
      <c r="K365" s="69"/>
      <c r="L365" s="69"/>
    </row>
    <row r="366" spans="1:12" s="2" customFormat="1" ht="22.5" customHeight="1" x14ac:dyDescent="0.2">
      <c r="A366" s="1"/>
      <c r="B366" s="75">
        <v>1</v>
      </c>
      <c r="C366" s="38" t="s">
        <v>329</v>
      </c>
      <c r="D366" s="27" t="s">
        <v>17</v>
      </c>
      <c r="E366" s="33">
        <v>9848.1000000000022</v>
      </c>
      <c r="F366" s="76">
        <v>42558</v>
      </c>
      <c r="G366" s="35">
        <f>ROUND(E366*F366,0)</f>
        <v>419115440</v>
      </c>
      <c r="H366" s="77"/>
      <c r="I366" s="39"/>
      <c r="J366" s="69"/>
      <c r="K366" s="69"/>
      <c r="L366" s="69"/>
    </row>
    <row r="367" spans="1:12" s="2" customFormat="1" ht="25.5" customHeight="1" x14ac:dyDescent="0.2">
      <c r="A367" s="1"/>
      <c r="B367" s="75">
        <v>2</v>
      </c>
      <c r="C367" s="38" t="s">
        <v>330</v>
      </c>
      <c r="D367" s="27" t="s">
        <v>17</v>
      </c>
      <c r="E367" s="33">
        <v>13827.100000000009</v>
      </c>
      <c r="F367" s="76">
        <v>56639</v>
      </c>
      <c r="G367" s="35">
        <f t="shared" ref="G367:G392" si="9">ROUND(E367*F367,0)</f>
        <v>783153117</v>
      </c>
      <c r="H367" s="77"/>
      <c r="I367" s="39"/>
      <c r="J367" s="69"/>
      <c r="K367" s="69"/>
      <c r="L367" s="69"/>
    </row>
    <row r="368" spans="1:12" s="2" customFormat="1" ht="21.75" customHeight="1" x14ac:dyDescent="0.2">
      <c r="A368" s="1"/>
      <c r="B368" s="75">
        <v>3</v>
      </c>
      <c r="C368" s="38" t="s">
        <v>359</v>
      </c>
      <c r="D368" s="27" t="s">
        <v>17</v>
      </c>
      <c r="E368" s="33">
        <v>3618.4</v>
      </c>
      <c r="F368" s="76">
        <v>83718</v>
      </c>
      <c r="G368" s="35">
        <f t="shared" si="9"/>
        <v>302925211</v>
      </c>
      <c r="H368" s="77"/>
      <c r="I368" s="39"/>
      <c r="J368" s="69"/>
      <c r="K368" s="69"/>
      <c r="L368" s="69"/>
    </row>
    <row r="369" spans="1:13" s="2" customFormat="1" ht="25.5" customHeight="1" x14ac:dyDescent="0.2">
      <c r="A369" s="1"/>
      <c r="B369" s="75">
        <v>4</v>
      </c>
      <c r="C369" s="38" t="s">
        <v>331</v>
      </c>
      <c r="D369" s="27" t="s">
        <v>17</v>
      </c>
      <c r="E369" s="33">
        <v>2076.5</v>
      </c>
      <c r="F369" s="76">
        <v>96743</v>
      </c>
      <c r="G369" s="35">
        <f t="shared" si="9"/>
        <v>200886840</v>
      </c>
      <c r="H369" s="77"/>
      <c r="I369" s="39"/>
      <c r="J369" s="69"/>
      <c r="K369" s="69"/>
      <c r="L369" s="69"/>
    </row>
    <row r="370" spans="1:13" s="2" customFormat="1" ht="24" customHeight="1" x14ac:dyDescent="0.2">
      <c r="A370" s="1"/>
      <c r="B370" s="75">
        <v>5</v>
      </c>
      <c r="C370" s="38" t="s">
        <v>332</v>
      </c>
      <c r="D370" s="27" t="s">
        <v>17</v>
      </c>
      <c r="E370" s="33">
        <v>2584.2999999999997</v>
      </c>
      <c r="F370" s="76">
        <v>138269</v>
      </c>
      <c r="G370" s="35">
        <f t="shared" si="9"/>
        <v>357328577</v>
      </c>
      <c r="H370" s="77"/>
      <c r="I370" s="39"/>
      <c r="J370" s="69"/>
      <c r="K370" s="69"/>
      <c r="L370" s="69"/>
    </row>
    <row r="371" spans="1:13" s="2" customFormat="1" ht="24.75" customHeight="1" x14ac:dyDescent="0.2">
      <c r="A371" s="1"/>
      <c r="B371" s="75">
        <v>6</v>
      </c>
      <c r="C371" s="38" t="s">
        <v>333</v>
      </c>
      <c r="D371" s="27" t="s">
        <v>17</v>
      </c>
      <c r="E371" s="33">
        <v>3003.2</v>
      </c>
      <c r="F371" s="76">
        <v>181695</v>
      </c>
      <c r="G371" s="35">
        <f t="shared" si="9"/>
        <v>545666424</v>
      </c>
      <c r="H371" s="77"/>
      <c r="I371" s="39"/>
      <c r="J371" s="69"/>
      <c r="K371" s="69"/>
      <c r="L371" s="69"/>
    </row>
    <row r="372" spans="1:13" s="2" customFormat="1" ht="23.25" customHeight="1" x14ac:dyDescent="0.2">
      <c r="A372" s="1"/>
      <c r="B372" s="75">
        <v>7</v>
      </c>
      <c r="C372" s="38" t="s">
        <v>334</v>
      </c>
      <c r="D372" s="27" t="s">
        <v>17</v>
      </c>
      <c r="E372" s="33">
        <v>1498.2000000000003</v>
      </c>
      <c r="F372" s="76">
        <v>231214</v>
      </c>
      <c r="G372" s="35">
        <f t="shared" si="9"/>
        <v>346404815</v>
      </c>
      <c r="H372" s="77"/>
      <c r="I372" s="39"/>
      <c r="J372" s="69"/>
      <c r="K372" s="69"/>
      <c r="L372" s="69"/>
    </row>
    <row r="373" spans="1:13" s="2" customFormat="1" ht="22.5" customHeight="1" x14ac:dyDescent="0.2">
      <c r="A373" s="1"/>
      <c r="B373" s="75">
        <v>8</v>
      </c>
      <c r="C373" s="38" t="s">
        <v>335</v>
      </c>
      <c r="D373" s="27" t="s">
        <v>17</v>
      </c>
      <c r="E373" s="33">
        <v>1506.2</v>
      </c>
      <c r="F373" s="76">
        <v>301772</v>
      </c>
      <c r="G373" s="35">
        <f t="shared" si="9"/>
        <v>454528986</v>
      </c>
      <c r="H373" s="77"/>
      <c r="I373" s="39"/>
      <c r="J373" s="69"/>
      <c r="K373" s="69"/>
      <c r="L373" s="69"/>
    </row>
    <row r="374" spans="1:13" s="2" customFormat="1" ht="23.25" customHeight="1" x14ac:dyDescent="0.2">
      <c r="A374" s="1"/>
      <c r="B374" s="75">
        <v>9</v>
      </c>
      <c r="C374" s="38" t="s">
        <v>336</v>
      </c>
      <c r="D374" s="27" t="s">
        <v>17</v>
      </c>
      <c r="E374" s="33">
        <v>1516.6999999999998</v>
      </c>
      <c r="F374" s="76">
        <v>334316</v>
      </c>
      <c r="G374" s="35">
        <f t="shared" si="9"/>
        <v>507057077</v>
      </c>
      <c r="H374" s="77"/>
      <c r="I374" s="39"/>
      <c r="J374" s="69"/>
      <c r="K374" s="69"/>
      <c r="L374" s="69"/>
    </row>
    <row r="375" spans="1:13" s="2" customFormat="1" ht="24.75" customHeight="1" x14ac:dyDescent="0.2">
      <c r="A375" s="1"/>
      <c r="B375" s="75">
        <v>10</v>
      </c>
      <c r="C375" s="38" t="s">
        <v>337</v>
      </c>
      <c r="D375" s="27" t="s">
        <v>17</v>
      </c>
      <c r="E375" s="33">
        <v>2759.5000000000005</v>
      </c>
      <c r="F375" s="76">
        <v>443101</v>
      </c>
      <c r="G375" s="35">
        <f t="shared" si="9"/>
        <v>1222737210</v>
      </c>
      <c r="H375" s="77"/>
      <c r="I375" s="39"/>
      <c r="J375" s="69"/>
      <c r="K375" s="69"/>
      <c r="L375" s="69"/>
    </row>
    <row r="376" spans="1:13" s="2" customFormat="1" ht="24.75" customHeight="1" x14ac:dyDescent="0.2">
      <c r="A376" s="1"/>
      <c r="B376" s="75">
        <v>11</v>
      </c>
      <c r="C376" s="38" t="s">
        <v>338</v>
      </c>
      <c r="D376" s="27" t="s">
        <v>17</v>
      </c>
      <c r="E376" s="33">
        <v>4278.2</v>
      </c>
      <c r="F376" s="76">
        <v>572711</v>
      </c>
      <c r="G376" s="35">
        <f t="shared" si="9"/>
        <v>2450172200</v>
      </c>
      <c r="H376" s="77"/>
      <c r="I376" s="39"/>
      <c r="J376" s="69"/>
      <c r="K376" s="69"/>
      <c r="L376" s="69"/>
    </row>
    <row r="377" spans="1:13" s="2" customFormat="1" ht="23.25" customHeight="1" x14ac:dyDescent="0.2">
      <c r="A377" s="1"/>
      <c r="B377" s="75">
        <v>12</v>
      </c>
      <c r="C377" s="79" t="s">
        <v>339</v>
      </c>
      <c r="D377" s="80" t="s">
        <v>87</v>
      </c>
      <c r="E377" s="33">
        <v>1444</v>
      </c>
      <c r="F377" s="76">
        <v>131883</v>
      </c>
      <c r="G377" s="35">
        <f t="shared" si="9"/>
        <v>190439052</v>
      </c>
      <c r="H377" s="77"/>
      <c r="I377" s="39"/>
      <c r="J377" s="69"/>
      <c r="K377" s="69"/>
      <c r="L377" s="69"/>
    </row>
    <row r="378" spans="1:13" s="2" customFormat="1" ht="23.25" customHeight="1" x14ac:dyDescent="0.2">
      <c r="A378" s="1"/>
      <c r="B378" s="75">
        <v>13</v>
      </c>
      <c r="C378" s="38" t="s">
        <v>340</v>
      </c>
      <c r="D378" s="80" t="s">
        <v>87</v>
      </c>
      <c r="E378" s="33">
        <v>2028</v>
      </c>
      <c r="F378" s="76">
        <v>149260</v>
      </c>
      <c r="G378" s="35">
        <f t="shared" si="9"/>
        <v>302699280</v>
      </c>
      <c r="H378" s="77"/>
      <c r="I378" s="39"/>
      <c r="J378" s="69"/>
      <c r="K378" s="69"/>
      <c r="L378" s="69"/>
    </row>
    <row r="379" spans="1:13" s="2" customFormat="1" ht="25.5" customHeight="1" x14ac:dyDescent="0.2">
      <c r="A379" s="1"/>
      <c r="B379" s="75">
        <v>14</v>
      </c>
      <c r="C379" s="38" t="s">
        <v>341</v>
      </c>
      <c r="D379" s="80" t="s">
        <v>87</v>
      </c>
      <c r="E379" s="33">
        <v>531</v>
      </c>
      <c r="F379" s="76">
        <v>224046</v>
      </c>
      <c r="G379" s="35">
        <f t="shared" si="9"/>
        <v>118968426</v>
      </c>
      <c r="H379" s="77"/>
      <c r="I379" s="39"/>
      <c r="J379" s="69"/>
      <c r="K379" s="69"/>
      <c r="L379" s="69"/>
    </row>
    <row r="380" spans="1:13" s="2" customFormat="1" ht="24" customHeight="1" x14ac:dyDescent="0.2">
      <c r="A380" s="1"/>
      <c r="B380" s="75">
        <v>15</v>
      </c>
      <c r="C380" s="38" t="s">
        <v>342</v>
      </c>
      <c r="D380" s="80" t="s">
        <v>87</v>
      </c>
      <c r="E380" s="33">
        <v>305</v>
      </c>
      <c r="F380" s="76">
        <v>228675</v>
      </c>
      <c r="G380" s="35">
        <f t="shared" si="9"/>
        <v>69745875</v>
      </c>
      <c r="H380" s="77"/>
      <c r="I380" s="39"/>
      <c r="J380" s="69"/>
      <c r="K380" s="69"/>
      <c r="L380" s="69"/>
      <c r="M380" s="81"/>
    </row>
    <row r="381" spans="1:13" s="2" customFormat="1" ht="25.5" customHeight="1" x14ac:dyDescent="0.2">
      <c r="A381" s="1"/>
      <c r="B381" s="75">
        <v>16</v>
      </c>
      <c r="C381" s="38" t="s">
        <v>343</v>
      </c>
      <c r="D381" s="80" t="s">
        <v>87</v>
      </c>
      <c r="E381" s="33">
        <v>379</v>
      </c>
      <c r="F381" s="76">
        <v>250478</v>
      </c>
      <c r="G381" s="35">
        <f t="shared" si="9"/>
        <v>94931162</v>
      </c>
      <c r="H381" s="77"/>
      <c r="I381" s="39"/>
      <c r="J381" s="69"/>
      <c r="K381" s="69"/>
      <c r="L381" s="69"/>
      <c r="M381" s="81"/>
    </row>
    <row r="382" spans="1:13" s="2" customFormat="1" ht="27" customHeight="1" x14ac:dyDescent="0.2">
      <c r="A382" s="1"/>
      <c r="B382" s="75">
        <v>17</v>
      </c>
      <c r="C382" s="38" t="s">
        <v>344</v>
      </c>
      <c r="D382" s="80" t="s">
        <v>87</v>
      </c>
      <c r="E382" s="33">
        <v>440</v>
      </c>
      <c r="F382" s="76">
        <v>268585</v>
      </c>
      <c r="G382" s="35">
        <f t="shared" si="9"/>
        <v>118177400</v>
      </c>
      <c r="H382" s="77"/>
      <c r="I382" s="39"/>
      <c r="J382" s="69"/>
      <c r="K382" s="69"/>
      <c r="L382" s="69"/>
      <c r="M382" s="81"/>
    </row>
    <row r="383" spans="1:13" s="2" customFormat="1" ht="25.5" customHeight="1" x14ac:dyDescent="0.2">
      <c r="A383" s="1"/>
      <c r="B383" s="75">
        <v>18</v>
      </c>
      <c r="C383" s="38" t="s">
        <v>345</v>
      </c>
      <c r="D383" s="80" t="s">
        <v>87</v>
      </c>
      <c r="E383" s="33">
        <v>220</v>
      </c>
      <c r="F383" s="76">
        <v>408246</v>
      </c>
      <c r="G383" s="35">
        <f t="shared" si="9"/>
        <v>89814120</v>
      </c>
      <c r="H383" s="77"/>
      <c r="I383" s="39"/>
      <c r="J383" s="69"/>
      <c r="K383" s="69"/>
      <c r="L383" s="69"/>
      <c r="M383" s="81"/>
    </row>
    <row r="384" spans="1:13" s="2" customFormat="1" ht="26.25" customHeight="1" x14ac:dyDescent="0.2">
      <c r="A384" s="1"/>
      <c r="B384" s="75">
        <v>19</v>
      </c>
      <c r="C384" s="38" t="s">
        <v>346</v>
      </c>
      <c r="D384" s="80" t="s">
        <v>87</v>
      </c>
      <c r="E384" s="33">
        <v>221</v>
      </c>
      <c r="F384" s="76">
        <v>479882</v>
      </c>
      <c r="G384" s="35">
        <f t="shared" si="9"/>
        <v>106053922</v>
      </c>
      <c r="H384" s="77"/>
      <c r="I384" s="39"/>
      <c r="J384" s="69"/>
      <c r="K384" s="69"/>
      <c r="L384" s="69"/>
      <c r="M384" s="81"/>
    </row>
    <row r="385" spans="1:13" s="2" customFormat="1" ht="24.75" customHeight="1" x14ac:dyDescent="0.2">
      <c r="A385" s="1"/>
      <c r="B385" s="75">
        <v>20</v>
      </c>
      <c r="C385" s="38" t="s">
        <v>347</v>
      </c>
      <c r="D385" s="80" t="s">
        <v>87</v>
      </c>
      <c r="E385" s="33">
        <v>222</v>
      </c>
      <c r="F385" s="76">
        <v>415973</v>
      </c>
      <c r="G385" s="35">
        <f t="shared" si="9"/>
        <v>92346006</v>
      </c>
      <c r="H385" s="77"/>
      <c r="I385" s="39"/>
      <c r="J385" s="69"/>
      <c r="K385" s="69"/>
      <c r="L385" s="69"/>
      <c r="M385" s="81"/>
    </row>
    <row r="386" spans="1:13" s="2" customFormat="1" ht="25.5" x14ac:dyDescent="0.2">
      <c r="A386" s="1"/>
      <c r="B386" s="75">
        <v>21</v>
      </c>
      <c r="C386" s="38" t="s">
        <v>348</v>
      </c>
      <c r="D386" s="80" t="s">
        <v>87</v>
      </c>
      <c r="E386" s="33">
        <v>405</v>
      </c>
      <c r="F386" s="76">
        <v>434894</v>
      </c>
      <c r="G386" s="35">
        <f t="shared" si="9"/>
        <v>176132070</v>
      </c>
      <c r="H386" s="77"/>
      <c r="I386" s="39"/>
      <c r="J386" s="69"/>
      <c r="K386" s="69"/>
      <c r="L386" s="69"/>
      <c r="M386" s="81"/>
    </row>
    <row r="387" spans="1:13" s="2" customFormat="1" ht="25.5" x14ac:dyDescent="0.2">
      <c r="A387" s="1"/>
      <c r="B387" s="75">
        <v>22</v>
      </c>
      <c r="C387" s="38" t="s">
        <v>349</v>
      </c>
      <c r="D387" s="80" t="s">
        <v>87</v>
      </c>
      <c r="E387" s="33">
        <v>583</v>
      </c>
      <c r="F387" s="76">
        <v>454138</v>
      </c>
      <c r="G387" s="35">
        <f t="shared" si="9"/>
        <v>264762454</v>
      </c>
      <c r="H387" s="77"/>
      <c r="I387" s="39"/>
      <c r="J387" s="69"/>
      <c r="K387" s="69"/>
      <c r="L387" s="69"/>
      <c r="M387" s="81"/>
    </row>
    <row r="388" spans="1:13" s="2" customFormat="1" ht="25.5" x14ac:dyDescent="0.2">
      <c r="A388" s="1"/>
      <c r="B388" s="75">
        <v>23</v>
      </c>
      <c r="C388" s="38" t="s">
        <v>350</v>
      </c>
      <c r="D388" s="27" t="s">
        <v>87</v>
      </c>
      <c r="E388" s="33">
        <v>63</v>
      </c>
      <c r="F388" s="76">
        <v>894032</v>
      </c>
      <c r="G388" s="35">
        <f t="shared" si="9"/>
        <v>56324016</v>
      </c>
      <c r="H388" s="77"/>
      <c r="I388" s="39"/>
      <c r="J388" s="69"/>
      <c r="K388" s="69"/>
      <c r="L388" s="69"/>
      <c r="M388" s="81"/>
    </row>
    <row r="389" spans="1:13" s="2" customFormat="1" ht="25.5" x14ac:dyDescent="0.2">
      <c r="A389" s="1"/>
      <c r="B389" s="75">
        <v>24</v>
      </c>
      <c r="C389" s="38" t="s">
        <v>351</v>
      </c>
      <c r="D389" s="27" t="s">
        <v>87</v>
      </c>
      <c r="E389" s="33">
        <v>10</v>
      </c>
      <c r="F389" s="76">
        <v>988432</v>
      </c>
      <c r="G389" s="35">
        <f t="shared" si="9"/>
        <v>9884320</v>
      </c>
      <c r="H389" s="77"/>
      <c r="I389" s="39"/>
      <c r="J389" s="69"/>
      <c r="K389" s="69"/>
      <c r="L389" s="69"/>
      <c r="M389" s="81"/>
    </row>
    <row r="390" spans="1:13" s="2" customFormat="1" ht="25.5" x14ac:dyDescent="0.2">
      <c r="A390" s="1"/>
      <c r="B390" s="75">
        <v>25</v>
      </c>
      <c r="C390" s="38" t="s">
        <v>352</v>
      </c>
      <c r="D390" s="27" t="s">
        <v>87</v>
      </c>
      <c r="E390" s="33">
        <v>4</v>
      </c>
      <c r="F390" s="76">
        <v>2100260</v>
      </c>
      <c r="G390" s="35">
        <f t="shared" si="9"/>
        <v>8401040</v>
      </c>
      <c r="H390" s="77"/>
      <c r="I390" s="39"/>
      <c r="J390" s="69"/>
      <c r="K390" s="69"/>
      <c r="L390" s="69"/>
      <c r="M390" s="81"/>
    </row>
    <row r="391" spans="1:13" s="2" customFormat="1" ht="25.5" x14ac:dyDescent="0.2">
      <c r="A391" s="1"/>
      <c r="B391" s="75">
        <v>26</v>
      </c>
      <c r="C391" s="38" t="s">
        <v>353</v>
      </c>
      <c r="D391" s="27" t="s">
        <v>87</v>
      </c>
      <c r="E391" s="33">
        <v>17</v>
      </c>
      <c r="F391" s="76">
        <v>1264691</v>
      </c>
      <c r="G391" s="35">
        <f t="shared" si="9"/>
        <v>21499747</v>
      </c>
      <c r="H391" s="77"/>
      <c r="I391" s="39"/>
      <c r="J391" s="69"/>
      <c r="K391" s="69"/>
      <c r="L391" s="69"/>
      <c r="M391" s="81"/>
    </row>
    <row r="392" spans="1:13" s="2" customFormat="1" ht="25.5" x14ac:dyDescent="0.2">
      <c r="A392" s="1"/>
      <c r="B392" s="75">
        <v>27</v>
      </c>
      <c r="C392" s="38" t="s">
        <v>354</v>
      </c>
      <c r="D392" s="27" t="s">
        <v>17</v>
      </c>
      <c r="E392" s="33">
        <v>3920</v>
      </c>
      <c r="F392" s="76">
        <v>128806</v>
      </c>
      <c r="G392" s="35">
        <f t="shared" si="9"/>
        <v>504919520</v>
      </c>
      <c r="H392" s="77"/>
      <c r="I392" s="39"/>
      <c r="J392" s="69"/>
      <c r="K392" s="69"/>
      <c r="L392" s="69"/>
      <c r="M392" s="81"/>
    </row>
    <row r="393" spans="1:13" s="2" customFormat="1" ht="5.0999999999999996" customHeight="1" x14ac:dyDescent="0.2">
      <c r="A393" s="1"/>
      <c r="B393" s="4"/>
      <c r="C393" s="5"/>
      <c r="D393" s="5"/>
      <c r="E393" s="5"/>
      <c r="F393" s="5"/>
      <c r="G393" s="82"/>
      <c r="H393" s="77"/>
      <c r="I393" s="69"/>
      <c r="J393" s="69"/>
      <c r="K393" s="69"/>
      <c r="L393" s="69"/>
    </row>
    <row r="394" spans="1:13" s="69" customFormat="1" ht="13.5" customHeight="1" x14ac:dyDescent="0.2">
      <c r="A394" s="1"/>
      <c r="B394" s="111" t="s">
        <v>355</v>
      </c>
      <c r="C394" s="112"/>
      <c r="D394" s="112"/>
      <c r="E394" s="112"/>
      <c r="F394" s="112"/>
      <c r="G394" s="61">
        <f>ROUND(SUM(G366:G392),0)</f>
        <v>9815074307</v>
      </c>
      <c r="H394" s="77"/>
      <c r="I394" s="78"/>
    </row>
    <row r="395" spans="1:13" ht="12.75" customHeight="1" x14ac:dyDescent="0.25">
      <c r="B395" s="113" t="s">
        <v>356</v>
      </c>
      <c r="C395" s="114"/>
      <c r="D395" s="114"/>
      <c r="E395" s="114"/>
      <c r="F395" s="115"/>
      <c r="G395" s="30">
        <f>ROUND(G394*0.08,0)</f>
        <v>785205945</v>
      </c>
      <c r="H395" s="63"/>
      <c r="I395" s="83"/>
    </row>
    <row r="396" spans="1:13" ht="12.75" x14ac:dyDescent="0.25">
      <c r="B396" s="111" t="s">
        <v>357</v>
      </c>
      <c r="C396" s="112"/>
      <c r="D396" s="112"/>
      <c r="E396" s="112"/>
      <c r="F396" s="112"/>
      <c r="G396" s="61">
        <f>+ROUND(SUM(G394:G395),0)</f>
        <v>10600280252</v>
      </c>
      <c r="H396" s="39"/>
    </row>
    <row r="397" spans="1:13" ht="12.75" x14ac:dyDescent="0.25">
      <c r="B397" s="84"/>
      <c r="C397" s="85"/>
      <c r="D397" s="85"/>
      <c r="E397" s="85"/>
      <c r="F397" s="85"/>
      <c r="G397" s="86"/>
    </row>
    <row r="398" spans="1:13" ht="26.25" customHeight="1" x14ac:dyDescent="0.25">
      <c r="B398" s="96" t="s">
        <v>358</v>
      </c>
      <c r="C398" s="97"/>
      <c r="D398" s="97"/>
      <c r="E398" s="97"/>
      <c r="F398" s="98"/>
      <c r="G398" s="61">
        <f>+G359+G396</f>
        <v>31146472119</v>
      </c>
      <c r="H398" s="39"/>
      <c r="I398" s="39"/>
    </row>
    <row r="399" spans="1:13" x14ac:dyDescent="0.25">
      <c r="H399" s="39"/>
    </row>
    <row r="400" spans="1:13" x14ac:dyDescent="0.25">
      <c r="H400" s="87"/>
      <c r="I400" s="39"/>
    </row>
    <row r="401" spans="6:9" x14ac:dyDescent="0.25">
      <c r="F401" s="88"/>
      <c r="H401" s="39"/>
      <c r="I401" s="65"/>
    </row>
    <row r="402" spans="6:9" x14ac:dyDescent="0.25">
      <c r="H402" s="89"/>
      <c r="I402" s="39"/>
    </row>
    <row r="404" spans="6:9" x14ac:dyDescent="0.25">
      <c r="I404" s="39"/>
    </row>
    <row r="408" spans="6:9" x14ac:dyDescent="0.25">
      <c r="I408" s="39"/>
    </row>
  </sheetData>
  <sheetProtection password="DF72" sheet="1" objects="1" scenarios="1"/>
  <mergeCells count="12">
    <mergeCell ref="B398:F398"/>
    <mergeCell ref="B1:G2"/>
    <mergeCell ref="B3:G3"/>
    <mergeCell ref="B5:G5"/>
    <mergeCell ref="B356:F356"/>
    <mergeCell ref="B357:F357"/>
    <mergeCell ref="B358:F358"/>
    <mergeCell ref="B359:F359"/>
    <mergeCell ref="B361:G361"/>
    <mergeCell ref="B394:F394"/>
    <mergeCell ref="B395:F395"/>
    <mergeCell ref="B396:F396"/>
  </mergeCells>
  <conditionalFormatting sqref="C22 C28:C29 C10:C12 C32:C35 C47:C62 C64:C70 C72:C73 C76:C82 C84 C86:C97 C99:C106 C108:C115 C117:C119 C121:C122 C124:C125 C127:C128 C130 C132:C139 C141:C156 C158 C160 C162:C163 C165:C167 C169:C170 C172:C173 C184:C185 C187:C194 C196 C175:C182 C199:C200 C202 C204:C209 C211:C214 C216:C222 C224:C225 C227:C228 C231:C232 C234:C236 C238:C252 C254:C257 C259:C260 C262 C265:C266 C268 C270:C271 C273:C275 C277 C280 C282 C284 C287:C291 C295 C297:C298 C300:C304 C306 C308 C310:C311 C313 C315:C318 C320:C321 C323 C338:C341">
    <cfRule type="expression" dxfId="72" priority="87" stopIfTrue="1">
      <formula>LEN(A10)=3</formula>
    </cfRule>
  </conditionalFormatting>
  <conditionalFormatting sqref="A11">
    <cfRule type="expression" dxfId="71" priority="88" stopIfTrue="1">
      <formula>"D11=0"</formula>
    </cfRule>
  </conditionalFormatting>
  <conditionalFormatting sqref="C327:C330 C332:C334 C336 C343:C354">
    <cfRule type="expression" dxfId="70" priority="89" stopIfTrue="1">
      <formula>LEN(#REF!)=3</formula>
    </cfRule>
  </conditionalFormatting>
  <conditionalFormatting sqref="C20">
    <cfRule type="expression" dxfId="69" priority="84" stopIfTrue="1">
      <formula>LEN(A20)=3</formula>
    </cfRule>
  </conditionalFormatting>
  <conditionalFormatting sqref="C13:C18">
    <cfRule type="expression" dxfId="68" priority="86" stopIfTrue="1">
      <formula>LEN(A13)=3</formula>
    </cfRule>
  </conditionalFormatting>
  <conditionalFormatting sqref="C19">
    <cfRule type="expression" dxfId="67" priority="85" stopIfTrue="1">
      <formula>LEN(A19)=3</formula>
    </cfRule>
  </conditionalFormatting>
  <conditionalFormatting sqref="C21">
    <cfRule type="expression" dxfId="66" priority="83" stopIfTrue="1">
      <formula>LEN(A21)=3</formula>
    </cfRule>
  </conditionalFormatting>
  <conditionalFormatting sqref="C23:C27">
    <cfRule type="expression" dxfId="65" priority="82" stopIfTrue="1">
      <formula>LEN(A23)=3</formula>
    </cfRule>
  </conditionalFormatting>
  <conditionalFormatting sqref="C9">
    <cfRule type="expression" dxfId="64" priority="81" stopIfTrue="1">
      <formula>LEN(A9)=3</formula>
    </cfRule>
  </conditionalFormatting>
  <conditionalFormatting sqref="C30:C31">
    <cfRule type="expression" dxfId="63" priority="80" stopIfTrue="1">
      <formula>LEN(A30)=3</formula>
    </cfRule>
  </conditionalFormatting>
  <conditionalFormatting sqref="C36:C46">
    <cfRule type="expression" dxfId="62" priority="79" stopIfTrue="1">
      <formula>LEN(A36)=3</formula>
    </cfRule>
  </conditionalFormatting>
  <conditionalFormatting sqref="C63">
    <cfRule type="expression" dxfId="61" priority="78" stopIfTrue="1">
      <formula>LEN(A63)=3</formula>
    </cfRule>
  </conditionalFormatting>
  <conditionalFormatting sqref="C71">
    <cfRule type="expression" dxfId="60" priority="77" stopIfTrue="1">
      <formula>LEN(A71)=3</formula>
    </cfRule>
  </conditionalFormatting>
  <conditionalFormatting sqref="C74">
    <cfRule type="expression" dxfId="59" priority="76" stopIfTrue="1">
      <formula>LEN(A74)=3</formula>
    </cfRule>
  </conditionalFormatting>
  <conditionalFormatting sqref="C75">
    <cfRule type="expression" dxfId="58" priority="75" stopIfTrue="1">
      <formula>LEN(A75)=3</formula>
    </cfRule>
  </conditionalFormatting>
  <conditionalFormatting sqref="C83">
    <cfRule type="expression" dxfId="57" priority="74" stopIfTrue="1">
      <formula>LEN(A83)=3</formula>
    </cfRule>
  </conditionalFormatting>
  <conditionalFormatting sqref="C85">
    <cfRule type="expression" dxfId="56" priority="73" stopIfTrue="1">
      <formula>LEN(A85)=3</formula>
    </cfRule>
  </conditionalFormatting>
  <conditionalFormatting sqref="C98">
    <cfRule type="expression" dxfId="55" priority="72" stopIfTrue="1">
      <formula>LEN(A98)=3</formula>
    </cfRule>
  </conditionalFormatting>
  <conditionalFormatting sqref="C120">
    <cfRule type="expression" dxfId="54" priority="69" stopIfTrue="1">
      <formula>LEN(A120)=3</formula>
    </cfRule>
  </conditionalFormatting>
  <conditionalFormatting sqref="C107">
    <cfRule type="expression" dxfId="53" priority="71" stopIfTrue="1">
      <formula>LEN(A107)=3</formula>
    </cfRule>
  </conditionalFormatting>
  <conditionalFormatting sqref="C116">
    <cfRule type="expression" dxfId="52" priority="70" stopIfTrue="1">
      <formula>LEN(A116)=3</formula>
    </cfRule>
  </conditionalFormatting>
  <conditionalFormatting sqref="C131">
    <cfRule type="expression" dxfId="51" priority="65" stopIfTrue="1">
      <formula>LEN(A131)=3</formula>
    </cfRule>
  </conditionalFormatting>
  <conditionalFormatting sqref="C161">
    <cfRule type="expression" dxfId="50" priority="61" stopIfTrue="1">
      <formula>LEN(A161)=3</formula>
    </cfRule>
  </conditionalFormatting>
  <conditionalFormatting sqref="C123">
    <cfRule type="expression" dxfId="49" priority="68" stopIfTrue="1">
      <formula>LEN(A123)=3</formula>
    </cfRule>
  </conditionalFormatting>
  <conditionalFormatting sqref="C126">
    <cfRule type="expression" dxfId="48" priority="67" stopIfTrue="1">
      <formula>LEN(A126)=3</formula>
    </cfRule>
  </conditionalFormatting>
  <conditionalFormatting sqref="C129">
    <cfRule type="expression" dxfId="47" priority="66" stopIfTrue="1">
      <formula>LEN(A129)=3</formula>
    </cfRule>
  </conditionalFormatting>
  <conditionalFormatting sqref="C164">
    <cfRule type="expression" dxfId="46" priority="60" stopIfTrue="1">
      <formula>LEN(A164)=3</formula>
    </cfRule>
  </conditionalFormatting>
  <conditionalFormatting sqref="C140">
    <cfRule type="expression" dxfId="45" priority="64" stopIfTrue="1">
      <formula>LEN(A140)=3</formula>
    </cfRule>
  </conditionalFormatting>
  <conditionalFormatting sqref="C157">
    <cfRule type="expression" dxfId="44" priority="63" stopIfTrue="1">
      <formula>LEN(A157)=3</formula>
    </cfRule>
  </conditionalFormatting>
  <conditionalFormatting sqref="C159">
    <cfRule type="expression" dxfId="43" priority="62" stopIfTrue="1">
      <formula>LEN(A159)=3</formula>
    </cfRule>
  </conditionalFormatting>
  <conditionalFormatting sqref="C278">
    <cfRule type="expression" dxfId="42" priority="32" stopIfTrue="1">
      <formula>LEN(A278)=3</formula>
    </cfRule>
  </conditionalFormatting>
  <conditionalFormatting sqref="C292">
    <cfRule type="expression" dxfId="41" priority="27" stopIfTrue="1">
      <formula>LEN(A292)=3</formula>
    </cfRule>
  </conditionalFormatting>
  <conditionalFormatting sqref="C168">
    <cfRule type="expression" dxfId="40" priority="59" stopIfTrue="1">
      <formula>LEN(A168)=3</formula>
    </cfRule>
  </conditionalFormatting>
  <conditionalFormatting sqref="C171">
    <cfRule type="expression" dxfId="39" priority="58" stopIfTrue="1">
      <formula>LEN(A171)=3</formula>
    </cfRule>
  </conditionalFormatting>
  <conditionalFormatting sqref="C174">
    <cfRule type="expression" dxfId="38" priority="57" stopIfTrue="1">
      <formula>LEN(A174)=3</formula>
    </cfRule>
  </conditionalFormatting>
  <conditionalFormatting sqref="C183">
    <cfRule type="expression" dxfId="37" priority="56" stopIfTrue="1">
      <formula>LEN(A183)=3</formula>
    </cfRule>
  </conditionalFormatting>
  <conditionalFormatting sqref="C186">
    <cfRule type="expression" dxfId="36" priority="55" stopIfTrue="1">
      <formula>LEN(A186)=3</formula>
    </cfRule>
  </conditionalFormatting>
  <conditionalFormatting sqref="C195">
    <cfRule type="expression" dxfId="35" priority="54" stopIfTrue="1">
      <formula>LEN(A195)=3</formula>
    </cfRule>
  </conditionalFormatting>
  <conditionalFormatting sqref="C197">
    <cfRule type="expression" dxfId="34" priority="53" stopIfTrue="1">
      <formula>LEN(A197)=3</formula>
    </cfRule>
  </conditionalFormatting>
  <conditionalFormatting sqref="C198">
    <cfRule type="expression" dxfId="33" priority="52" stopIfTrue="1">
      <formula>LEN(A198)=3</formula>
    </cfRule>
  </conditionalFormatting>
  <conditionalFormatting sqref="C201">
    <cfRule type="expression" dxfId="32" priority="51" stopIfTrue="1">
      <formula>LEN(A201)=3</formula>
    </cfRule>
  </conditionalFormatting>
  <conditionalFormatting sqref="C203">
    <cfRule type="expression" dxfId="31" priority="50" stopIfTrue="1">
      <formula>LEN(A203)=3</formula>
    </cfRule>
  </conditionalFormatting>
  <conditionalFormatting sqref="C210">
    <cfRule type="expression" dxfId="30" priority="49" stopIfTrue="1">
      <formula>LEN(A210)=3</formula>
    </cfRule>
  </conditionalFormatting>
  <conditionalFormatting sqref="C215">
    <cfRule type="expression" dxfId="29" priority="48" stopIfTrue="1">
      <formula>LEN(A215)=3</formula>
    </cfRule>
  </conditionalFormatting>
  <conditionalFormatting sqref="C223">
    <cfRule type="expression" dxfId="28" priority="47" stopIfTrue="1">
      <formula>LEN(A223)=3</formula>
    </cfRule>
  </conditionalFormatting>
  <conditionalFormatting sqref="C226">
    <cfRule type="expression" dxfId="27" priority="46" stopIfTrue="1">
      <formula>LEN(A226)=3</formula>
    </cfRule>
  </conditionalFormatting>
  <conditionalFormatting sqref="C229">
    <cfRule type="expression" dxfId="26" priority="45" stopIfTrue="1">
      <formula>LEN(A229)=3</formula>
    </cfRule>
  </conditionalFormatting>
  <conditionalFormatting sqref="C230">
    <cfRule type="expression" dxfId="25" priority="44" stopIfTrue="1">
      <formula>LEN(A230)=3</formula>
    </cfRule>
  </conditionalFormatting>
  <conditionalFormatting sqref="C233">
    <cfRule type="expression" dxfId="24" priority="43" stopIfTrue="1">
      <formula>LEN(A233)=3</formula>
    </cfRule>
  </conditionalFormatting>
  <conditionalFormatting sqref="C237">
    <cfRule type="expression" dxfId="23" priority="42" stopIfTrue="1">
      <formula>LEN(A237)=3</formula>
    </cfRule>
  </conditionalFormatting>
  <conditionalFormatting sqref="C253">
    <cfRule type="expression" dxfId="22" priority="41" stopIfTrue="1">
      <formula>LEN(A253)=3</formula>
    </cfRule>
  </conditionalFormatting>
  <conditionalFormatting sqref="C258">
    <cfRule type="expression" dxfId="21" priority="40" stopIfTrue="1">
      <formula>LEN(A258)=3</formula>
    </cfRule>
  </conditionalFormatting>
  <conditionalFormatting sqref="C261">
    <cfRule type="expression" dxfId="20" priority="39" stopIfTrue="1">
      <formula>LEN(A261)=3</formula>
    </cfRule>
  </conditionalFormatting>
  <conditionalFormatting sqref="C263">
    <cfRule type="expression" dxfId="19" priority="38" stopIfTrue="1">
      <formula>LEN(A263)=3</formula>
    </cfRule>
  </conditionalFormatting>
  <conditionalFormatting sqref="C264">
    <cfRule type="expression" dxfId="18" priority="37" stopIfTrue="1">
      <formula>LEN(A264)=3</formula>
    </cfRule>
  </conditionalFormatting>
  <conditionalFormatting sqref="C267">
    <cfRule type="expression" dxfId="17" priority="36" stopIfTrue="1">
      <formula>LEN(A267)=3</formula>
    </cfRule>
  </conditionalFormatting>
  <conditionalFormatting sqref="C269">
    <cfRule type="expression" dxfId="16" priority="35" stopIfTrue="1">
      <formula>LEN(A269)=3</formula>
    </cfRule>
  </conditionalFormatting>
  <conditionalFormatting sqref="C272">
    <cfRule type="expression" dxfId="15" priority="34" stopIfTrue="1">
      <formula>LEN(A272)=3</formula>
    </cfRule>
  </conditionalFormatting>
  <conditionalFormatting sqref="C276">
    <cfRule type="expression" dxfId="14" priority="33" stopIfTrue="1">
      <formula>LEN(A276)=3</formula>
    </cfRule>
  </conditionalFormatting>
  <conditionalFormatting sqref="C279">
    <cfRule type="expression" dxfId="13" priority="31" stopIfTrue="1">
      <formula>LEN(A279)=3</formula>
    </cfRule>
  </conditionalFormatting>
  <conditionalFormatting sqref="C281">
    <cfRule type="expression" dxfId="12" priority="30" stopIfTrue="1">
      <formula>LEN(A281)=3</formula>
    </cfRule>
  </conditionalFormatting>
  <conditionalFormatting sqref="C283">
    <cfRule type="expression" dxfId="11" priority="29" stopIfTrue="1">
      <formula>LEN(A283)=3</formula>
    </cfRule>
  </conditionalFormatting>
  <conditionalFormatting sqref="C286">
    <cfRule type="expression" dxfId="10" priority="28" stopIfTrue="1">
      <formula>LEN(A286)=3</formula>
    </cfRule>
  </conditionalFormatting>
  <conditionalFormatting sqref="C325">
    <cfRule type="expression" dxfId="9" priority="26" stopIfTrue="1">
      <formula>LEN(A325)=3</formula>
    </cfRule>
  </conditionalFormatting>
  <conditionalFormatting sqref="C331">
    <cfRule type="expression" dxfId="8" priority="25" stopIfTrue="1">
      <formula>LEN(#REF!)=3</formula>
    </cfRule>
  </conditionalFormatting>
  <conditionalFormatting sqref="C335">
    <cfRule type="expression" dxfId="7" priority="24" stopIfTrue="1">
      <formula>LEN(#REF!)=3</formula>
    </cfRule>
  </conditionalFormatting>
  <conditionalFormatting sqref="C337">
    <cfRule type="expression" dxfId="6" priority="23" stopIfTrue="1">
      <formula>LEN(#REF!)=3</formula>
    </cfRule>
  </conditionalFormatting>
  <conditionalFormatting sqref="C342">
    <cfRule type="expression" dxfId="5" priority="22" stopIfTrue="1">
      <formula>LEN(#REF!)=3</formula>
    </cfRule>
  </conditionalFormatting>
  <conditionalFormatting sqref="C366:C376">
    <cfRule type="expression" dxfId="4" priority="21" stopIfTrue="1">
      <formula>LEN(A366)=3</formula>
    </cfRule>
  </conditionalFormatting>
  <conditionalFormatting sqref="C378:C386">
    <cfRule type="expression" dxfId="3" priority="20" stopIfTrue="1">
      <formula>LEN(A378)=3</formula>
    </cfRule>
  </conditionalFormatting>
  <conditionalFormatting sqref="C387">
    <cfRule type="expression" dxfId="2" priority="19" stopIfTrue="1">
      <formula>LEN(A387)=3</formula>
    </cfRule>
  </conditionalFormatting>
  <conditionalFormatting sqref="C388:C392">
    <cfRule type="expression" dxfId="1" priority="18" stopIfTrue="1">
      <formula>LEN(A388)=3</formula>
    </cfRule>
  </conditionalFormatting>
  <conditionalFormatting sqref="C285">
    <cfRule type="expression" dxfId="0" priority="1" stopIfTrue="1">
      <formula>LEN(A285)=3</formula>
    </cfRule>
  </conditionalFormatting>
  <printOptions horizontalCentered="1"/>
  <pageMargins left="0.39370078740157483" right="0.39370078740157483" top="0.39370078740157483" bottom="0.78740157480314965" header="0" footer="0.19685039370078741"/>
  <pageSetup scale="69" orientation="portrait" horizontalDpi="4294967295" verticalDpi="4294967295" r:id="rId1"/>
  <headerFooter alignWithMargins="0"/>
  <rowBreaks count="3" manualBreakCount="3">
    <brk id="44" max="16383" man="1"/>
    <brk id="150" max="16383" man="1"/>
    <brk id="20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ESTIMADO FASE III </vt:lpstr>
      <vt:lpstr>'PRESUPUESTO ESTIMADO FASE III '!Área_de_impresión</vt:lpstr>
      <vt:lpstr>'PRESUPUESTO ESTIMADO FASE III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Eriberto Chacon Tunjo</dc:creator>
  <cp:lastModifiedBy>ALEJANDRA SALOMON ZAPATA</cp:lastModifiedBy>
  <dcterms:created xsi:type="dcterms:W3CDTF">2015-09-16T16:52:02Z</dcterms:created>
  <dcterms:modified xsi:type="dcterms:W3CDTF">2015-10-07T21:24:44Z</dcterms:modified>
</cp:coreProperties>
</file>