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Mis documentos\PROGRAMA AGUAS PARA LA PROSPERIDAD\OBRA FASES ARACATACA\DOCUMENTOS A PUBLICAR\"/>
    </mc:Choice>
  </mc:AlternateContent>
  <workbookProtection workbookPassword="DF72" lockStructure="1"/>
  <bookViews>
    <workbookView xWindow="0" yWindow="0" windowWidth="20490" windowHeight="7695" tabRatio="906" firstSheet="1" activeTab="1"/>
  </bookViews>
  <sheets>
    <sheet name="Relaciones" sheetId="9" state="hidden" r:id="rId1"/>
    <sheet name="PRESUPUESTO" sheetId="1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115042">#REF!</definedName>
    <definedName name="_B110111">#REF!</definedName>
    <definedName name="_Cod1">#REF!</definedName>
    <definedName name="_E113701">#REF!</definedName>
    <definedName name="_fei1">#REF!</definedName>
    <definedName name="_fei10">#REF!</definedName>
    <definedName name="_fei11">#REF!</definedName>
    <definedName name="_fei12">#REF!</definedName>
    <definedName name="_fei13">#REF!</definedName>
    <definedName name="_fei14">#REF!</definedName>
    <definedName name="_fei15">#REF!</definedName>
    <definedName name="_fei16">#REF!</definedName>
    <definedName name="_fei17">#REF!</definedName>
    <definedName name="_fei18">#REF!</definedName>
    <definedName name="_fei19">#REF!</definedName>
    <definedName name="_fei2">#REF!</definedName>
    <definedName name="_fei3">#REF!</definedName>
    <definedName name="_fei4">#REF!</definedName>
    <definedName name="_fei5">#REF!</definedName>
    <definedName name="_fei6">#REF!</definedName>
    <definedName name="_fei7">#REF!</definedName>
    <definedName name="_fei8">#REF!</definedName>
    <definedName name="_fei9">#REF!</definedName>
    <definedName name="_G118050">#REF!</definedName>
    <definedName name="_H191456">#REF!</definedName>
    <definedName name="_Pa1">'[1]Paral. 1'!$E$1:$E$65536</definedName>
    <definedName name="_Pa2">'[1]Paral. 2'!$E$1:$E$65536</definedName>
    <definedName name="_Pa3">'[1]Paral. 3'!$E$1:$E$65536</definedName>
    <definedName name="_Pa4">[1]Paral.4!$E$1:$E$65536</definedName>
    <definedName name="_Po2">[2]REAJUSTESACTA1PROVI!#REF!</definedName>
    <definedName name="A_impresión_IM">#REF!</definedName>
    <definedName name="A84.96">#REF!</definedName>
    <definedName name="ACOM">#REF!</definedName>
    <definedName name="Acta">#REF!</definedName>
    <definedName name="Acta1">#REF!</definedName>
    <definedName name="AGRICOLA">[3]PRES.AGRI!$B$1:$N$35</definedName>
    <definedName name="Ajizal">'[4]AJIZAL 3335'!$A$7:$J$142</definedName>
    <definedName name="AL">'[5]Cant Obra'!#REF!</definedName>
    <definedName name="APUPTARD">#REF!</definedName>
    <definedName name="Área_de_Cantidades">#REF!</definedName>
    <definedName name="_xlnm.Print_Area" localSheetId="1">PRESUPUESTO!$A$1:$G$96</definedName>
    <definedName name="_xlnm.Print_Area">#REF!</definedName>
    <definedName name="AS">'[5]Cant Obra'!#REF!</definedName>
    <definedName name="B13.120">#REF!</definedName>
    <definedName name="B35.62">#REF!</definedName>
    <definedName name="BASE">#REF!</definedName>
    <definedName name="BOMB2">#N/A</definedName>
    <definedName name="BQ238em237">'[6]Cant Obra'!#REF!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Titles">#REF!</definedName>
    <definedName name="caa">#REF!</definedName>
    <definedName name="Cantidad">#REF!</definedName>
    <definedName name="CAP">#REF!</definedName>
    <definedName name="Casa">[7]Hoja1!$A$4:$F$211</definedName>
    <definedName name="Cb">#REF!</definedName>
    <definedName name="Cod">#REF!</definedName>
    <definedName name="CODOS">#REF!</definedName>
    <definedName name="ColTap">'[1]Coloc. e Interc. Tapones'!$E$1:$E$65536</definedName>
    <definedName name="CONDUCCIONES">#REF!</definedName>
    <definedName name="COORDENADAS">#REF!</definedName>
    <definedName name="COORDENADAS1">#REF!</definedName>
    <definedName name="copia">#REF!</definedName>
    <definedName name="cota">'[8]Base de Diseño'!$A$1:$D$290</definedName>
    <definedName name="COTAS">[9]Hoja3!$A$5:$B$154</definedName>
    <definedName name="Cuadro">#REF!</definedName>
    <definedName name="cUCA">#REF!</definedName>
    <definedName name="CVa">'[1]Cambio de Valv.'!$E$1:$E$65536</definedName>
    <definedName name="Datos">'[6]Base de Diseño'!$A$2:$D$35</definedName>
    <definedName name="Datos_G1">#REF!</definedName>
    <definedName name="Datos_G2">#REF!</definedName>
    <definedName name="Datos_SW_G1">#REF!</definedName>
    <definedName name="Datos_SW_G2">#REF!</definedName>
    <definedName name="datos1">'[10]Base de Diseño'!$A$1:$D$204</definedName>
    <definedName name="datos2">#REF!</definedName>
    <definedName name="datos3">#REF!</definedName>
    <definedName name="DENS" localSheetId="1">#REF!</definedName>
    <definedName name="DENS">#REF!</definedName>
    <definedName name="densi" localSheetId="1">#REF!</definedName>
    <definedName name="densi">#REF!</definedName>
    <definedName name="DIAME">#REF!</definedName>
    <definedName name="diametros">#REF!</definedName>
    <definedName name="DiametrosCodos">'[11]L codos'!$B$2:$V$2</definedName>
    <definedName name="DIANA">'[12]DATOS EPANET'!$A$5:$B$189</definedName>
    <definedName name="DOT" localSheetId="1">#REF!</definedName>
    <definedName name="DOT">#REF!</definedName>
    <definedName name="dota" localSheetId="1">#REF!</definedName>
    <definedName name="dota">#REF!</definedName>
    <definedName name="DS">#REF!</definedName>
    <definedName name="DUCTO">[13]CONDUIT!#REF!</definedName>
    <definedName name="E">#REF!</definedName>
    <definedName name="E17083.">#REF!</definedName>
    <definedName name="Ene">[14]ENE!$A$12:$H$34</definedName>
    <definedName name="Ene_C">[14]ENE!$A$35:$H$52</definedName>
    <definedName name="EneFeb">'[15]Ene-Feb'!$A$12:$H$34</definedName>
    <definedName name="ERR" localSheetId="1">#REF!</definedName>
    <definedName name="ERR">#REF!</definedName>
    <definedName name="erra" localSheetId="1">#REF!</definedName>
    <definedName name="erra">#REF!</definedName>
    <definedName name="errr">#REF!</definedName>
    <definedName name="Feb">[14]FEB!$A$12:$H$33</definedName>
    <definedName name="Feb_C">[14]FEB!$A$35:$H$51</definedName>
    <definedName name="fei">#REF!</definedName>
    <definedName name="FILTRANTES">'[16]Base de Diseño'!#REF!</definedName>
    <definedName name="formularioCantidades">#REF!</definedName>
    <definedName name="G14.17">#REF!,#REF!</definedName>
    <definedName name="G14321.">#REF!</definedName>
    <definedName name="Hid">'[1]Interc de Hidr.'!$E$1:$E$65536</definedName>
    <definedName name="i">#REF!</definedName>
    <definedName name="IMPRESIÓN">#REF!</definedName>
    <definedName name="INF" localSheetId="1">#REF!</definedName>
    <definedName name="INF">#REF!</definedName>
    <definedName name="INFF" localSheetId="1">#REF!</definedName>
    <definedName name="INFF">#REF!</definedName>
    <definedName name="infi" localSheetId="1">#REF!</definedName>
    <definedName name="infi">#REF!</definedName>
    <definedName name="INSU">[17]INSUMOS!$A$1:$E$65536</definedName>
    <definedName name="InTap">[1]Interc.tapones!$E$1:$E$65536</definedName>
    <definedName name="IntVal">[1]Interc.válv.!$E$1:$E$65536</definedName>
    <definedName name="ItemCodos">#REF!</definedName>
    <definedName name="j">#REF!</definedName>
    <definedName name="JulAgo">'[15]Jul-Ago'!$A$12:$H$29</definedName>
    <definedName name="JulAgo_C">'[18]Jul-Ago'!$A$30:$H$45</definedName>
    <definedName name="KL">#REF!</definedName>
    <definedName name="lasd">#REF!</definedName>
    <definedName name="LisaCodSAO">#REF!</definedName>
    <definedName name="Listacanti">#REF!</definedName>
    <definedName name="ListaCantidad">#REF!</definedName>
    <definedName name="ListaItem">#REF!</definedName>
    <definedName name="ListaUni">[19]TOTALES!$D$7:$D$654</definedName>
    <definedName name="LOCALIZACION" localSheetId="1">#REF!</definedName>
    <definedName name="LOCALIZACION">#REF!</definedName>
    <definedName name="LONG">#REF!</definedName>
    <definedName name="Mar">[14]MAR!$A$12:$H$33</definedName>
    <definedName name="Mar_C">[14]MAR!$A$35:$H$51</definedName>
    <definedName name="MarAbr">'[15]Mar-Abr'!$A$12:$H$34</definedName>
    <definedName name="MaterialTub">#REF!</definedName>
    <definedName name="MayJun">'[15]May-Jun'!$A$12:$H$32</definedName>
    <definedName name="MayJun_C">'[18]May-Jun'!$A$33:$H$52</definedName>
    <definedName name="nana">#REF!</definedName>
    <definedName name="Niqui">#REF!</definedName>
    <definedName name="Norte">#REF!</definedName>
    <definedName name="NovDic">'[15]Nov-Dic'!$A$12:$H$34</definedName>
    <definedName name="Nudo_2725">#REF!</definedName>
    <definedName name="numero">#REF!</definedName>
    <definedName name="PAPA">#REF!</definedName>
    <definedName name="PARAMETROS" localSheetId="1">#REF!</definedName>
    <definedName name="PARAMETROS">#REF!</definedName>
    <definedName name="PERFIL_DEL_TRAMO" localSheetId="1">#REF!</definedName>
    <definedName name="PERFIL_DEL_TRAMO">#REF!</definedName>
    <definedName name="Polinomial">#REF!</definedName>
    <definedName name="POLINOMIAL1">[20]CANALETA9!#REF!</definedName>
    <definedName name="Polinomial10">#REF!</definedName>
    <definedName name="Polinomial11">#REF!</definedName>
    <definedName name="Polinomial12">#REF!</definedName>
    <definedName name="Polinomial13">#REF!</definedName>
    <definedName name="Polinomial14">#REF!</definedName>
    <definedName name="Polinomial15">#REF!</definedName>
    <definedName name="Polinomial16">#REF!</definedName>
    <definedName name="Polinomial17">#REF!</definedName>
    <definedName name="Polinomial18">#REF!</definedName>
    <definedName name="Polinomial19">#REF!</definedName>
    <definedName name="Polinomial2">#REF!</definedName>
    <definedName name="Polinomial3">#REF!</definedName>
    <definedName name="Polinomial4">#REF!</definedName>
    <definedName name="Polinomial5">#REF!</definedName>
    <definedName name="Polinomial6">#REF!</definedName>
    <definedName name="Polinomial7">#REF!</definedName>
    <definedName name="Polinomial8">#REF!</definedName>
    <definedName name="Polinomial9">#REF!</definedName>
    <definedName name="Polynomial">#REF!</definedName>
    <definedName name="PoMede">#REF!</definedName>
    <definedName name="Ppto">#REF!</definedName>
    <definedName name="PPtoNorte">#REF!</definedName>
    <definedName name="Precio">#REF!</definedName>
    <definedName name="precio2">#REF!</definedName>
    <definedName name="PrecioS">#REF!</definedName>
    <definedName name="PRES.AGRI">#REF!</definedName>
    <definedName name="PRESIPISTO">#REF!</definedName>
    <definedName name="PRINT_AREA_MI">#REF!</definedName>
    <definedName name="PROF">#REF!</definedName>
    <definedName name="profbatea">#REF!</definedName>
    <definedName name="RESU">#REF!</definedName>
    <definedName name="RET" localSheetId="1">#REF!</definedName>
    <definedName name="RET">#REF!</definedName>
    <definedName name="retr" localSheetId="1">#REF!</definedName>
    <definedName name="retr">#REF!</definedName>
    <definedName name="s">#REF!</definedName>
    <definedName name="Sabaneta">'[4]SABANETA 3335'!$B$7:$L$475</definedName>
    <definedName name="SAOG7">#REF!</definedName>
    <definedName name="SAOG7OCTUBRE">#REF!</definedName>
    <definedName name="SepOct">'[15]Sep-Oct'!$A$12:$H$30</definedName>
    <definedName name="SepOct_C">'[18]Sep-Oct'!$A$31:$H$45</definedName>
    <definedName name="septico">#REF!</definedName>
    <definedName name="SHARED_FORMULA_21">#N/A</definedName>
    <definedName name="SUBTIPOACC">#REF!</definedName>
    <definedName name="SubtipoAccesorio">#REF!</definedName>
    <definedName name="sum">'[21]Tabla 1.1'!#REF!</definedName>
    <definedName name="TabBL">'[11]L codos'!$A$3:$V$10</definedName>
    <definedName name="TabCIM">#REF!</definedName>
    <definedName name="Tabla">#REF!</definedName>
    <definedName name="TabPE">#REF!</definedName>
    <definedName name="TabPVC">#REF!</definedName>
    <definedName name="_xlnm.Print_Titles" localSheetId="1">PRESUPUESTO!#REF!</definedName>
    <definedName name="_xlnm.Print_Titles">#N/A</definedName>
    <definedName name="Tot_Act01">#REF!</definedName>
    <definedName name="Tot_Act02">#REF!</definedName>
    <definedName name="Tot_Act03">#REF!</definedName>
    <definedName name="TotalOpti">#REF!</definedName>
    <definedName name="TOTALOPTIM">[22]Hoja2!$E$11:$E$704</definedName>
    <definedName name="TOTALOPTIMIZACION">[22]Hoja2!$E$11:$E$704</definedName>
    <definedName name="TOTALREPOS">[22]Hoja2!$E$11:$E$704</definedName>
    <definedName name="TOTALREPOSICION">[22]Hoja2!$E$11:$E$704</definedName>
    <definedName name="tramos">#REF!</definedName>
    <definedName name="U_Z">#REF!</definedName>
    <definedName name="UNION_Z">#REF!</definedName>
    <definedName name="Var">[1]Varios.!$E$1:$E$65536</definedName>
    <definedName name="viscosidad">#REF!</definedName>
    <definedName name="VolCIM">#REF!</definedName>
    <definedName name="VolPE">#REF!</definedName>
    <definedName name="VolPVC">#REF!</definedName>
  </definedNames>
  <calcPr calcId="152511"/>
</workbook>
</file>

<file path=xl/calcChain.xml><?xml version="1.0" encoding="utf-8"?>
<calcChain xmlns="http://schemas.openxmlformats.org/spreadsheetml/2006/main">
  <c r="H90" i="11" l="1"/>
  <c r="G90" i="11"/>
  <c r="H89" i="11"/>
  <c r="G89" i="11"/>
  <c r="H88" i="11"/>
  <c r="G88" i="11"/>
  <c r="H87" i="11"/>
  <c r="G87" i="11"/>
  <c r="H86" i="11"/>
  <c r="G86" i="11"/>
  <c r="H85" i="11"/>
  <c r="G85" i="11"/>
  <c r="H84" i="11"/>
  <c r="G84" i="11"/>
  <c r="H71" i="11"/>
  <c r="G71" i="11"/>
  <c r="H70" i="11"/>
  <c r="G70" i="11"/>
  <c r="H69" i="11"/>
  <c r="G69" i="11"/>
  <c r="H68" i="11"/>
  <c r="G68" i="11"/>
  <c r="H65" i="11"/>
  <c r="G65" i="11"/>
  <c r="H64" i="11"/>
  <c r="G64" i="11"/>
  <c r="H63" i="11"/>
  <c r="G63" i="11"/>
  <c r="H62" i="11"/>
  <c r="G62" i="11"/>
  <c r="H61" i="11"/>
  <c r="G61" i="11"/>
  <c r="H60" i="11"/>
  <c r="G60" i="11"/>
  <c r="H57" i="11"/>
  <c r="G57" i="11"/>
  <c r="H56" i="11"/>
  <c r="G56" i="11"/>
  <c r="H55" i="11"/>
  <c r="G55" i="11"/>
  <c r="H54" i="11"/>
  <c r="G54" i="11"/>
  <c r="H51" i="11"/>
  <c r="G51" i="11"/>
  <c r="H50" i="11"/>
  <c r="G50" i="11"/>
  <c r="H49" i="11"/>
  <c r="G49" i="11"/>
  <c r="H48" i="11"/>
  <c r="G48" i="11"/>
  <c r="H45" i="11"/>
  <c r="G45" i="11"/>
  <c r="H44" i="11"/>
  <c r="G44" i="11"/>
  <c r="H43" i="11"/>
  <c r="G43" i="11"/>
  <c r="H42" i="11"/>
  <c r="G42" i="11"/>
  <c r="H41" i="11"/>
  <c r="G41" i="11"/>
  <c r="H40" i="11"/>
  <c r="G40" i="11"/>
  <c r="H39" i="11"/>
  <c r="G39" i="11"/>
  <c r="H36" i="11"/>
  <c r="G36" i="11"/>
  <c r="H35" i="11"/>
  <c r="G35" i="11"/>
  <c r="H34" i="11"/>
  <c r="G34" i="11"/>
  <c r="H33" i="11"/>
  <c r="G33" i="11"/>
  <c r="H30" i="11"/>
  <c r="G30" i="11"/>
  <c r="H29" i="11"/>
  <c r="G29" i="11"/>
  <c r="H28" i="11"/>
  <c r="G28" i="11"/>
  <c r="H23" i="11"/>
  <c r="G23" i="11"/>
  <c r="H22" i="11"/>
  <c r="G22" i="11"/>
  <c r="H21" i="11"/>
  <c r="G21" i="11"/>
  <c r="H17" i="11"/>
  <c r="G17" i="11"/>
  <c r="H16" i="11"/>
  <c r="G16" i="11"/>
  <c r="H15" i="11"/>
  <c r="G15" i="11"/>
  <c r="H14" i="11"/>
  <c r="G14" i="11"/>
  <c r="H11" i="11"/>
  <c r="G11" i="11"/>
  <c r="H10" i="11"/>
  <c r="G10" i="11"/>
  <c r="H6" i="11"/>
  <c r="G6" i="11"/>
  <c r="F7" i="11" l="1"/>
  <c r="F19" i="11" l="1"/>
  <c r="F12" i="11"/>
  <c r="F31" i="11"/>
  <c r="F37" i="11"/>
  <c r="F72" i="11"/>
  <c r="F24" i="11"/>
  <c r="F46" i="11"/>
  <c r="F52" i="11"/>
  <c r="F58" i="11"/>
  <c r="F66" i="11"/>
</calcChain>
</file>

<file path=xl/sharedStrings.xml><?xml version="1.0" encoding="utf-8"?>
<sst xmlns="http://schemas.openxmlformats.org/spreadsheetml/2006/main" count="158" uniqueCount="112">
  <si>
    <t>m</t>
  </si>
  <si>
    <t>RELACIONES HIDRAULICAS</t>
  </si>
  <si>
    <t>q/Q</t>
  </si>
  <si>
    <t>v/V</t>
  </si>
  <si>
    <t>d/D</t>
  </si>
  <si>
    <t>R/Ro</t>
  </si>
  <si>
    <t>H/d</t>
  </si>
  <si>
    <t xml:space="preserve"> </t>
  </si>
  <si>
    <t>OBRA CIVIL</t>
  </si>
  <si>
    <t>No</t>
  </si>
  <si>
    <t>ÍTEM</t>
  </si>
  <si>
    <t>DESCRIPCIÓN</t>
  </si>
  <si>
    <t>UNIDAD</t>
  </si>
  <si>
    <t>CANTIDAD</t>
  </si>
  <si>
    <t>VR. UNITARIO</t>
  </si>
  <si>
    <t>VR. TOTAL</t>
  </si>
  <si>
    <t>PRELIMINARES</t>
  </si>
  <si>
    <t>ACOMETIDAS DOMICILIARIAS</t>
  </si>
  <si>
    <t>SUMINISTROS</t>
  </si>
  <si>
    <t>Trazado y replanteo (redes y obras lineales)</t>
  </si>
  <si>
    <t>Lleno compactado mecánicamente con material de préstamo (tipo 2 ó 3) compactado al 95% del proctor modificado</t>
  </si>
  <si>
    <t>Lleno,  apizonado de zanjas y apiques con material Selecto de excavación, compactado al 90% del proctor modificado</t>
  </si>
  <si>
    <t>ENTIBADOS</t>
  </si>
  <si>
    <t xml:space="preserve">INSTALACIÓN TUBERÍA (PVC de pared estructural, interior liso y exterior corrugado según Normas NTC 3721, 3722-1 y 5070; bajo cualquier condición de humedad)               </t>
  </si>
  <si>
    <t>POZOS DE INSPECCIÓN</t>
  </si>
  <si>
    <t>SUMINISTRO TUBERÍA (PVC de pared estructural, interior liso y exterior corrugado según Normas NTC 3721, 3722-1 y 5070)</t>
  </si>
  <si>
    <t>Tubería de PVC de 200 mm ( 8")</t>
  </si>
  <si>
    <t>Tubería de PVC de 250 mm (10")</t>
  </si>
  <si>
    <t>Tubería de PVC de 300 mm (12")</t>
  </si>
  <si>
    <t>LLENOS Y CIMENTACIONES</t>
  </si>
  <si>
    <t>PERFILACIONES</t>
  </si>
  <si>
    <t>Corte de Pavimentos con disco h=5 cmts</t>
  </si>
  <si>
    <t>Corte de andenes con disco, h= 3,5 cmts</t>
  </si>
  <si>
    <t>Pavimentos en concreto hidráulico, MR=41 Kg/cm², hecho en Obra</t>
  </si>
  <si>
    <t>Construcción de Andén de concreto f'c=21 MPa, e=0,10 mts</t>
  </si>
  <si>
    <t xml:space="preserve">Suministro, transporte, colocación, conformación y compactación de material granular para Base de pavimento, según Especificación 4.3 </t>
  </si>
  <si>
    <t>Construccion de bordillos 0,2 x 0,2 m concreto 3000 psi</t>
  </si>
  <si>
    <t>CONCRETOS Y PAVIMENTOS</t>
  </si>
  <si>
    <t xml:space="preserve">PERFILADAS </t>
  </si>
  <si>
    <t>Cimentaciòn de tubería con material granular (agregado grueso de 3/4" a 1") para instalación con presencia de nivel freático (H&gt;2m)</t>
  </si>
  <si>
    <t>Cimentaciòn de tubería con arena gruesa compactada al 70% de la densidad relativa para instalación sin presencia de nivel freático (H&lt;=1,8m)</t>
  </si>
  <si>
    <t>Acometida domiciliaria á red 8" (incluye suministro e instalación de tubería 6", silla Te ó Ye 200x160 mms, accesorios, excavación, relleno, y construcción de registro domiciliario con tapa) L≤5,0 mts</t>
  </si>
  <si>
    <t>Acometida domiciliaria á red 10" (incluye suministro e instalación de tubería 6", silla Te ó Ye 250x160 mms, accesorios, excavación, relleno, y construcción de registro domiciliario con tapa) L≤5,0 mts</t>
  </si>
  <si>
    <t>Acometida domiciliaria á red 12" (incluye suministro e instalación de tubería 6", silla Te ó Ye 315x160 mms, accesorios, excavación, relleno, y construcción de registro domiciliario con tapa) L≤5,0 mts</t>
  </si>
  <si>
    <t xml:space="preserve">TOTAL COSTO DIRECTO OBRA CIVIL : </t>
  </si>
  <si>
    <t xml:space="preserve">IVA SOBRE LA UTILIDAD (19%): </t>
  </si>
  <si>
    <t xml:space="preserve"> PRESUPUESTO ESTIMADO OBRA CIVIL : </t>
  </si>
  <si>
    <t xml:space="preserve">TOTAL COSTO DIRECTO SUMINISTROS : </t>
  </si>
  <si>
    <t xml:space="preserve">ADMINISTRACIÓN : </t>
  </si>
  <si>
    <t xml:space="preserve"> PRESUPUESTO ESTIMADO SUMINISTRO : </t>
  </si>
  <si>
    <t>TOTAL PRESUPUESTO ESTIMADO:  (OBRA CIVIL + SUMINISTROS)</t>
  </si>
  <si>
    <r>
      <t>m</t>
    </r>
    <r>
      <rPr>
        <vertAlign val="superscript"/>
        <sz val="12"/>
        <rFont val="Arial Narrow"/>
        <family val="2"/>
      </rPr>
      <t>2</t>
    </r>
  </si>
  <si>
    <r>
      <t>m</t>
    </r>
    <r>
      <rPr>
        <vertAlign val="superscript"/>
        <sz val="12"/>
        <rFont val="Arial Narrow"/>
        <family val="2"/>
      </rPr>
      <t>3</t>
    </r>
  </si>
  <si>
    <t>TOTAL PRELIMINARES</t>
  </si>
  <si>
    <t>TOTAL PERFILACIONES</t>
  </si>
  <si>
    <t>m2</t>
  </si>
  <si>
    <t>m3</t>
  </si>
  <si>
    <t>TOTAL EXCAVACIONES</t>
  </si>
  <si>
    <t>Entibado Tipo 1. Continuo en madera para profundidades mayores a 1,5 m y menores ó iguales a 2,0 m (Incluye 7 usos)</t>
  </si>
  <si>
    <t>Entibado Tipo 6. Continuo metálico para profundidades mayores a 2,0 m y menores ó iguales a 3,5 m (Incluye 7 usos)</t>
  </si>
  <si>
    <t>Entibado metálico CSW tipo cajón para profundidades mayores a 3,5 m (Incluye 7 usos)</t>
  </si>
  <si>
    <t>TOTAL ENTIBADOS Y TABLESTACADOS</t>
  </si>
  <si>
    <t>TOTAL LLENOS</t>
  </si>
  <si>
    <t>Instalación Tubería de PVC de 200 mm ( 8")</t>
  </si>
  <si>
    <t>Instalación Tubería de PVC de 250 mm (10")</t>
  </si>
  <si>
    <t>Instalación Tubería de PVC de 300 mm (12")</t>
  </si>
  <si>
    <t>Instalación Tubería de PVC de 400 mm (16")</t>
  </si>
  <si>
    <t>Instalación Tubería de PVC de 450 mm (18")</t>
  </si>
  <si>
    <t>Instalación Tubería de PVC de 500 mm (20")</t>
  </si>
  <si>
    <t>InstalaciónTubería de PVC de 710 mm (27")</t>
  </si>
  <si>
    <t>TOTAL TUBERÍAS</t>
  </si>
  <si>
    <t>CRUCE SUBTERRANEO SISTEMA RAMMING, INCLUYE CAMISA DE ACERO ESPESOR 12 mm SCHEDULE 40.</t>
  </si>
  <si>
    <t>Ramming de 250 mm (10")</t>
  </si>
  <si>
    <t>Ramming de 350 mm (14")</t>
  </si>
  <si>
    <t>Ramming de 500 mm (20")</t>
  </si>
  <si>
    <t>Ramming de 625 mm (24")</t>
  </si>
  <si>
    <t>Pozo de inspección de concreto hecho en sitio de f´c=3000 psi. Para tuberías de diámetro entre los 200 mm (8 pulgadas) y 700 mm (27 pulgadas),  diámetro del cilindro 1,20 m. 1,0 m &lt;H&lt; 1,45 m (incluye tapa en HD); según esquema 12 de las E.T.C.</t>
  </si>
  <si>
    <t>UND</t>
  </si>
  <si>
    <t>Pozo de inspección de concreto hecho en sitio de f´c=3000 psi. Para tuberías de diámetro entre los 200 mm (8 pulgadas) y 700 mm (27 pulgadas),  diámetro del cilindro 1,20 m. 1,45 m &lt;H&lt; 3,00 m (incluye tapa en HD)i; según esquema 13 de las E.T.C.</t>
  </si>
  <si>
    <t>Pozo de inspección de concreto hecho en sitio de f´c=3000 psi. Para tuberías de diámetro entre los 200 mm (8 pulgadas) y 700 mm (27 pulgadas),  diámetro del cilindro 1,20 m. 3,00 m &lt;H&lt; 4,50 m (incluye tapa en HD); según esquema 14 de las E.T.C.</t>
  </si>
  <si>
    <t>Pozo de inspección de concreto hecho en sitio de f´c=3000 psi. Para tuberías de diámetro entre los 200 mm (8 pulgadas) y 700 mm (27 pulgadas),  diámetro del cilindro 1,20 m. 4,50 m &lt;H&lt; 6,00 m (incluye tapa en HD); según esquema 14 de las E.T.C.</t>
  </si>
  <si>
    <t>TOTAL CONSTRUCCIONES</t>
  </si>
  <si>
    <t>Acometida domiciliaria á red 16" (incluye suministro e instalación de tubería 6", silla Te  ó Ye 400x160 mms, accesorios, excavación, relleno, y construcción de registro domiciliario con tapa) L≤5,0 mts</t>
  </si>
  <si>
    <t>Acometida domiciliaria á red 18" (incluye suministro e instalación de tubería 6", silla Te con codo de 45º  ó Ye 450x160 mms, accesorios, excavación, relleno, y construcción de registro domiciliario con tapa) L≤5,0 mts</t>
  </si>
  <si>
    <t>Acometida domiciliaria á red 20" (incluye suministro e instalación de tubería 6", silla Te ó Ye 500x160 mms, accesorios, excavación, relleno, y construcción de registro domiciliario con tapa) L≤5,0 mts</t>
  </si>
  <si>
    <t>TOTAL DOMICILIARIAS</t>
  </si>
  <si>
    <t>TOTAL CONCRETOS Y PAVIMENTOS</t>
  </si>
  <si>
    <t>Tubería de PVC de 400 mm (16")</t>
  </si>
  <si>
    <t>Tubería de PVC de 450 mm (18")</t>
  </si>
  <si>
    <t>Tubería de PVC de 500 mm (20")</t>
  </si>
  <si>
    <t>Tubería de PVC de 710 mm (27")</t>
  </si>
  <si>
    <t xml:space="preserve">“OPTIMIZACIÓN Y AMPLIACIÓN DEL SISTEMA DE ALCANTARILLADO SANITARIO DEL MUNICIPIO DE ARACATACA, DEPARTAMENTO DEL MAGDALENA-ETAPA II ” </t>
  </si>
  <si>
    <t>Cargue, retiro y disposición final de material proveniente de las demoliciones</t>
  </si>
  <si>
    <t>m3/km</t>
  </si>
  <si>
    <t>EXCAVACIONES</t>
  </si>
  <si>
    <t xml:space="preserve">Excavación  a máquina en material común o roca descompuesta a cualquier profundidad  y cualquier condición de humedad </t>
  </si>
  <si>
    <t>m³</t>
  </si>
  <si>
    <t>Cargue, retiro y disposición final de material excedente a sitio autorizado</t>
  </si>
  <si>
    <t>m³/km</t>
  </si>
  <si>
    <t>Excavación manual, en material común o roca descompuesta a cualquier profundidad  y cualquier condición de humedad</t>
  </si>
  <si>
    <t>TOTAL DEMOLICIONES</t>
  </si>
  <si>
    <r>
      <t>m</t>
    </r>
    <r>
      <rPr>
        <vertAlign val="superscript"/>
        <sz val="12"/>
        <color indexed="8"/>
        <rFont val="Arial Narrow"/>
        <family val="2"/>
      </rPr>
      <t>2</t>
    </r>
  </si>
  <si>
    <r>
      <t>m</t>
    </r>
    <r>
      <rPr>
        <vertAlign val="superscript"/>
        <sz val="12"/>
        <color indexed="8"/>
        <rFont val="Arial Narrow"/>
        <family val="2"/>
      </rPr>
      <t>3</t>
    </r>
  </si>
  <si>
    <r>
      <t>Demolición Manual de Bordillos 0,2 x 0,2</t>
    </r>
    <r>
      <rPr>
        <strike/>
        <sz val="12"/>
        <rFont val="Arial Narrow"/>
        <family val="2"/>
      </rPr>
      <t xml:space="preserve"> , </t>
    </r>
  </si>
  <si>
    <r>
      <t>Demolición Manual de andén</t>
    </r>
    <r>
      <rPr>
        <strike/>
        <sz val="12"/>
        <rFont val="Arial Narrow"/>
        <family val="2"/>
      </rPr>
      <t>,</t>
    </r>
  </si>
  <si>
    <t>Demolición de pavimentos de concreto hidráulico con equipo Manual</t>
  </si>
  <si>
    <t>DEMOLICIÓN</t>
  </si>
  <si>
    <t>VALOR MÍNIMO DEL VALOR UNITARIO</t>
  </si>
  <si>
    <t>VALOR MÁXIMO DEL VALOR UNITARIO</t>
  </si>
  <si>
    <t>Administración:</t>
  </si>
  <si>
    <t>Imprevistos:</t>
  </si>
  <si>
    <t>Utilidad: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</si>
</sst>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7" formatCode="&quot;$&quot;\ #,##0.00_);\(&quot;$&quot;\ #,##0.00\)"/>
    <numFmt numFmtId="8" formatCode="&quot;$&quot;\ #,##0.00_);[Red]\(&quot;$&quot;\ #,##0.00\)"/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#,##0;[Red]\-&quot;$&quot;#,##0"/>
    <numFmt numFmtId="165" formatCode="_-&quot;$&quot;* #,##0_-;\-&quot;$&quot;* #,##0_-;_-&quot;$&quot;* &quot;-&quot;_-;_-@_-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0.000"/>
    <numFmt numFmtId="170" formatCode="0.0"/>
    <numFmt numFmtId="171" formatCode="0.0000"/>
    <numFmt numFmtId="172" formatCode="_ [$€-2]\ * #,##0.00_ ;_ [$€-2]\ * \-#,##0.00_ ;_ [$€-2]\ * &quot;-&quot;??_ "/>
    <numFmt numFmtId="173" formatCode="_ * #,##0.00_ ;_ * \-#,##0.00_ ;_ * &quot;-&quot;??_ ;_ @_ "/>
    <numFmt numFmtId="174" formatCode="_-* #,##0.0000_-;\-* #,##0.0000_-;_-* &quot;-&quot;??_-;_-@_-"/>
    <numFmt numFmtId="175" formatCode="0.0_)"/>
    <numFmt numFmtId="176" formatCode="&quot;$&quot;#,##0"/>
    <numFmt numFmtId="177" formatCode="_-* #,##0_-;\-* #,##0_-;_-* &quot;-&quot;??_-;_-@_-"/>
    <numFmt numFmtId="178" formatCode="_-&quot;$&quot;\ * #,##0.00_-;\-&quot;$&quot;\ * #,##0.00_-;_-&quot;$&quot;\ * &quot;-&quot;??_-;_-@_-"/>
    <numFmt numFmtId="179" formatCode="_(* #,##0_);_(* \(#,##0\);_(* &quot;-&quot;??_);_(@_)"/>
    <numFmt numFmtId="180" formatCode="&quot;$&quot;\ #,##0"/>
    <numFmt numFmtId="181" formatCode="&quot;$&quot;\ #,##0.00"/>
    <numFmt numFmtId="182" formatCode="_(* #,##0.0_);_(* \(#,##0.0\);_(* &quot;-&quot;??_);_(@_)"/>
    <numFmt numFmtId="183" formatCode="_-* #,##0\ &quot;€&quot;_-;\-* #,##0\ &quot;€&quot;_-;_-* &quot;-&quot;\ &quot;€&quot;_-;_-@_-"/>
    <numFmt numFmtId="184" formatCode="[$$-240A]\ #,##0.00"/>
    <numFmt numFmtId="185" formatCode="&quot;$&quot;#,##0.00"/>
  </numFmts>
  <fonts count="52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Book Antiqua"/>
      <family val="1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Courier"/>
      <family val="3"/>
    </font>
    <font>
      <b/>
      <sz val="12"/>
      <name val="Swis721 Lt BT"/>
      <family val="2"/>
    </font>
    <font>
      <sz val="10"/>
      <name val="Swis721 Lt BT"/>
      <family val="2"/>
    </font>
    <font>
      <sz val="10"/>
      <color indexed="64"/>
      <name val="Arial"/>
      <family val="2"/>
    </font>
    <font>
      <sz val="11"/>
      <color indexed="16"/>
      <name val="Calibri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sz val="10"/>
      <name val="Helvetica"/>
      <family val="2"/>
    </font>
    <font>
      <u/>
      <sz val="8"/>
      <color indexed="12"/>
      <name val="Arial"/>
      <family val="2"/>
    </font>
    <font>
      <sz val="9"/>
      <name val="HandelGotDLig"/>
      <family val="2"/>
    </font>
    <font>
      <b/>
      <sz val="11"/>
      <name val="Arial Narrow"/>
      <family val="2"/>
    </font>
    <font>
      <vertAlign val="superscript"/>
      <sz val="12"/>
      <name val="Arial Narrow"/>
      <family val="2"/>
    </font>
    <font>
      <sz val="12"/>
      <color indexed="48"/>
      <name val="Arial Narrow"/>
      <family val="2"/>
    </font>
    <font>
      <b/>
      <sz val="10"/>
      <name val="Arial"/>
      <family val="2"/>
    </font>
    <font>
      <sz val="11"/>
      <name val="Arial Narrow"/>
      <family val="2"/>
    </font>
    <font>
      <sz val="8"/>
      <name val="Calibri"/>
      <family val="2"/>
    </font>
    <font>
      <b/>
      <i/>
      <u/>
      <sz val="9"/>
      <name val="Arial Narrow"/>
      <family val="2"/>
    </font>
    <font>
      <sz val="9"/>
      <name val="Arial Narrow"/>
      <family val="2"/>
    </font>
    <font>
      <b/>
      <i/>
      <sz val="12"/>
      <name val="Arial Narrow"/>
      <family val="2"/>
    </font>
    <font>
      <strike/>
      <sz val="12"/>
      <name val="Arial Narrow"/>
      <family val="2"/>
    </font>
    <font>
      <vertAlign val="superscript"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Swis721 Lt BT"/>
      <family val="2"/>
    </font>
    <font>
      <b/>
      <sz val="12"/>
      <color theme="0"/>
      <name val="Swis721 Lt BT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rgb="FF000000"/>
      <name val="Calibri"/>
      <family val="2"/>
    </font>
    <font>
      <sz val="9"/>
      <name val="Arial"/>
      <family val="2"/>
    </font>
    <font>
      <b/>
      <sz val="8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9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43" fillId="2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17" borderId="1" applyNumberFormat="0" applyAlignment="0" applyProtection="0"/>
    <xf numFmtId="0" fontId="5" fillId="17" borderId="1" applyNumberFormat="0" applyAlignment="0" applyProtection="0"/>
    <xf numFmtId="0" fontId="6" fillId="18" borderId="2" applyNumberFormat="0" applyAlignment="0" applyProtection="0"/>
    <xf numFmtId="0" fontId="6" fillId="18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9" fillId="8" borderId="1" applyNumberFormat="0" applyAlignment="0" applyProtection="0"/>
    <xf numFmtId="0" fontId="9" fillId="8" borderId="1" applyNumberFormat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43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4" fontId="1" fillId="0" borderId="0" applyFill="0" applyBorder="0" applyAlignment="0" applyProtection="0"/>
    <xf numFmtId="165" fontId="44" fillId="0" borderId="0" applyFont="0" applyFill="0" applyBorder="0" applyAlignment="0" applyProtection="0"/>
    <xf numFmtId="183" fontId="19" fillId="0" borderId="0" applyFont="0" applyFill="0" applyBorder="0" applyAlignment="0" applyProtection="0"/>
    <xf numFmtId="44" fontId="2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4" fontId="1" fillId="0" borderId="0" applyFill="0" applyBorder="0" applyAlignment="0" applyProtection="0"/>
    <xf numFmtId="167" fontId="43" fillId="0" borderId="0" applyFont="0" applyFill="0" applyBorder="0" applyAlignment="0" applyProtection="0"/>
    <xf numFmtId="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171" fontId="29" fillId="0" borderId="0" applyFont="0" applyFill="0" applyBorder="0" applyAlignment="0" applyProtection="0"/>
    <xf numFmtId="7" fontId="19" fillId="0" borderId="0" applyFont="0" applyFill="0" applyBorder="0" applyAlignment="0" applyProtection="0"/>
    <xf numFmtId="171" fontId="29" fillId="0" borderId="0" applyFont="0" applyFill="0" applyBorder="0" applyAlignment="0" applyProtection="0"/>
    <xf numFmtId="44" fontId="43" fillId="0" borderId="0" applyFont="0" applyFill="0" applyBorder="0" applyAlignment="0" applyProtection="0"/>
    <xf numFmtId="171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24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5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43" fillId="0" borderId="0"/>
    <xf numFmtId="0" fontId="19" fillId="0" borderId="0"/>
    <xf numFmtId="0" fontId="43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31" fillId="0" borderId="0"/>
    <xf numFmtId="0" fontId="19" fillId="0" borderId="0"/>
    <xf numFmtId="0" fontId="43" fillId="0" borderId="0"/>
    <xf numFmtId="0" fontId="4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4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1" fontId="2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/>
    <xf numFmtId="166" fontId="21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42" fontId="21" fillId="0" borderId="0"/>
    <xf numFmtId="0" fontId="18" fillId="0" borderId="0"/>
    <xf numFmtId="0" fontId="1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24" borderId="4" applyNumberFormat="0" applyAlignment="0" applyProtection="0"/>
    <xf numFmtId="0" fontId="19" fillId="24" borderId="4" applyNumberFormat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0" fillId="0" borderId="0">
      <alignment vertical="top"/>
    </xf>
    <xf numFmtId="0" fontId="12" fillId="17" borderId="5" applyNumberFormat="0" applyAlignment="0" applyProtection="0"/>
    <xf numFmtId="0" fontId="12" fillId="17" borderId="5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</cellStyleXfs>
  <cellXfs count="168">
    <xf numFmtId="0" fontId="0" fillId="0" borderId="0" xfId="0"/>
    <xf numFmtId="0" fontId="22" fillId="0" borderId="0" xfId="198" applyFont="1" applyAlignment="1">
      <alignment horizontal="centerContinuous"/>
    </xf>
    <xf numFmtId="169" fontId="22" fillId="0" borderId="0" xfId="198" applyNumberFormat="1" applyFont="1" applyAlignment="1">
      <alignment horizontal="centerContinuous"/>
    </xf>
    <xf numFmtId="0" fontId="23" fillId="0" borderId="0" xfId="198" applyFont="1"/>
    <xf numFmtId="0" fontId="45" fillId="0" borderId="0" xfId="210" applyFont="1"/>
    <xf numFmtId="2" fontId="46" fillId="26" borderId="9" xfId="198" applyNumberFormat="1" applyFont="1" applyFill="1" applyBorder="1" applyAlignment="1" applyProtection="1">
      <alignment horizontal="center"/>
      <protection hidden="1"/>
    </xf>
    <xf numFmtId="169" fontId="46" fillId="26" borderId="10" xfId="198" applyNumberFormat="1" applyFont="1" applyFill="1" applyBorder="1" applyAlignment="1" applyProtection="1">
      <alignment horizontal="center"/>
      <protection hidden="1"/>
    </xf>
    <xf numFmtId="169" fontId="46" fillId="26" borderId="11" xfId="198" applyNumberFormat="1" applyFont="1" applyFill="1" applyBorder="1" applyAlignment="1" applyProtection="1">
      <alignment horizontal="center"/>
      <protection hidden="1"/>
    </xf>
    <xf numFmtId="0" fontId="22" fillId="0" borderId="0" xfId="198" applyFont="1" applyAlignment="1">
      <alignment horizontal="center"/>
    </xf>
    <xf numFmtId="2" fontId="23" fillId="0" borderId="12" xfId="198" applyNumberFormat="1" applyFont="1" applyBorder="1" applyAlignment="1" applyProtection="1">
      <alignment horizontal="center"/>
      <protection hidden="1"/>
    </xf>
    <xf numFmtId="169" fontId="23" fillId="0" borderId="13" xfId="198" applyNumberFormat="1" applyFont="1" applyBorder="1" applyAlignment="1" applyProtection="1">
      <alignment horizontal="center"/>
      <protection hidden="1"/>
    </xf>
    <xf numFmtId="169" fontId="23" fillId="0" borderId="14" xfId="198" applyNumberFormat="1" applyFont="1" applyBorder="1" applyAlignment="1" applyProtection="1">
      <alignment horizontal="center"/>
      <protection hidden="1"/>
    </xf>
    <xf numFmtId="0" fontId="23" fillId="0" borderId="0" xfId="198" applyFont="1" applyProtection="1">
      <protection locked="0"/>
    </xf>
    <xf numFmtId="2" fontId="23" fillId="0" borderId="15" xfId="198" applyNumberFormat="1" applyFont="1" applyBorder="1" applyAlignment="1" applyProtection="1">
      <alignment horizontal="center"/>
      <protection hidden="1"/>
    </xf>
    <xf numFmtId="169" fontId="23" fillId="0" borderId="16" xfId="198" applyNumberFormat="1" applyFont="1" applyBorder="1" applyAlignment="1" applyProtection="1">
      <alignment horizontal="center"/>
      <protection hidden="1"/>
    </xf>
    <xf numFmtId="169" fontId="23" fillId="0" borderId="17" xfId="198" applyNumberFormat="1" applyFont="1" applyBorder="1" applyAlignment="1" applyProtection="1">
      <alignment horizontal="center"/>
      <protection hidden="1"/>
    </xf>
    <xf numFmtId="184" fontId="27" fillId="0" borderId="0" xfId="106" applyNumberFormat="1" applyFont="1" applyFill="1" applyBorder="1" applyAlignment="1" applyProtection="1">
      <alignment horizontal="right" vertical="center" wrapText="1"/>
    </xf>
    <xf numFmtId="184" fontId="27" fillId="28" borderId="0" xfId="106" applyNumberFormat="1" applyFont="1" applyFill="1" applyBorder="1" applyAlignment="1" applyProtection="1">
      <alignment horizontal="right" vertical="center" wrapText="1"/>
    </xf>
    <xf numFmtId="0" fontId="27" fillId="28" borderId="19" xfId="145" applyNumberFormat="1" applyFont="1" applyFill="1" applyBorder="1" applyAlignment="1" applyProtection="1">
      <alignment horizontal="center" vertical="center" wrapText="1"/>
    </xf>
    <xf numFmtId="0" fontId="27" fillId="0" borderId="12" xfId="145" applyNumberFormat="1" applyFont="1" applyFill="1" applyBorder="1" applyAlignment="1" applyProtection="1">
      <alignment horizontal="center" vertical="center" wrapText="1"/>
    </xf>
    <xf numFmtId="0" fontId="27" fillId="28" borderId="12" xfId="145" applyNumberFormat="1" applyFont="1" applyFill="1" applyBorder="1" applyAlignment="1" applyProtection="1">
      <alignment horizontal="center" vertical="center" wrapText="1"/>
    </xf>
    <xf numFmtId="0" fontId="27" fillId="28" borderId="15" xfId="145" applyNumberFormat="1" applyFont="1" applyFill="1" applyBorder="1" applyAlignment="1" applyProtection="1">
      <alignment horizontal="center" vertical="center" wrapText="1"/>
    </xf>
    <xf numFmtId="0" fontId="27" fillId="28" borderId="0" xfId="145" applyNumberFormat="1" applyFont="1" applyFill="1" applyBorder="1" applyAlignment="1" applyProtection="1">
      <alignment horizontal="center" vertical="center" wrapText="1"/>
    </xf>
    <xf numFmtId="0" fontId="27" fillId="28" borderId="0" xfId="145" applyNumberFormat="1" applyFont="1" applyFill="1" applyBorder="1" applyAlignment="1" applyProtection="1">
      <alignment horizontal="right" vertical="center" wrapText="1"/>
    </xf>
    <xf numFmtId="184" fontId="27" fillId="0" borderId="0" xfId="145" applyNumberFormat="1" applyFont="1" applyFill="1" applyBorder="1" applyAlignment="1" applyProtection="1">
      <alignment horizontal="right" vertical="center" wrapText="1"/>
    </xf>
    <xf numFmtId="184" fontId="26" fillId="0" borderId="0" xfId="0" applyNumberFormat="1" applyFont="1" applyFill="1" applyBorder="1" applyAlignment="1" applyProtection="1">
      <alignment horizontal="right" vertical="center" wrapText="1"/>
    </xf>
    <xf numFmtId="0" fontId="47" fillId="0" borderId="0" xfId="129" applyFont="1" applyAlignment="1" applyProtection="1">
      <alignment vertical="center"/>
    </xf>
    <xf numFmtId="0" fontId="47" fillId="0" borderId="0" xfId="129" applyFont="1" applyFill="1" applyAlignment="1" applyProtection="1">
      <alignment vertical="center"/>
    </xf>
    <xf numFmtId="0" fontId="32" fillId="0" borderId="12" xfId="129" applyFont="1" applyFill="1" applyBorder="1" applyAlignment="1" applyProtection="1">
      <alignment horizontal="center" vertical="center" wrapText="1"/>
    </xf>
    <xf numFmtId="0" fontId="32" fillId="0" borderId="13" xfId="129" applyFont="1" applyFill="1" applyBorder="1" applyAlignment="1" applyProtection="1">
      <alignment horizontal="center" vertical="center" wrapText="1"/>
    </xf>
    <xf numFmtId="0" fontId="32" fillId="0" borderId="13" xfId="129" applyFont="1" applyFill="1" applyBorder="1" applyAlignment="1" applyProtection="1">
      <alignment horizontal="center" vertical="center"/>
    </xf>
    <xf numFmtId="180" fontId="32" fillId="0" borderId="13" xfId="129" applyNumberFormat="1" applyFont="1" applyFill="1" applyBorder="1" applyAlignment="1" applyProtection="1">
      <alignment horizontal="center" vertical="center" wrapText="1"/>
    </xf>
    <xf numFmtId="176" fontId="32" fillId="0" borderId="13" xfId="129" applyNumberFormat="1" applyFont="1" applyFill="1" applyBorder="1" applyAlignment="1" applyProtection="1">
      <alignment horizontal="center" vertical="center"/>
    </xf>
    <xf numFmtId="176" fontId="32" fillId="0" borderId="13" xfId="129" applyNumberFormat="1" applyFont="1" applyFill="1" applyBorder="1" applyAlignment="1" applyProtection="1">
      <alignment horizontal="center" vertical="center" wrapText="1"/>
    </xf>
    <xf numFmtId="0" fontId="27" fillId="0" borderId="0" xfId="129" applyFont="1" applyFill="1" applyAlignment="1" applyProtection="1">
      <alignment horizontal="center" vertical="center"/>
    </xf>
    <xf numFmtId="0" fontId="27" fillId="0" borderId="12" xfId="129" applyFont="1" applyFill="1" applyBorder="1" applyAlignment="1" applyProtection="1">
      <alignment horizontal="center" vertical="center" wrapText="1"/>
    </xf>
    <xf numFmtId="0" fontId="27" fillId="0" borderId="13" xfId="129" applyFont="1" applyFill="1" applyBorder="1" applyAlignment="1" applyProtection="1">
      <alignment vertical="center" wrapText="1"/>
    </xf>
    <xf numFmtId="0" fontId="26" fillId="0" borderId="13" xfId="129" applyFont="1" applyFill="1" applyBorder="1" applyAlignment="1" applyProtection="1">
      <alignment horizontal="center" vertical="center"/>
    </xf>
    <xf numFmtId="177" fontId="26" fillId="0" borderId="13" xfId="129" applyNumberFormat="1" applyFont="1" applyFill="1" applyBorder="1" applyAlignment="1" applyProtection="1">
      <alignment horizontal="center" vertical="center"/>
    </xf>
    <xf numFmtId="176" fontId="26" fillId="27" borderId="13" xfId="129" applyNumberFormat="1" applyFont="1" applyFill="1" applyBorder="1" applyAlignment="1" applyProtection="1">
      <alignment vertical="center"/>
    </xf>
    <xf numFmtId="176" fontId="26" fillId="0" borderId="28" xfId="129" applyNumberFormat="1" applyFont="1" applyFill="1" applyBorder="1" applyAlignment="1" applyProtection="1">
      <alignment vertical="center"/>
    </xf>
    <xf numFmtId="0" fontId="47" fillId="0" borderId="13" xfId="129" applyFont="1" applyBorder="1" applyAlignment="1" applyProtection="1">
      <alignment vertical="center"/>
    </xf>
    <xf numFmtId="0" fontId="26" fillId="0" borderId="12" xfId="129" applyFont="1" applyFill="1" applyBorder="1" applyAlignment="1" applyProtection="1">
      <alignment horizontal="center" vertical="center" wrapText="1"/>
    </xf>
    <xf numFmtId="0" fontId="26" fillId="0" borderId="13" xfId="200" applyFont="1" applyFill="1" applyBorder="1" applyAlignment="1" applyProtection="1">
      <alignment vertical="center" wrapText="1"/>
    </xf>
    <xf numFmtId="4" fontId="26" fillId="0" borderId="13" xfId="129" applyNumberFormat="1" applyFont="1" applyFill="1" applyBorder="1" applyAlignment="1" applyProtection="1">
      <alignment horizontal="center" vertical="center"/>
    </xf>
    <xf numFmtId="185" fontId="26" fillId="0" borderId="28" xfId="129" applyNumberFormat="1" applyFont="1" applyFill="1" applyBorder="1" applyAlignment="1" applyProtection="1">
      <alignment vertical="center"/>
    </xf>
    <xf numFmtId="176" fontId="47" fillId="0" borderId="13" xfId="129" applyNumberFormat="1" applyFont="1" applyBorder="1" applyAlignment="1" applyProtection="1">
      <alignment vertical="center"/>
    </xf>
    <xf numFmtId="185" fontId="27" fillId="27" borderId="28" xfId="129" applyNumberFormat="1" applyFont="1" applyFill="1" applyBorder="1" applyAlignment="1" applyProtection="1">
      <alignment vertical="center"/>
    </xf>
    <xf numFmtId="0" fontId="35" fillId="0" borderId="13" xfId="129" applyFont="1" applyFill="1" applyBorder="1" applyAlignment="1" applyProtection="1">
      <alignment vertical="center" wrapText="1"/>
    </xf>
    <xf numFmtId="0" fontId="19" fillId="0" borderId="13" xfId="200" applyFont="1" applyFill="1" applyBorder="1" applyAlignment="1" applyProtection="1">
      <alignment horizontal="center" vertical="center"/>
    </xf>
    <xf numFmtId="0" fontId="35" fillId="0" borderId="13" xfId="129" applyFont="1" applyFill="1" applyBorder="1" applyAlignment="1" applyProtection="1">
      <alignment horizontal="right" vertical="center" wrapText="1"/>
    </xf>
    <xf numFmtId="185" fontId="27" fillId="0" borderId="28" xfId="129" applyNumberFormat="1" applyFont="1" applyFill="1" applyBorder="1" applyAlignment="1" applyProtection="1">
      <alignment vertical="center"/>
    </xf>
    <xf numFmtId="0" fontId="47" fillId="0" borderId="13" xfId="129" applyFont="1" applyFill="1" applyBorder="1" applyAlignment="1" applyProtection="1">
      <alignment vertical="center"/>
    </xf>
    <xf numFmtId="0" fontId="26" fillId="0" borderId="12" xfId="129" applyFont="1" applyFill="1" applyBorder="1" applyAlignment="1" applyProtection="1">
      <alignment horizontal="center" vertical="center"/>
    </xf>
    <xf numFmtId="0" fontId="37" fillId="0" borderId="13" xfId="0" applyFont="1" applyBorder="1" applyAlignment="1" applyProtection="1">
      <alignment horizontal="center" vertical="center"/>
    </xf>
    <xf numFmtId="0" fontId="27" fillId="0" borderId="13" xfId="0" applyFont="1" applyFill="1" applyBorder="1" applyAlignment="1" applyProtection="1">
      <alignment vertical="center" wrapText="1"/>
    </xf>
    <xf numFmtId="0" fontId="26" fillId="0" borderId="13" xfId="0" applyFont="1" applyFill="1" applyBorder="1" applyAlignment="1" applyProtection="1">
      <alignment vertical="center"/>
    </xf>
    <xf numFmtId="0" fontId="26" fillId="0" borderId="13" xfId="0" applyFont="1" applyBorder="1" applyAlignment="1" applyProtection="1">
      <alignment horizontal="center" vertical="center"/>
    </xf>
    <xf numFmtId="0" fontId="40" fillId="0" borderId="13" xfId="0" applyFont="1" applyBorder="1" applyAlignment="1" applyProtection="1">
      <alignment horizontal="right" vertical="center"/>
    </xf>
    <xf numFmtId="0" fontId="26" fillId="0" borderId="28" xfId="0" applyFont="1" applyBorder="1" applyAlignment="1" applyProtection="1">
      <alignment horizontal="right" vertical="center"/>
    </xf>
    <xf numFmtId="0" fontId="37" fillId="0" borderId="22" xfId="0" applyFont="1" applyBorder="1" applyAlignment="1" applyProtection="1">
      <alignment vertical="center"/>
    </xf>
    <xf numFmtId="0" fontId="26" fillId="0" borderId="22" xfId="0" applyFont="1" applyFill="1" applyBorder="1" applyAlignment="1" applyProtection="1">
      <alignment vertical="center" wrapText="1"/>
    </xf>
    <xf numFmtId="0" fontId="26" fillId="0" borderId="22" xfId="0" applyFont="1" applyFill="1" applyBorder="1" applyAlignment="1" applyProtection="1">
      <alignment vertical="center"/>
    </xf>
    <xf numFmtId="4" fontId="26" fillId="0" borderId="13" xfId="0" applyNumberFormat="1" applyFont="1" applyBorder="1" applyAlignment="1" applyProtection="1">
      <alignment vertical="center"/>
    </xf>
    <xf numFmtId="185" fontId="47" fillId="0" borderId="0" xfId="129" applyNumberFormat="1" applyFont="1" applyAlignment="1" applyProtection="1">
      <alignment vertical="center"/>
    </xf>
    <xf numFmtId="181" fontId="47" fillId="0" borderId="0" xfId="129" applyNumberFormat="1" applyFont="1" applyAlignment="1" applyProtection="1">
      <alignment vertical="center"/>
    </xf>
    <xf numFmtId="0" fontId="49" fillId="0" borderId="22" xfId="0" applyFont="1" applyBorder="1" applyAlignment="1" applyProtection="1">
      <alignment vertical="center"/>
    </xf>
    <xf numFmtId="0" fontId="49" fillId="0" borderId="13" xfId="0" applyFont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vertical="center" wrapText="1"/>
    </xf>
    <xf numFmtId="0" fontId="26" fillId="0" borderId="13" xfId="0" applyFont="1" applyFill="1" applyBorder="1" applyAlignment="1" applyProtection="1">
      <alignment horizontal="center" vertical="center"/>
    </xf>
    <xf numFmtId="0" fontId="49" fillId="0" borderId="21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horizontal="center" vertical="center"/>
    </xf>
    <xf numFmtId="4" fontId="37" fillId="0" borderId="0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right" vertical="center"/>
    </xf>
    <xf numFmtId="8" fontId="38" fillId="0" borderId="0" xfId="0" applyNumberFormat="1" applyFont="1" applyFill="1" applyBorder="1" applyAlignment="1" applyProtection="1">
      <alignment horizontal="right" vertical="center"/>
    </xf>
    <xf numFmtId="8" fontId="38" fillId="0" borderId="13" xfId="0" applyNumberFormat="1" applyFont="1" applyFill="1" applyBorder="1" applyAlignment="1" applyProtection="1">
      <alignment horizontal="right" vertical="center"/>
    </xf>
    <xf numFmtId="185" fontId="27" fillId="0" borderId="28" xfId="129" applyNumberFormat="1" applyFont="1" applyFill="1" applyBorder="1" applyAlignment="1" applyProtection="1">
      <alignment horizontal="right" vertical="center"/>
    </xf>
    <xf numFmtId="168" fontId="26" fillId="0" borderId="13" xfId="129" applyNumberFormat="1" applyFont="1" applyFill="1" applyBorder="1" applyAlignment="1" applyProtection="1">
      <alignment horizontal="center" vertical="center"/>
    </xf>
    <xf numFmtId="185" fontId="26" fillId="27" borderId="13" xfId="129" applyNumberFormat="1" applyFont="1" applyFill="1" applyBorder="1" applyAlignment="1" applyProtection="1">
      <alignment vertical="center"/>
    </xf>
    <xf numFmtId="0" fontId="26" fillId="0" borderId="13" xfId="145" applyFont="1" applyFill="1" applyBorder="1" applyAlignment="1" applyProtection="1">
      <alignment horizontal="left" vertical="center" wrapText="1"/>
    </xf>
    <xf numFmtId="0" fontId="26" fillId="0" borderId="13" xfId="145" applyFont="1" applyFill="1" applyBorder="1" applyAlignment="1" applyProtection="1">
      <alignment horizontal="center" vertical="center"/>
    </xf>
    <xf numFmtId="0" fontId="27" fillId="0" borderId="13" xfId="129" applyFont="1" applyFill="1" applyBorder="1" applyAlignment="1" applyProtection="1">
      <alignment horizontal="right" vertical="center"/>
    </xf>
    <xf numFmtId="0" fontId="27" fillId="0" borderId="13" xfId="129" applyFont="1" applyFill="1" applyBorder="1" applyAlignment="1" applyProtection="1">
      <alignment horizontal="left" vertical="center" wrapText="1"/>
    </xf>
    <xf numFmtId="0" fontId="27" fillId="0" borderId="13" xfId="129" applyFont="1" applyFill="1" applyBorder="1" applyAlignment="1" applyProtection="1">
      <alignment horizontal="right" vertical="center" wrapText="1"/>
    </xf>
    <xf numFmtId="0" fontId="26" fillId="0" borderId="13" xfId="145" applyFont="1" applyFill="1" applyBorder="1" applyAlignment="1" applyProtection="1">
      <alignment horizontal="justify" vertical="center" wrapText="1"/>
    </xf>
    <xf numFmtId="2" fontId="47" fillId="0" borderId="13" xfId="210" applyNumberFormat="1" applyFont="1" applyFill="1" applyBorder="1" applyAlignment="1" applyProtection="1">
      <alignment horizontal="center" vertical="center"/>
    </xf>
    <xf numFmtId="0" fontId="47" fillId="0" borderId="0" xfId="129" applyFont="1" applyFill="1" applyAlignment="1" applyProtection="1">
      <alignment horizontal="left" vertical="center"/>
    </xf>
    <xf numFmtId="0" fontId="26" fillId="0" borderId="13" xfId="145" applyFont="1" applyFill="1" applyBorder="1" applyAlignment="1" applyProtection="1">
      <alignment horizontal="center" vertical="center" wrapText="1"/>
    </xf>
    <xf numFmtId="0" fontId="26" fillId="0" borderId="13" xfId="145" quotePrefix="1" applyFont="1" applyFill="1" applyBorder="1" applyAlignment="1" applyProtection="1">
      <alignment horizontal="left" vertical="center" wrapText="1"/>
    </xf>
    <xf numFmtId="0" fontId="27" fillId="0" borderId="12" xfId="129" applyFont="1" applyFill="1" applyBorder="1" applyAlignment="1" applyProtection="1">
      <alignment horizontal="center" vertical="center"/>
    </xf>
    <xf numFmtId="0" fontId="26" fillId="0" borderId="13" xfId="129" applyFont="1" applyFill="1" applyBorder="1" applyAlignment="1" applyProtection="1">
      <alignment horizontal="left" vertical="center"/>
    </xf>
    <xf numFmtId="176" fontId="28" fillId="0" borderId="13" xfId="129" applyNumberFormat="1" applyFont="1" applyFill="1" applyBorder="1" applyAlignment="1" applyProtection="1">
      <alignment horizontal="center" vertical="center"/>
    </xf>
    <xf numFmtId="0" fontId="27" fillId="0" borderId="13" xfId="145" applyFont="1" applyFill="1" applyBorder="1" applyAlignment="1" applyProtection="1">
      <alignment horizontal="left" vertical="center" wrapText="1"/>
    </xf>
    <xf numFmtId="0" fontId="26" fillId="0" borderId="13" xfId="200" applyFont="1" applyFill="1" applyBorder="1" applyAlignment="1" applyProtection="1">
      <alignment horizontal="justify" vertical="center"/>
    </xf>
    <xf numFmtId="0" fontId="26" fillId="0" borderId="13" xfId="200" applyFont="1" applyFill="1" applyBorder="1" applyAlignment="1" applyProtection="1">
      <alignment horizontal="center" vertical="center"/>
    </xf>
    <xf numFmtId="180" fontId="26" fillId="0" borderId="13" xfId="248" applyNumberFormat="1" applyFont="1" applyFill="1" applyBorder="1" applyAlignment="1" applyProtection="1">
      <alignment horizontal="right" vertical="center" wrapText="1"/>
    </xf>
    <xf numFmtId="44" fontId="35" fillId="0" borderId="0" xfId="89" applyFont="1" applyFill="1" applyAlignment="1" applyProtection="1">
      <alignment vertical="center"/>
    </xf>
    <xf numFmtId="44" fontId="47" fillId="0" borderId="0" xfId="129" applyNumberFormat="1" applyFont="1" applyFill="1" applyAlignment="1" applyProtection="1">
      <alignment vertical="center"/>
    </xf>
    <xf numFmtId="0" fontId="26" fillId="0" borderId="20" xfId="129" applyFont="1" applyFill="1" applyBorder="1" applyAlignment="1" applyProtection="1">
      <alignment horizontal="center" vertical="center"/>
    </xf>
    <xf numFmtId="0" fontId="26" fillId="0" borderId="0" xfId="200" applyFont="1" applyFill="1" applyBorder="1" applyAlignment="1" applyProtection="1">
      <alignment horizontal="justify" vertical="center"/>
    </xf>
    <xf numFmtId="0" fontId="26" fillId="0" borderId="0" xfId="200" applyFont="1" applyFill="1" applyBorder="1" applyAlignment="1" applyProtection="1">
      <alignment horizontal="center" vertical="center"/>
    </xf>
    <xf numFmtId="4" fontId="26" fillId="0" borderId="0" xfId="129" applyNumberFormat="1" applyFont="1" applyFill="1" applyBorder="1" applyAlignment="1" applyProtection="1">
      <alignment horizontal="center" vertical="center"/>
    </xf>
    <xf numFmtId="180" fontId="26" fillId="0" borderId="0" xfId="248" applyNumberFormat="1" applyFont="1" applyFill="1" applyBorder="1" applyAlignment="1" applyProtection="1">
      <alignment horizontal="right" vertical="center" wrapText="1"/>
    </xf>
    <xf numFmtId="176" fontId="26" fillId="0" borderId="0" xfId="129" applyNumberFormat="1" applyFont="1" applyFill="1" applyBorder="1" applyAlignment="1" applyProtection="1">
      <alignment vertical="center"/>
    </xf>
    <xf numFmtId="0" fontId="27" fillId="0" borderId="18" xfId="145" applyFont="1" applyFill="1" applyBorder="1" applyAlignment="1" applyProtection="1">
      <alignment horizontal="justify" vertical="center" wrapText="1"/>
    </xf>
    <xf numFmtId="0" fontId="26" fillId="0" borderId="13" xfId="0" applyFont="1" applyFill="1" applyBorder="1" applyAlignment="1" applyProtection="1">
      <alignment horizontal="left" vertical="center" wrapText="1"/>
    </xf>
    <xf numFmtId="0" fontId="26" fillId="0" borderId="13" xfId="200" applyFont="1" applyFill="1" applyBorder="1" applyAlignment="1" applyProtection="1">
      <alignment horizontal="justify" vertical="center" wrapText="1"/>
    </xf>
    <xf numFmtId="184" fontId="47" fillId="0" borderId="0" xfId="129" applyNumberFormat="1" applyFont="1" applyFill="1" applyAlignment="1" applyProtection="1">
      <alignment vertical="center"/>
    </xf>
    <xf numFmtId="164" fontId="50" fillId="0" borderId="0" xfId="0" applyNumberFormat="1" applyFont="1" applyProtection="1"/>
    <xf numFmtId="184" fontId="47" fillId="0" borderId="0" xfId="129" applyNumberFormat="1" applyFont="1" applyAlignment="1" applyProtection="1">
      <alignment vertical="center"/>
    </xf>
    <xf numFmtId="164" fontId="47" fillId="0" borderId="0" xfId="129" applyNumberFormat="1" applyFont="1" applyAlignment="1" applyProtection="1">
      <alignment vertical="center"/>
    </xf>
    <xf numFmtId="0" fontId="19" fillId="0" borderId="24" xfId="0" applyFont="1" applyBorder="1" applyAlignment="1" applyProtection="1">
      <alignment vertical="center" wrapText="1"/>
    </xf>
    <xf numFmtId="164" fontId="50" fillId="0" borderId="25" xfId="0" applyNumberFormat="1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vertical="center" wrapText="1"/>
    </xf>
    <xf numFmtId="10" fontId="1" fillId="0" borderId="27" xfId="259" applyNumberFormat="1" applyBorder="1" applyAlignment="1" applyProtection="1">
      <alignment horizontal="center" vertical="center" wrapText="1"/>
    </xf>
    <xf numFmtId="9" fontId="19" fillId="0" borderId="27" xfId="0" applyNumberFormat="1" applyFont="1" applyBorder="1" applyAlignment="1" applyProtection="1">
      <alignment horizontal="center" vertical="center" wrapText="1"/>
    </xf>
    <xf numFmtId="0" fontId="47" fillId="0" borderId="0" xfId="129" applyFont="1" applyFill="1" applyBorder="1" applyAlignment="1" applyProtection="1">
      <alignment horizontal="center" vertical="center"/>
    </xf>
    <xf numFmtId="0" fontId="47" fillId="0" borderId="0" xfId="129" applyFont="1" applyFill="1" applyAlignment="1" applyProtection="1">
      <alignment vertical="center" wrapText="1"/>
    </xf>
    <xf numFmtId="0" fontId="47" fillId="0" borderId="0" xfId="129" applyFont="1" applyFill="1" applyAlignment="1" applyProtection="1">
      <alignment horizontal="center" vertical="center"/>
    </xf>
    <xf numFmtId="4" fontId="47" fillId="0" borderId="0" xfId="129" applyNumberFormat="1" applyFont="1" applyFill="1" applyAlignment="1" applyProtection="1">
      <alignment vertical="center"/>
    </xf>
    <xf numFmtId="180" fontId="47" fillId="0" borderId="0" xfId="129" applyNumberFormat="1" applyFont="1" applyFill="1" applyAlignment="1" applyProtection="1">
      <alignment vertical="center"/>
    </xf>
    <xf numFmtId="176" fontId="47" fillId="0" borderId="0" xfId="129" applyNumberFormat="1" applyFont="1" applyFill="1" applyAlignment="1" applyProtection="1">
      <alignment vertical="center"/>
    </xf>
    <xf numFmtId="181" fontId="26" fillId="27" borderId="13" xfId="200" applyNumberFormat="1" applyFont="1" applyFill="1" applyBorder="1" applyAlignment="1" applyProtection="1">
      <alignment horizontal="right" vertical="center"/>
      <protection locked="0"/>
    </xf>
    <xf numFmtId="185" fontId="26" fillId="0" borderId="28" xfId="129" applyNumberFormat="1" applyFont="1" applyFill="1" applyBorder="1" applyAlignment="1" applyProtection="1">
      <alignment vertical="center"/>
      <protection locked="0"/>
    </xf>
    <xf numFmtId="0" fontId="27" fillId="27" borderId="13" xfId="129" applyFont="1" applyFill="1" applyBorder="1" applyAlignment="1" applyProtection="1">
      <alignment horizontal="right" vertical="center" wrapText="1"/>
      <protection locked="0"/>
    </xf>
    <xf numFmtId="185" fontId="27" fillId="0" borderId="28" xfId="129" applyNumberFormat="1" applyFont="1" applyFill="1" applyBorder="1" applyAlignment="1" applyProtection="1">
      <alignment vertical="center"/>
      <protection locked="0"/>
    </xf>
    <xf numFmtId="185" fontId="26" fillId="27" borderId="13" xfId="145" applyNumberFormat="1" applyFont="1" applyFill="1" applyBorder="1" applyAlignment="1" applyProtection="1">
      <alignment horizontal="right" vertical="center"/>
      <protection locked="0"/>
    </xf>
    <xf numFmtId="185" fontId="26" fillId="27" borderId="13" xfId="200" applyNumberFormat="1" applyFont="1" applyFill="1" applyBorder="1" applyAlignment="1" applyProtection="1">
      <alignment horizontal="right" vertical="center"/>
      <protection locked="0"/>
    </xf>
    <xf numFmtId="0" fontId="27" fillId="0" borderId="13" xfId="129" applyFont="1" applyFill="1" applyBorder="1" applyAlignment="1" applyProtection="1">
      <alignment horizontal="right" vertical="center"/>
      <protection locked="0"/>
    </xf>
    <xf numFmtId="185" fontId="27" fillId="0" borderId="28" xfId="129" applyNumberFormat="1" applyFont="1" applyFill="1" applyBorder="1" applyAlignment="1" applyProtection="1">
      <alignment horizontal="right" vertical="center"/>
      <protection locked="0"/>
    </xf>
    <xf numFmtId="181" fontId="26" fillId="27" borderId="13" xfId="248" applyNumberFormat="1" applyFont="1" applyFill="1" applyBorder="1" applyAlignment="1" applyProtection="1">
      <alignment horizontal="right" vertical="center" wrapText="1"/>
      <protection locked="0"/>
    </xf>
    <xf numFmtId="176" fontId="26" fillId="27" borderId="13" xfId="129" applyNumberFormat="1" applyFont="1" applyFill="1" applyBorder="1" applyAlignment="1" applyProtection="1">
      <alignment vertical="center"/>
      <protection locked="0"/>
    </xf>
    <xf numFmtId="176" fontId="34" fillId="27" borderId="13" xfId="129" applyNumberFormat="1" applyFont="1" applyFill="1" applyBorder="1" applyAlignment="1" applyProtection="1">
      <alignment horizontal="left" vertical="center"/>
      <protection locked="0"/>
    </xf>
    <xf numFmtId="185" fontId="26" fillId="0" borderId="28" xfId="129" applyNumberFormat="1" applyFont="1" applyFill="1" applyBorder="1" applyAlignment="1" applyProtection="1">
      <alignment horizontal="left" vertical="center"/>
      <protection locked="0"/>
    </xf>
    <xf numFmtId="181" fontId="36" fillId="27" borderId="13" xfId="145" applyNumberFormat="1" applyFont="1" applyFill="1" applyBorder="1" applyAlignment="1" applyProtection="1">
      <alignment horizontal="right" vertical="center"/>
      <protection locked="0"/>
    </xf>
    <xf numFmtId="176" fontId="34" fillId="27" borderId="13" xfId="129" applyNumberFormat="1" applyFont="1" applyFill="1" applyBorder="1" applyAlignment="1" applyProtection="1">
      <alignment vertical="center"/>
      <protection locked="0"/>
    </xf>
    <xf numFmtId="185" fontId="36" fillId="27" borderId="13" xfId="145" applyNumberFormat="1" applyFont="1" applyFill="1" applyBorder="1" applyAlignment="1" applyProtection="1">
      <alignment horizontal="right" vertical="center"/>
      <protection locked="0"/>
    </xf>
    <xf numFmtId="176" fontId="28" fillId="27" borderId="13" xfId="129" applyNumberFormat="1" applyFont="1" applyFill="1" applyBorder="1" applyAlignment="1" applyProtection="1">
      <alignment vertical="center"/>
      <protection locked="0"/>
    </xf>
    <xf numFmtId="185" fontId="26" fillId="0" borderId="28" xfId="129" applyNumberFormat="1" applyFont="1" applyFill="1" applyBorder="1" applyAlignment="1" applyProtection="1">
      <alignment horizontal="right" vertical="center"/>
      <protection locked="0"/>
    </xf>
    <xf numFmtId="185" fontId="36" fillId="0" borderId="13" xfId="145" applyNumberFormat="1" applyFont="1" applyFill="1" applyBorder="1" applyAlignment="1" applyProtection="1">
      <alignment horizontal="right" vertical="center"/>
      <protection locked="0"/>
    </xf>
    <xf numFmtId="180" fontId="26" fillId="27" borderId="13" xfId="248" applyNumberFormat="1" applyFont="1" applyFill="1" applyBorder="1" applyAlignment="1" applyProtection="1">
      <alignment horizontal="right" vertical="center" wrapText="1"/>
      <protection locked="0"/>
    </xf>
    <xf numFmtId="176" fontId="26" fillId="0" borderId="13" xfId="129" applyNumberFormat="1" applyFont="1" applyFill="1" applyBorder="1" applyAlignment="1" applyProtection="1">
      <alignment vertical="center"/>
      <protection locked="0"/>
    </xf>
    <xf numFmtId="184" fontId="27" fillId="28" borderId="18" xfId="145" applyNumberFormat="1" applyFont="1" applyFill="1" applyBorder="1" applyAlignment="1" applyProtection="1">
      <alignment vertical="center" wrapText="1"/>
      <protection locked="0"/>
    </xf>
    <xf numFmtId="184" fontId="27" fillId="0" borderId="13" xfId="145" applyNumberFormat="1" applyFont="1" applyFill="1" applyBorder="1" applyAlignment="1" applyProtection="1">
      <alignment vertical="center" wrapText="1"/>
      <protection locked="0"/>
    </xf>
    <xf numFmtId="184" fontId="27" fillId="28" borderId="13" xfId="145" applyNumberFormat="1" applyFont="1" applyFill="1" applyBorder="1" applyAlignment="1" applyProtection="1">
      <alignment vertical="center" wrapText="1"/>
      <protection locked="0"/>
    </xf>
    <xf numFmtId="180" fontId="32" fillId="0" borderId="13" xfId="129" applyNumberFormat="1" applyFont="1" applyFill="1" applyBorder="1" applyAlignment="1" applyProtection="1">
      <alignment horizontal="center" vertical="center" wrapText="1"/>
      <protection locked="0"/>
    </xf>
    <xf numFmtId="176" fontId="32" fillId="0" borderId="13" xfId="129" applyNumberFormat="1" applyFont="1" applyFill="1" applyBorder="1" applyAlignment="1" applyProtection="1">
      <alignment horizontal="center" vertical="center"/>
      <protection locked="0"/>
    </xf>
    <xf numFmtId="180" fontId="26" fillId="0" borderId="13" xfId="200" applyNumberFormat="1" applyFont="1" applyFill="1" applyBorder="1" applyAlignment="1" applyProtection="1">
      <alignment horizontal="right" vertical="center"/>
      <protection locked="0"/>
    </xf>
    <xf numFmtId="184" fontId="27" fillId="28" borderId="13" xfId="145" applyNumberFormat="1" applyFont="1" applyFill="1" applyBorder="1" applyAlignment="1" applyProtection="1">
      <alignment horizontal="right" vertical="center" wrapText="1"/>
      <protection locked="0"/>
    </xf>
    <xf numFmtId="184" fontId="27" fillId="0" borderId="13" xfId="106" applyNumberFormat="1" applyFont="1" applyFill="1" applyBorder="1" applyAlignment="1" applyProtection="1">
      <alignment horizontal="right" vertical="center" wrapText="1"/>
      <protection locked="0"/>
    </xf>
    <xf numFmtId="184" fontId="27" fillId="28" borderId="13" xfId="106" applyNumberFormat="1" applyFont="1" applyFill="1" applyBorder="1" applyAlignment="1" applyProtection="1">
      <alignment horizontal="right" vertical="center" wrapText="1"/>
      <protection locked="0"/>
    </xf>
    <xf numFmtId="184" fontId="26" fillId="0" borderId="13" xfId="0" applyNumberFormat="1" applyFont="1" applyBorder="1" applyAlignment="1" applyProtection="1">
      <alignment horizontal="right" vertical="center" wrapText="1"/>
      <protection locked="0"/>
    </xf>
    <xf numFmtId="184" fontId="27" fillId="28" borderId="16" xfId="106" applyNumberFormat="1" applyFont="1" applyFill="1" applyBorder="1" applyAlignment="1" applyProtection="1">
      <alignment horizontal="right" vertical="center" wrapText="1"/>
      <protection locked="0"/>
    </xf>
    <xf numFmtId="0" fontId="51" fillId="28" borderId="0" xfId="145" applyNumberFormat="1" applyFont="1" applyFill="1" applyBorder="1" applyAlignment="1" applyProtection="1">
      <alignment horizontal="center" vertical="center" wrapText="1"/>
    </xf>
    <xf numFmtId="0" fontId="27" fillId="0" borderId="13" xfId="129" applyFont="1" applyFill="1" applyBorder="1" applyAlignment="1" applyProtection="1">
      <alignment horizontal="right" vertical="center"/>
    </xf>
    <xf numFmtId="0" fontId="51" fillId="28" borderId="23" xfId="145" applyNumberFormat="1" applyFont="1" applyFill="1" applyBorder="1" applyAlignment="1" applyProtection="1">
      <alignment horizontal="center" vertical="center" wrapText="1"/>
    </xf>
    <xf numFmtId="0" fontId="47" fillId="0" borderId="13" xfId="0" applyFont="1" applyBorder="1" applyAlignment="1" applyProtection="1">
      <alignment horizontal="right" vertical="center" wrapText="1"/>
    </xf>
    <xf numFmtId="0" fontId="27" fillId="28" borderId="13" xfId="145" applyNumberFormat="1" applyFont="1" applyFill="1" applyBorder="1" applyAlignment="1" applyProtection="1">
      <alignment horizontal="right" vertical="center" wrapText="1"/>
    </xf>
    <xf numFmtId="0" fontId="27" fillId="28" borderId="16" xfId="145" applyNumberFormat="1" applyFont="1" applyFill="1" applyBorder="1" applyAlignment="1" applyProtection="1">
      <alignment horizontal="right" vertical="center" wrapText="1"/>
    </xf>
    <xf numFmtId="0" fontId="27" fillId="27" borderId="13" xfId="145" applyNumberFormat="1" applyFont="1" applyFill="1" applyBorder="1" applyAlignment="1" applyProtection="1">
      <alignment horizontal="right" vertical="center" wrapText="1"/>
    </xf>
    <xf numFmtId="0" fontId="27" fillId="0" borderId="13" xfId="145" applyNumberFormat="1" applyFont="1" applyFill="1" applyBorder="1" applyAlignment="1" applyProtection="1">
      <alignment horizontal="right" vertical="center" wrapText="1"/>
    </xf>
    <xf numFmtId="0" fontId="27" fillId="28" borderId="29" xfId="129" applyFont="1" applyFill="1" applyBorder="1" applyAlignment="1" applyProtection="1">
      <alignment horizontal="center" vertical="center" wrapText="1"/>
    </xf>
    <xf numFmtId="0" fontId="27" fillId="28" borderId="30" xfId="129" applyFont="1" applyFill="1" applyBorder="1" applyAlignment="1" applyProtection="1">
      <alignment horizontal="center" vertical="center" wrapText="1"/>
    </xf>
    <xf numFmtId="0" fontId="48" fillId="29" borderId="21" xfId="0" applyFont="1" applyFill="1" applyBorder="1" applyAlignment="1" applyProtection="1">
      <alignment horizontal="center" vertical="center" wrapText="1"/>
    </xf>
    <xf numFmtId="0" fontId="48" fillId="29" borderId="0" xfId="0" applyFont="1" applyFill="1" applyBorder="1" applyAlignment="1" applyProtection="1">
      <alignment horizontal="center" vertical="center" wrapText="1"/>
    </xf>
    <xf numFmtId="0" fontId="27" fillId="28" borderId="18" xfId="145" applyNumberFormat="1" applyFont="1" applyFill="1" applyBorder="1" applyAlignment="1" applyProtection="1">
      <alignment horizontal="right" vertical="center" wrapText="1"/>
    </xf>
    <xf numFmtId="0" fontId="27" fillId="0" borderId="13" xfId="129" applyFont="1" applyFill="1" applyBorder="1" applyAlignment="1" applyProtection="1">
      <alignment horizontal="right" vertical="center" wrapText="1"/>
    </xf>
  </cellXfs>
  <cellStyles count="279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5 2 2" xfId="11"/>
    <cellStyle name="20% - Énfasis5 3" xfId="12"/>
    <cellStyle name="20% - Énfasis5 4" xfId="13"/>
    <cellStyle name="20% - Énfasis6" xfId="14" builtinId="50" customBuiltin="1"/>
    <cellStyle name="20% - Énfasis6 2" xfId="15"/>
    <cellStyle name="40% - Énfasis1" xfId="16" builtinId="31" customBuiltin="1"/>
    <cellStyle name="40% - Énfasis1 2" xfId="17"/>
    <cellStyle name="40% - Énfasis2" xfId="18" builtinId="35" customBuiltin="1"/>
    <cellStyle name="40% - Énfasis2 2" xfId="19"/>
    <cellStyle name="40% - Énfasis3" xfId="20" builtinId="39" customBuiltin="1"/>
    <cellStyle name="40% - Énfasis3 2" xfId="21"/>
    <cellStyle name="40% - Énfasis4" xfId="22" builtinId="43" customBuiltin="1"/>
    <cellStyle name="40% - Énfasis4 2" xfId="23"/>
    <cellStyle name="40% - Énfasis5" xfId="24" builtinId="47" customBuiltin="1"/>
    <cellStyle name="40% - Énfasis5 2" xfId="25"/>
    <cellStyle name="40% - Énfasis6" xfId="26" builtinId="51" customBuiltin="1"/>
    <cellStyle name="40% - Énfasis6 2" xfId="27"/>
    <cellStyle name="60% - Énfasis1" xfId="28" builtinId="32" customBuiltin="1"/>
    <cellStyle name="60% - Énfasis1 2" xfId="29"/>
    <cellStyle name="60% - Énfasis2" xfId="30" builtinId="36" customBuiltin="1"/>
    <cellStyle name="60% - Énfasis2 2" xfId="31"/>
    <cellStyle name="60% - Énfasis3" xfId="32" builtinId="40" customBuiltin="1"/>
    <cellStyle name="60% - Énfasis3 2" xfId="33"/>
    <cellStyle name="60% - Énfasis4" xfId="34" builtinId="44" customBuiltin="1"/>
    <cellStyle name="60% - Énfasis4 2" xfId="35"/>
    <cellStyle name="60% - Énfasis5" xfId="36" builtinId="48" customBuiltin="1"/>
    <cellStyle name="60% - Énfasis5 2" xfId="37"/>
    <cellStyle name="60% - Énfasis6" xfId="38" builtinId="52" customBuiltin="1"/>
    <cellStyle name="60% - Énfasis6 2" xfId="39"/>
    <cellStyle name="ANCLAS,REZONES Y SUS PARTES,DE FUNDICION,DE HIERRO O DE ACERO" xfId="40"/>
    <cellStyle name="Buena" xfId="41" builtinId="26" customBuiltin="1"/>
    <cellStyle name="Buena 2" xfId="42"/>
    <cellStyle name="Cálculo" xfId="43" builtinId="22" customBuiltin="1"/>
    <cellStyle name="Cálculo 2" xfId="44"/>
    <cellStyle name="Celda de comprobación" xfId="45" builtinId="23" customBuiltin="1"/>
    <cellStyle name="Celda de comprobación 2" xfId="46"/>
    <cellStyle name="Celda vinculada" xfId="47" builtinId="24" customBuiltin="1"/>
    <cellStyle name="Celda vinculada 2" xfId="48"/>
    <cellStyle name="Encabezado 4" xfId="49" builtinId="19" customBuiltin="1"/>
    <cellStyle name="Encabezado 4 2" xfId="50"/>
    <cellStyle name="Énfasis1" xfId="51" builtinId="29" customBuiltin="1"/>
    <cellStyle name="Énfasis1 2" xfId="52"/>
    <cellStyle name="Énfasis2" xfId="53" builtinId="33" customBuiltin="1"/>
    <cellStyle name="Énfasis2 2" xfId="54"/>
    <cellStyle name="Énfasis3" xfId="55" builtinId="37" customBuiltin="1"/>
    <cellStyle name="Énfasis3 2" xfId="56"/>
    <cellStyle name="Énfasis4" xfId="57" builtinId="41" customBuiltin="1"/>
    <cellStyle name="Énfasis4 2" xfId="58"/>
    <cellStyle name="Énfasis5" xfId="59" builtinId="45" customBuiltin="1"/>
    <cellStyle name="Énfasis5 2" xfId="60"/>
    <cellStyle name="Énfasis6" xfId="61" builtinId="49" customBuiltin="1"/>
    <cellStyle name="Énfasis6 2" xfId="62"/>
    <cellStyle name="Entrada" xfId="63" builtinId="20" customBuiltin="1"/>
    <cellStyle name="Entrada 2" xfId="64"/>
    <cellStyle name="Euro" xfId="65"/>
    <cellStyle name="Euro 2" xfId="66"/>
    <cellStyle name="Hipervínculo 2" xfId="67"/>
    <cellStyle name="Incorrecto" xfId="68" builtinId="27" customBuiltin="1"/>
    <cellStyle name="Incorrecto 2" xfId="69"/>
    <cellStyle name="Millares 10" xfId="70"/>
    <cellStyle name="Millares 10 2" xfId="71"/>
    <cellStyle name="Millares 2" xfId="72"/>
    <cellStyle name="Millares 2 2" xfId="73"/>
    <cellStyle name="Millares 2 2 2" xfId="74"/>
    <cellStyle name="Millares 2 3" xfId="75"/>
    <cellStyle name="Millares 2 3 2" xfId="76"/>
    <cellStyle name="Millares 2 4" xfId="77"/>
    <cellStyle name="Millares 3" xfId="78"/>
    <cellStyle name="Millares 3 2" xfId="79"/>
    <cellStyle name="Millares 4" xfId="80"/>
    <cellStyle name="Millares 4 2" xfId="81"/>
    <cellStyle name="Millares 4 3" xfId="82"/>
    <cellStyle name="Millares 5" xfId="83"/>
    <cellStyle name="Millares 5 2" xfId="84"/>
    <cellStyle name="Millares 6" xfId="85"/>
    <cellStyle name="Millares 7" xfId="86"/>
    <cellStyle name="Millares 8" xfId="87"/>
    <cellStyle name="Millares 9" xfId="88"/>
    <cellStyle name="Moneda" xfId="89" builtinId="4"/>
    <cellStyle name="Moneda [0] 2" xfId="90"/>
    <cellStyle name="Moneda [0] 3" xfId="91"/>
    <cellStyle name="Moneda 10" xfId="92"/>
    <cellStyle name="Moneda 10 2" xfId="93"/>
    <cellStyle name="Moneda 11" xfId="94"/>
    <cellStyle name="Moneda 11 2" xfId="95"/>
    <cellStyle name="Moneda 12" xfId="96"/>
    <cellStyle name="Moneda 13" xfId="97"/>
    <cellStyle name="Moneda 2" xfId="98"/>
    <cellStyle name="Moneda 2 2" xfId="99"/>
    <cellStyle name="Moneda 2 3" xfId="100"/>
    <cellStyle name="Moneda 2 4" xfId="101"/>
    <cellStyle name="Moneda 2 5" xfId="102"/>
    <cellStyle name="Moneda 2 6" xfId="103"/>
    <cellStyle name="Moneda 3" xfId="104"/>
    <cellStyle name="Moneda 3 2" xfId="105"/>
    <cellStyle name="Moneda 4" xfId="106"/>
    <cellStyle name="Moneda 4 2" xfId="107"/>
    <cellStyle name="Moneda 5" xfId="108"/>
    <cellStyle name="Moneda 6" xfId="109"/>
    <cellStyle name="Moneda 7" xfId="110"/>
    <cellStyle name="Moneda 8" xfId="111"/>
    <cellStyle name="Moneda 9" xfId="112"/>
    <cellStyle name="Neutral" xfId="113" builtinId="28" customBuiltin="1"/>
    <cellStyle name="Neutral 2" xfId="114"/>
    <cellStyle name="Normal" xfId="0" builtinId="0"/>
    <cellStyle name="Normal 10" xfId="115"/>
    <cellStyle name="Normal 10 2" xfId="116"/>
    <cellStyle name="Normal 11" xfId="117"/>
    <cellStyle name="Normal 11 2" xfId="118"/>
    <cellStyle name="Normal 11 3" xfId="119"/>
    <cellStyle name="Normal 11 4" xfId="120"/>
    <cellStyle name="Normal 11 5" xfId="121"/>
    <cellStyle name="Normal 11 6" xfId="122"/>
    <cellStyle name="Normal 12" xfId="123"/>
    <cellStyle name="Normal 12 2" xfId="124"/>
    <cellStyle name="Normal 12 3" xfId="125"/>
    <cellStyle name="Normal 12 4" xfId="126"/>
    <cellStyle name="Normal 12 5" xfId="127"/>
    <cellStyle name="Normal 12 6" xfId="128"/>
    <cellStyle name="Normal 13" xfId="129"/>
    <cellStyle name="Normal 13 2" xfId="130"/>
    <cellStyle name="Normal 13 3" xfId="131"/>
    <cellStyle name="Normal 13 4" xfId="132"/>
    <cellStyle name="Normal 13 5" xfId="133"/>
    <cellStyle name="Normal 13 6" xfId="134"/>
    <cellStyle name="Normal 13 7" xfId="135"/>
    <cellStyle name="Normal 14" xfId="136"/>
    <cellStyle name="Normal 15" xfId="137"/>
    <cellStyle name="Normal 15 2" xfId="138"/>
    <cellStyle name="Normal 15 3" xfId="139"/>
    <cellStyle name="Normal 15 4" xfId="140"/>
    <cellStyle name="Normal 16" xfId="141"/>
    <cellStyle name="Normal 17" xfId="142"/>
    <cellStyle name="Normal 18" xfId="143"/>
    <cellStyle name="Normal 19" xfId="144"/>
    <cellStyle name="Normal 2" xfId="145"/>
    <cellStyle name="Normal 2 10" xfId="146"/>
    <cellStyle name="Normal 2 11" xfId="147"/>
    <cellStyle name="Normal 2 12" xfId="148"/>
    <cellStyle name="Normal 2 13" xfId="149"/>
    <cellStyle name="Normal 2 14" xfId="150"/>
    <cellStyle name="Normal 2 15" xfId="151"/>
    <cellStyle name="Normal 2 2" xfId="152"/>
    <cellStyle name="Normal 2 2 10" xfId="153"/>
    <cellStyle name="Normal 2 2 2" xfId="154"/>
    <cellStyle name="Normal 2 2 2 2" xfId="155"/>
    <cellStyle name="Normal 2 2 2 3" xfId="156"/>
    <cellStyle name="Normal 2 2 2 4" xfId="157"/>
    <cellStyle name="Normal 2 2 2 5" xfId="158"/>
    <cellStyle name="Normal 2 2 2_APUSANT" xfId="159"/>
    <cellStyle name="Normal 2 2 3" xfId="160"/>
    <cellStyle name="Normal 2 2 4" xfId="161"/>
    <cellStyle name="Normal 2 2 5" xfId="162"/>
    <cellStyle name="Normal 2 2 6" xfId="163"/>
    <cellStyle name="Normal 2 2 7" xfId="164"/>
    <cellStyle name="Normal 2 2 8" xfId="165"/>
    <cellStyle name="Normal 2 2 9" xfId="166"/>
    <cellStyle name="Normal 2 3" xfId="167"/>
    <cellStyle name="Normal 2 3 2" xfId="168"/>
    <cellStyle name="Normal 2 4" xfId="169"/>
    <cellStyle name="Normal 2 5" xfId="170"/>
    <cellStyle name="Normal 2 6" xfId="171"/>
    <cellStyle name="Normal 2 7" xfId="172"/>
    <cellStyle name="Normal 2 8" xfId="173"/>
    <cellStyle name="Normal 2 9" xfId="174"/>
    <cellStyle name="Normal 2_presupuesto ALC total1" xfId="175"/>
    <cellStyle name="Normal 20" xfId="176"/>
    <cellStyle name="Normal 3" xfId="177"/>
    <cellStyle name="Normal 3 10" xfId="178"/>
    <cellStyle name="Normal 3 11" xfId="179"/>
    <cellStyle name="Normal 3 12" xfId="180"/>
    <cellStyle name="Normal 3 13" xfId="181"/>
    <cellStyle name="Normal 3 2" xfId="182"/>
    <cellStyle name="Normal 3 2 3 2" xfId="183"/>
    <cellStyle name="Normal 3 3" xfId="184"/>
    <cellStyle name="Normal 3 4" xfId="185"/>
    <cellStyle name="Normal 3 5" xfId="186"/>
    <cellStyle name="Normal 3 6" xfId="187"/>
    <cellStyle name="Normal 3 7" xfId="188"/>
    <cellStyle name="Normal 3 8" xfId="189"/>
    <cellStyle name="Normal 3 9" xfId="190"/>
    <cellStyle name="Normal 4" xfId="191"/>
    <cellStyle name="Normal 4 10" xfId="192"/>
    <cellStyle name="Normal 4 11" xfId="193"/>
    <cellStyle name="Normal 4 12" xfId="194"/>
    <cellStyle name="Normal 4 13" xfId="195"/>
    <cellStyle name="Normal 4 14" xfId="196"/>
    <cellStyle name="Normal 4 15" xfId="197"/>
    <cellStyle name="Normal 4 2" xfId="198"/>
    <cellStyle name="Normal 4 3" xfId="199"/>
    <cellStyle name="Normal 4 3 3 2" xfId="200"/>
    <cellStyle name="Normal 4 4" xfId="201"/>
    <cellStyle name="Normal 4 5" xfId="202"/>
    <cellStyle name="Normal 4 6" xfId="203"/>
    <cellStyle name="Normal 4 7" xfId="204"/>
    <cellStyle name="Normal 4 8" xfId="205"/>
    <cellStyle name="Normal 4 9" xfId="206"/>
    <cellStyle name="Normal 5" xfId="207"/>
    <cellStyle name="Normal 5 2" xfId="208"/>
    <cellStyle name="Normal 5 2 2" xfId="209"/>
    <cellStyle name="Normal 6" xfId="210"/>
    <cellStyle name="Normal 6 10" xfId="211"/>
    <cellStyle name="Normal 6 11" xfId="212"/>
    <cellStyle name="Normal 6 2" xfId="213"/>
    <cellStyle name="Normal 6 3" xfId="214"/>
    <cellStyle name="Normal 6 4" xfId="215"/>
    <cellStyle name="Normal 6 5" xfId="216"/>
    <cellStyle name="Normal 6 6" xfId="217"/>
    <cellStyle name="Normal 6 7" xfId="218"/>
    <cellStyle name="Normal 6 8" xfId="219"/>
    <cellStyle name="Normal 6 9" xfId="220"/>
    <cellStyle name="Normal 7" xfId="221"/>
    <cellStyle name="Normal 7 10" xfId="222"/>
    <cellStyle name="Normal 7 11" xfId="223"/>
    <cellStyle name="Normal 7 12" xfId="224"/>
    <cellStyle name="Normal 7 2" xfId="225"/>
    <cellStyle name="Normal 7 3" xfId="226"/>
    <cellStyle name="Normal 7 4" xfId="227"/>
    <cellStyle name="Normal 7 5" xfId="228"/>
    <cellStyle name="Normal 7 6" xfId="229"/>
    <cellStyle name="Normal 7 7" xfId="230"/>
    <cellStyle name="Normal 7 8" xfId="231"/>
    <cellStyle name="Normal 7 9" xfId="232"/>
    <cellStyle name="Normal 8" xfId="233"/>
    <cellStyle name="Normal 8 10" xfId="234"/>
    <cellStyle name="Normal 8 11" xfId="235"/>
    <cellStyle name="Normal 8 12" xfId="236"/>
    <cellStyle name="Normal 8 2" xfId="237"/>
    <cellStyle name="Normal 8 3" xfId="238"/>
    <cellStyle name="Normal 8 4" xfId="239"/>
    <cellStyle name="Normal 8 5" xfId="240"/>
    <cellStyle name="Normal 8 6" xfId="241"/>
    <cellStyle name="Normal 8 7" xfId="242"/>
    <cellStyle name="Normal 8 8" xfId="243"/>
    <cellStyle name="Normal 8 9" xfId="244"/>
    <cellStyle name="Normal 9" xfId="245"/>
    <cellStyle name="Normal 9 10" xfId="246"/>
    <cellStyle name="Normal 9 11" xfId="247"/>
    <cellStyle name="Normal 9 12" xfId="248"/>
    <cellStyle name="Normal 9 2" xfId="249"/>
    <cellStyle name="Normal 9 3" xfId="250"/>
    <cellStyle name="Normal 9 4" xfId="251"/>
    <cellStyle name="Normal 9 5" xfId="252"/>
    <cellStyle name="Normal 9 6" xfId="253"/>
    <cellStyle name="Normal 9 7" xfId="254"/>
    <cellStyle name="Normal 9 8" xfId="255"/>
    <cellStyle name="Normal 9 9" xfId="256"/>
    <cellStyle name="Notas" xfId="257" builtinId="10" customBuiltin="1"/>
    <cellStyle name="Notas 2" xfId="258"/>
    <cellStyle name="Porcentaje" xfId="259" builtinId="5"/>
    <cellStyle name="Porcentaje 2" xfId="260"/>
    <cellStyle name="Porcentaje 3" xfId="261"/>
    <cellStyle name="Porcentual 2" xfId="262"/>
    <cellStyle name="Porcentual 3" xfId="263"/>
    <cellStyle name="resaltado" xfId="264"/>
    <cellStyle name="Salida" xfId="265" builtinId="21" customBuiltin="1"/>
    <cellStyle name="Salida 2" xfId="266"/>
    <cellStyle name="Texto de advertencia" xfId="267" builtinId="11" customBuiltin="1"/>
    <cellStyle name="Texto de advertencia 2" xfId="268"/>
    <cellStyle name="Texto explicativo" xfId="269" builtinId="53" customBuiltin="1"/>
    <cellStyle name="Texto explicativo 2" xfId="270"/>
    <cellStyle name="Título" xfId="271" builtinId="15" customBuiltin="1"/>
    <cellStyle name="Título 2" xfId="272" builtinId="17" customBuiltin="1"/>
    <cellStyle name="Título 2 2" xfId="273"/>
    <cellStyle name="Título 3" xfId="274" builtinId="18" customBuiltin="1"/>
    <cellStyle name="Título 3 2" xfId="275"/>
    <cellStyle name="Título 4" xfId="276"/>
    <cellStyle name="Total" xfId="277" builtinId="25" customBuiltin="1"/>
    <cellStyle name="Total 2" xfId="2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HLOPEZA\CANTIDADES%20GERONA\Documents%20and%20Settings\swilches\Configuraci&#243;n%20local\Archivos%20temporales%20de%20Internet\OLK6\formulario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c8\d\PROYECTOS\BUENOS%20AIRES\DISE&#209;O\Dise&#241;o%20hidraulico%20de%20component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16\d\PROYECTOS\Segovia1\ANTEPROYECTO\Anclajes-segovia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c8\d\PROYECTOS\CORANTIOQUIA\Tarso\3.%20DISE&#209;O\ACUEDUCTO\cantidades%20de%20obra%20act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10\PROYECTOS\RESIDENTE%20CONST%20SADEP\formularios\A.P.U.%20B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Estad.%20Da&#241;os\Rendimientos_Sur%2003-00(JC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VPROG\SIS-DA&#209;OS\Acueducto\2000\Sur\Rendimientos_Sur%2012-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12\sanear\PROYECTOS\EEPPM_225985\Dise&#241;o\GPZC_%20703\CAMBIO%20DI&#193;METRO\v3\COCACO_A_D_IN_01%20A%20Anteproyecto%20Alcantarillad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RMEN\3271%20Palmitas\3271%20G1%20Presupuestos%20de%20Pozos-Palmitas%20Centr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Informes%20y%20tareas\Estad&#237;sticas%20Rendimientos\Sur\Rendimientos_Sur%20(EEPPM)%2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HLOPEZA\GERONA\CANTIDADES%20REPOSICION\SUBCIRCUITO%207\REDES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lanco3\CONTRATO5\REAJUSTE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16\d\PERSONALES\FERNANDO\CURSO%20PTAP\PARSHALL%20AMAG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lanco3\COMPARTIR\PLANOPERATIVO1754\INFORME\INFORME\Tablas%20y%20gr&#225;ficas%201750%2003-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WINNT\Profiles\mvelezs\Configuraci&#243;n%20local\Archivos%20temporales%20de%20Internet\OLK295\ConsolidadoSubcircuito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windows\TEMP\ADMINISTRATIVA\BAAN\lista%20de%20precios%20definitiva%20sep16-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16\d\Archivos%20viejos%20del%20disco%20D\Nuevos%20procesos\Proceso%20de%20Contrataci&#243;n%20009360\1-Elaboraci&#243;n%20Pliego\Formatos%20Elaboraci&#243;n%20Pliego\Cantidades%20de%20obra\Cantidades%20Zona%20Sur-Parras-Ajizal-Sabane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55\DATOS\Documents%20and%20Settings\proyecto55\Mis%20documentos\PEDRAZ_AA_D_IN_01_A_5_Dise&#241;o%20Alcantarillado%20pob%20futu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81\D\Proyectos\EPM\ACTUALIZACI&#211;N%20AMALFI\1.%20VOLUMENES\Volumen%201.%20Informe%20general%20de%20dise&#241;o\ANEXOS\AMALFI_A_D_IN_03_A_2.1%20y%202.4%20DISE&#209;O%20HIDRAULICO%20DE%20LAS%20REDES%20DE%20ALCANTARILLADO%20COMBINAD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Documents%20and%20Settings\jramiret\Configuraci&#243;n%20local\Archivos%20temporales%20de%20Internet\OLK119\Formularios%20%20009350%20corr%20abril%2029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9\d\PROYECTOS\CORANTIOQUIA\VENECIA\1.%20DIAGNOSTICO\ALCANTARILLADO\VENECI_AA_D_IN_01%20A%204.2%20RCH%20Alcantarillad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3\d\PROYECTOS\CARAMANTA\2.%20ANTEPROYECTO\ANEXOS%20AL%20INFORME\CARAMA_AA_D_IN_1_Anexo%20x.xx%20REDES%20DE%20DISTRIBUCI&#211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Totales"/>
    </sheetNames>
    <sheetDataSet>
      <sheetData sheetId="0" refreshError="1">
        <row r="5">
          <cell r="E5" t="str">
            <v>CANTIDAD</v>
          </cell>
        </row>
        <row r="11">
          <cell r="E11">
            <v>2.73</v>
          </cell>
        </row>
        <row r="13">
          <cell r="E13">
            <v>1</v>
          </cell>
        </row>
        <row r="19">
          <cell r="E19">
            <v>0.78</v>
          </cell>
        </row>
        <row r="21">
          <cell r="E21">
            <v>1</v>
          </cell>
        </row>
        <row r="23">
          <cell r="E23">
            <v>2</v>
          </cell>
        </row>
        <row r="29">
          <cell r="E29">
            <v>1</v>
          </cell>
        </row>
        <row r="35">
          <cell r="E35">
            <v>37</v>
          </cell>
        </row>
        <row r="37">
          <cell r="E37">
            <v>2</v>
          </cell>
        </row>
        <row r="39">
          <cell r="E39">
            <v>38.130000000000003</v>
          </cell>
        </row>
        <row r="49">
          <cell r="E49">
            <v>24.84</v>
          </cell>
        </row>
        <row r="53">
          <cell r="E53">
            <v>12.99</v>
          </cell>
        </row>
        <row r="55">
          <cell r="E55">
            <v>19.399999999999999</v>
          </cell>
        </row>
        <row r="57">
          <cell r="E57">
            <v>5.46</v>
          </cell>
        </row>
        <row r="61">
          <cell r="E61">
            <v>40</v>
          </cell>
        </row>
        <row r="63">
          <cell r="E63">
            <v>10</v>
          </cell>
        </row>
        <row r="65">
          <cell r="E65">
            <v>9.8000000000000007</v>
          </cell>
        </row>
        <row r="71">
          <cell r="E71">
            <v>2</v>
          </cell>
        </row>
        <row r="73">
          <cell r="E73">
            <v>2</v>
          </cell>
        </row>
        <row r="75">
          <cell r="E75">
            <v>1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3</v>
          </cell>
        </row>
        <row r="85">
          <cell r="E85">
            <v>6</v>
          </cell>
        </row>
        <row r="89">
          <cell r="E89">
            <v>4.72</v>
          </cell>
        </row>
        <row r="99">
          <cell r="E99">
            <v>1.82</v>
          </cell>
        </row>
        <row r="101">
          <cell r="E101">
            <v>1</v>
          </cell>
        </row>
        <row r="107">
          <cell r="E107">
            <v>19.600000000000001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31">
          <cell r="E131">
            <v>70</v>
          </cell>
        </row>
        <row r="143">
          <cell r="E143">
            <v>750</v>
          </cell>
        </row>
        <row r="153">
          <cell r="E153">
            <v>6</v>
          </cell>
        </row>
        <row r="155">
          <cell r="E155">
            <v>6</v>
          </cell>
        </row>
        <row r="157">
          <cell r="E157">
            <v>3</v>
          </cell>
        </row>
        <row r="159">
          <cell r="E159">
            <v>6</v>
          </cell>
        </row>
        <row r="161">
          <cell r="E161">
            <v>4.5</v>
          </cell>
        </row>
        <row r="165">
          <cell r="E165">
            <v>24</v>
          </cell>
        </row>
        <row r="195">
          <cell r="E195">
            <v>3</v>
          </cell>
        </row>
        <row r="199">
          <cell r="E199">
            <v>4</v>
          </cell>
        </row>
        <row r="201">
          <cell r="E201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3</v>
          </cell>
        </row>
        <row r="267">
          <cell r="E267">
            <v>4</v>
          </cell>
        </row>
        <row r="271">
          <cell r="E271">
            <v>1</v>
          </cell>
        </row>
        <row r="277">
          <cell r="E277">
            <v>6</v>
          </cell>
        </row>
        <row r="281">
          <cell r="E281">
            <v>6</v>
          </cell>
        </row>
        <row r="287">
          <cell r="E287">
            <v>2</v>
          </cell>
        </row>
        <row r="316">
          <cell r="E316">
            <v>4</v>
          </cell>
        </row>
        <row r="318">
          <cell r="E318">
            <v>8</v>
          </cell>
        </row>
        <row r="320">
          <cell r="E320">
            <v>4</v>
          </cell>
        </row>
        <row r="330">
          <cell r="E330">
            <v>2</v>
          </cell>
        </row>
        <row r="370">
          <cell r="E370">
            <v>1</v>
          </cell>
        </row>
        <row r="424">
          <cell r="E424">
            <v>14</v>
          </cell>
        </row>
        <row r="450">
          <cell r="E450">
            <v>5182</v>
          </cell>
        </row>
        <row r="452">
          <cell r="E452">
            <v>344</v>
          </cell>
        </row>
        <row r="454">
          <cell r="E454">
            <v>3672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6">
          <cell r="E466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1">
          <cell r="E481">
            <v>0</v>
          </cell>
        </row>
        <row r="482">
          <cell r="E482">
            <v>4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1" refreshError="1">
        <row r="5">
          <cell r="E5" t="str">
            <v>CANTIDAD</v>
          </cell>
        </row>
        <row r="11">
          <cell r="E11">
            <v>2.36</v>
          </cell>
        </row>
        <row r="13">
          <cell r="E13">
            <v>2</v>
          </cell>
        </row>
        <row r="15">
          <cell r="E15">
            <v>6</v>
          </cell>
        </row>
        <row r="19">
          <cell r="E19">
            <v>1</v>
          </cell>
        </row>
        <row r="21">
          <cell r="E21">
            <v>1</v>
          </cell>
        </row>
        <row r="23">
          <cell r="E23">
            <v>1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27</v>
          </cell>
        </row>
        <row r="37">
          <cell r="E37">
            <v>2</v>
          </cell>
        </row>
        <row r="39">
          <cell r="E39">
            <v>48.47</v>
          </cell>
        </row>
        <row r="49">
          <cell r="E49">
            <v>19.489999999999998</v>
          </cell>
        </row>
        <row r="53">
          <cell r="E53">
            <v>10.119999999999999</v>
          </cell>
        </row>
        <row r="55">
          <cell r="E55">
            <v>13.62</v>
          </cell>
        </row>
        <row r="57">
          <cell r="E57">
            <v>4.7300000000000004</v>
          </cell>
        </row>
        <row r="61">
          <cell r="E61">
            <v>7.32</v>
          </cell>
        </row>
        <row r="63">
          <cell r="E63">
            <v>4</v>
          </cell>
        </row>
        <row r="65">
          <cell r="E65">
            <v>4.5599999999999996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1</v>
          </cell>
        </row>
        <row r="77">
          <cell r="E77">
            <v>1</v>
          </cell>
        </row>
        <row r="79">
          <cell r="E79">
            <v>5</v>
          </cell>
        </row>
        <row r="83">
          <cell r="E83">
            <v>10</v>
          </cell>
        </row>
        <row r="85">
          <cell r="E85">
            <v>4.5</v>
          </cell>
        </row>
        <row r="89">
          <cell r="E89">
            <v>0.88</v>
          </cell>
        </row>
        <row r="99">
          <cell r="E99">
            <v>1.58</v>
          </cell>
        </row>
        <row r="101">
          <cell r="E101">
            <v>2</v>
          </cell>
        </row>
        <row r="107">
          <cell r="E107">
            <v>12.32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270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11.5</v>
          </cell>
        </row>
        <row r="155">
          <cell r="E155">
            <v>3.5</v>
          </cell>
        </row>
        <row r="157">
          <cell r="E157">
            <v>20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25</v>
          </cell>
        </row>
        <row r="171">
          <cell r="E171">
            <v>24</v>
          </cell>
        </row>
        <row r="175">
          <cell r="E175">
            <v>4</v>
          </cell>
        </row>
        <row r="177">
          <cell r="E177">
            <v>6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3</v>
          </cell>
        </row>
        <row r="197">
          <cell r="E197">
            <v>5</v>
          </cell>
        </row>
        <row r="209">
          <cell r="E209">
            <v>6</v>
          </cell>
        </row>
        <row r="211">
          <cell r="E211">
            <v>2</v>
          </cell>
        </row>
        <row r="213">
          <cell r="E213">
            <v>4</v>
          </cell>
        </row>
        <row r="217">
          <cell r="E217">
            <v>2</v>
          </cell>
        </row>
        <row r="219">
          <cell r="E219">
            <v>2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6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205.12</v>
          </cell>
        </row>
        <row r="424">
          <cell r="E424">
            <v>11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3929</v>
          </cell>
        </row>
        <row r="452">
          <cell r="E452">
            <v>951.3</v>
          </cell>
        </row>
        <row r="454">
          <cell r="E454">
            <v>2473.1999999999998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2" refreshError="1">
        <row r="5">
          <cell r="E5" t="str">
            <v>CANTIDAD</v>
          </cell>
        </row>
        <row r="11">
          <cell r="E11">
            <v>10.119999999999999</v>
          </cell>
        </row>
        <row r="13">
          <cell r="E13">
            <v>1</v>
          </cell>
        </row>
        <row r="15">
          <cell r="E15">
            <v>6</v>
          </cell>
        </row>
        <row r="19">
          <cell r="E19">
            <v>1.08</v>
          </cell>
        </row>
        <row r="21">
          <cell r="E21">
            <v>1</v>
          </cell>
        </row>
        <row r="23">
          <cell r="E23">
            <v>1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94.1</v>
          </cell>
        </row>
        <row r="37">
          <cell r="E37">
            <v>2</v>
          </cell>
        </row>
        <row r="39">
          <cell r="E39">
            <v>15</v>
          </cell>
        </row>
        <row r="49">
          <cell r="E49">
            <v>81.13</v>
          </cell>
        </row>
        <row r="53">
          <cell r="E53">
            <v>13.37</v>
          </cell>
        </row>
        <row r="55">
          <cell r="E55">
            <v>58.75</v>
          </cell>
        </row>
        <row r="57">
          <cell r="E57">
            <v>20.25</v>
          </cell>
        </row>
        <row r="61">
          <cell r="E61">
            <v>15</v>
          </cell>
        </row>
        <row r="63">
          <cell r="E63">
            <v>4</v>
          </cell>
        </row>
        <row r="65">
          <cell r="E65">
            <v>13.5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2</v>
          </cell>
        </row>
        <row r="75">
          <cell r="E75">
            <v>1</v>
          </cell>
        </row>
        <row r="77">
          <cell r="E77">
            <v>1</v>
          </cell>
        </row>
        <row r="79">
          <cell r="E79">
            <v>5</v>
          </cell>
        </row>
        <row r="83">
          <cell r="E83">
            <v>5</v>
          </cell>
        </row>
        <row r="85">
          <cell r="E85">
            <v>10</v>
          </cell>
        </row>
        <row r="89">
          <cell r="E89">
            <v>2.4</v>
          </cell>
        </row>
        <row r="99">
          <cell r="E99">
            <v>6.75</v>
          </cell>
        </row>
        <row r="101">
          <cell r="E101">
            <v>1</v>
          </cell>
        </row>
        <row r="107">
          <cell r="E107">
            <v>6.72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420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11.5</v>
          </cell>
        </row>
        <row r="155">
          <cell r="E155">
            <v>15</v>
          </cell>
        </row>
        <row r="157">
          <cell r="E157">
            <v>19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13</v>
          </cell>
        </row>
        <row r="171">
          <cell r="E171">
            <v>24</v>
          </cell>
        </row>
        <row r="175">
          <cell r="E175">
            <v>4</v>
          </cell>
        </row>
        <row r="177">
          <cell r="E177">
            <v>6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4</v>
          </cell>
        </row>
        <row r="197">
          <cell r="E197">
            <v>4</v>
          </cell>
        </row>
        <row r="209">
          <cell r="E209">
            <v>6</v>
          </cell>
        </row>
        <row r="211">
          <cell r="E211">
            <v>4</v>
          </cell>
        </row>
        <row r="213">
          <cell r="E213">
            <v>2</v>
          </cell>
        </row>
        <row r="217">
          <cell r="E217">
            <v>2</v>
          </cell>
        </row>
        <row r="219">
          <cell r="E219">
            <v>4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4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426</v>
          </cell>
        </row>
        <row r="424">
          <cell r="E424">
            <v>4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318</v>
          </cell>
        </row>
        <row r="452">
          <cell r="E452">
            <v>951.3</v>
          </cell>
        </row>
        <row r="454">
          <cell r="E454">
            <v>318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3" refreshError="1">
        <row r="5">
          <cell r="E5" t="str">
            <v>CANTIDAD</v>
          </cell>
        </row>
        <row r="11">
          <cell r="E11">
            <v>3.02</v>
          </cell>
        </row>
        <row r="13">
          <cell r="E13">
            <v>1</v>
          </cell>
        </row>
        <row r="15">
          <cell r="E15">
            <v>6</v>
          </cell>
        </row>
        <row r="19">
          <cell r="E19">
            <v>4.6100000000000003</v>
          </cell>
        </row>
        <row r="21">
          <cell r="E21">
            <v>2</v>
          </cell>
        </row>
        <row r="23">
          <cell r="E23">
            <v>2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30</v>
          </cell>
        </row>
        <row r="37">
          <cell r="E37">
            <v>1</v>
          </cell>
        </row>
        <row r="39">
          <cell r="E39">
            <v>10</v>
          </cell>
        </row>
        <row r="49">
          <cell r="E49">
            <v>24</v>
          </cell>
        </row>
        <row r="53">
          <cell r="E53">
            <v>7.33</v>
          </cell>
        </row>
        <row r="55">
          <cell r="E55">
            <v>17.579999999999998</v>
          </cell>
        </row>
        <row r="57">
          <cell r="E57">
            <v>6.05</v>
          </cell>
        </row>
        <row r="61">
          <cell r="E61">
            <v>22</v>
          </cell>
        </row>
        <row r="63">
          <cell r="E63">
            <v>3</v>
          </cell>
        </row>
        <row r="65">
          <cell r="E65">
            <v>57.6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0.72</v>
          </cell>
        </row>
        <row r="99">
          <cell r="E99">
            <v>2.02</v>
          </cell>
        </row>
        <row r="101">
          <cell r="E101">
            <v>1</v>
          </cell>
        </row>
        <row r="107">
          <cell r="E107">
            <v>10.08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420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3</v>
          </cell>
        </row>
        <row r="155">
          <cell r="E155">
            <v>1</v>
          </cell>
        </row>
        <row r="157">
          <cell r="E157">
            <v>19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10</v>
          </cell>
        </row>
        <row r="171">
          <cell r="E171">
            <v>12</v>
          </cell>
        </row>
        <row r="175">
          <cell r="E175">
            <v>2</v>
          </cell>
        </row>
        <row r="177">
          <cell r="E177">
            <v>4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4</v>
          </cell>
        </row>
        <row r="197">
          <cell r="E197">
            <v>4</v>
          </cell>
        </row>
        <row r="209">
          <cell r="E209">
            <v>2</v>
          </cell>
        </row>
        <row r="211">
          <cell r="E211">
            <v>4</v>
          </cell>
        </row>
        <row r="213">
          <cell r="E213">
            <v>2</v>
          </cell>
        </row>
        <row r="217">
          <cell r="E217">
            <v>2</v>
          </cell>
        </row>
        <row r="219">
          <cell r="E219">
            <v>4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4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165</v>
          </cell>
        </row>
        <row r="424">
          <cell r="E424">
            <v>9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3438.1</v>
          </cell>
        </row>
        <row r="452">
          <cell r="E452">
            <v>167.4</v>
          </cell>
        </row>
        <row r="454">
          <cell r="E454">
            <v>2909.3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4" refreshError="1">
        <row r="5">
          <cell r="E5" t="str">
            <v>CANTIDAD</v>
          </cell>
        </row>
        <row r="11">
          <cell r="E11">
            <v>6.93</v>
          </cell>
        </row>
        <row r="19">
          <cell r="E19">
            <v>0.53</v>
          </cell>
        </row>
        <row r="27">
          <cell r="E27">
            <v>14</v>
          </cell>
        </row>
        <row r="35">
          <cell r="E35">
            <v>42</v>
          </cell>
        </row>
        <row r="37">
          <cell r="E37">
            <v>3</v>
          </cell>
        </row>
        <row r="39">
          <cell r="E39">
            <v>18.72</v>
          </cell>
        </row>
        <row r="49">
          <cell r="E49">
            <v>33.090000000000003</v>
          </cell>
        </row>
        <row r="53">
          <cell r="E53">
            <v>11.89</v>
          </cell>
        </row>
        <row r="55">
          <cell r="E55">
            <v>22.7</v>
          </cell>
        </row>
        <row r="57">
          <cell r="E57">
            <v>8.1</v>
          </cell>
        </row>
        <row r="65">
          <cell r="E65">
            <v>5.4</v>
          </cell>
        </row>
        <row r="69">
          <cell r="E69">
            <v>1</v>
          </cell>
        </row>
        <row r="71">
          <cell r="E71">
            <v>1</v>
          </cell>
        </row>
        <row r="73">
          <cell r="E73">
            <v>1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2.2400000000000002</v>
          </cell>
        </row>
        <row r="99">
          <cell r="E99">
            <v>4.1399999999999997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46">
          <cell r="E346">
            <v>10</v>
          </cell>
        </row>
        <row r="348">
          <cell r="E348">
            <v>3</v>
          </cell>
        </row>
        <row r="350">
          <cell r="E350">
            <v>1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5" refreshError="1">
        <row r="5">
          <cell r="E5" t="str">
            <v>CANTIDAD</v>
          </cell>
        </row>
        <row r="11">
          <cell r="E11">
            <v>14.2</v>
          </cell>
        </row>
        <row r="13">
          <cell r="E13">
            <v>2</v>
          </cell>
        </row>
        <row r="15">
          <cell r="E15">
            <v>6</v>
          </cell>
        </row>
        <row r="19">
          <cell r="E19">
            <v>3.37</v>
          </cell>
        </row>
        <row r="21">
          <cell r="E21">
            <v>2</v>
          </cell>
        </row>
        <row r="23">
          <cell r="E23">
            <v>2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140</v>
          </cell>
        </row>
        <row r="37">
          <cell r="E37">
            <v>1</v>
          </cell>
        </row>
        <row r="39">
          <cell r="E39">
            <v>48.47</v>
          </cell>
        </row>
        <row r="49">
          <cell r="E49">
            <v>83.47</v>
          </cell>
        </row>
        <row r="53">
          <cell r="E53">
            <v>17.91</v>
          </cell>
        </row>
        <row r="55">
          <cell r="E55">
            <v>96.12</v>
          </cell>
        </row>
        <row r="57">
          <cell r="E57">
            <v>23.79</v>
          </cell>
        </row>
        <row r="61">
          <cell r="E61">
            <v>7.32</v>
          </cell>
        </row>
        <row r="63">
          <cell r="E63">
            <v>2</v>
          </cell>
        </row>
        <row r="65">
          <cell r="E65">
            <v>42.12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10</v>
          </cell>
        </row>
        <row r="85">
          <cell r="E85">
            <v>20</v>
          </cell>
        </row>
        <row r="89">
          <cell r="E89">
            <v>0.5</v>
          </cell>
        </row>
        <row r="99">
          <cell r="E99">
            <v>7.93</v>
          </cell>
        </row>
        <row r="101">
          <cell r="E101">
            <v>2</v>
          </cell>
        </row>
        <row r="107">
          <cell r="E107">
            <v>1.1200000000000001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270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11.5</v>
          </cell>
        </row>
        <row r="155">
          <cell r="E155">
            <v>3.5</v>
          </cell>
        </row>
        <row r="157">
          <cell r="E157">
            <v>20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25</v>
          </cell>
        </row>
        <row r="171">
          <cell r="E171">
            <v>24</v>
          </cell>
        </row>
        <row r="175">
          <cell r="E175">
            <v>2</v>
          </cell>
        </row>
        <row r="177">
          <cell r="E177">
            <v>2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3</v>
          </cell>
        </row>
        <row r="197">
          <cell r="E197">
            <v>5</v>
          </cell>
        </row>
        <row r="209">
          <cell r="E209">
            <v>6</v>
          </cell>
        </row>
        <row r="211">
          <cell r="E211">
            <v>2</v>
          </cell>
        </row>
        <row r="213">
          <cell r="E213">
            <v>4</v>
          </cell>
        </row>
        <row r="217">
          <cell r="E217">
            <v>2</v>
          </cell>
        </row>
        <row r="219">
          <cell r="E219">
            <v>2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6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205.12</v>
          </cell>
        </row>
        <row r="424">
          <cell r="E424">
            <v>1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3929</v>
          </cell>
        </row>
        <row r="452">
          <cell r="E452">
            <v>951.3</v>
          </cell>
        </row>
        <row r="454">
          <cell r="E454">
            <v>2473.1999999999998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98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40</v>
          </cell>
        </row>
        <row r="558">
          <cell r="E558">
            <v>20</v>
          </cell>
        </row>
        <row r="560">
          <cell r="E560">
            <v>0</v>
          </cell>
        </row>
      </sheetData>
      <sheetData sheetId="6" refreshError="1">
        <row r="5">
          <cell r="E5" t="str">
            <v>CANTIDAD</v>
          </cell>
        </row>
        <row r="11">
          <cell r="E11">
            <v>61.25</v>
          </cell>
        </row>
        <row r="13">
          <cell r="E13">
            <v>1</v>
          </cell>
        </row>
        <row r="19">
          <cell r="E19">
            <v>7.98</v>
          </cell>
        </row>
        <row r="21">
          <cell r="E21">
            <v>2</v>
          </cell>
        </row>
        <row r="23">
          <cell r="E23">
            <v>2</v>
          </cell>
        </row>
        <row r="29">
          <cell r="E29">
            <v>1</v>
          </cell>
        </row>
        <row r="35">
          <cell r="E35">
            <v>492</v>
          </cell>
        </row>
        <row r="37">
          <cell r="E37">
            <v>2</v>
          </cell>
        </row>
        <row r="39">
          <cell r="E39">
            <v>38.130000000000003</v>
          </cell>
        </row>
        <row r="49">
          <cell r="E49">
            <v>361.98</v>
          </cell>
        </row>
        <row r="53">
          <cell r="E53">
            <v>124.93</v>
          </cell>
        </row>
        <row r="55">
          <cell r="E55">
            <v>186.08</v>
          </cell>
        </row>
        <row r="57">
          <cell r="E57">
            <v>113.53</v>
          </cell>
        </row>
        <row r="61">
          <cell r="E61">
            <v>40</v>
          </cell>
        </row>
        <row r="63">
          <cell r="E63">
            <v>10</v>
          </cell>
        </row>
        <row r="65">
          <cell r="E65">
            <v>99.8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20</v>
          </cell>
        </row>
        <row r="85">
          <cell r="E85">
            <v>30</v>
          </cell>
        </row>
        <row r="89">
          <cell r="E89">
            <v>4.72</v>
          </cell>
        </row>
        <row r="99">
          <cell r="E99">
            <v>40.090000000000003</v>
          </cell>
        </row>
        <row r="101">
          <cell r="E101">
            <v>1</v>
          </cell>
        </row>
        <row r="107">
          <cell r="E107">
            <v>19.600000000000001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31">
          <cell r="E131">
            <v>70</v>
          </cell>
        </row>
        <row r="143">
          <cell r="E143">
            <v>750</v>
          </cell>
        </row>
        <row r="153">
          <cell r="E153">
            <v>6</v>
          </cell>
        </row>
        <row r="155">
          <cell r="E155">
            <v>21.7</v>
          </cell>
        </row>
        <row r="157">
          <cell r="E157">
            <v>3</v>
          </cell>
        </row>
        <row r="159">
          <cell r="E159">
            <v>6</v>
          </cell>
        </row>
        <row r="161">
          <cell r="E161">
            <v>4.5</v>
          </cell>
        </row>
        <row r="165">
          <cell r="E165">
            <v>24</v>
          </cell>
        </row>
        <row r="195">
          <cell r="E195">
            <v>3</v>
          </cell>
        </row>
        <row r="199">
          <cell r="E199">
            <v>4</v>
          </cell>
        </row>
        <row r="201">
          <cell r="E201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3</v>
          </cell>
        </row>
        <row r="267">
          <cell r="E267">
            <v>4</v>
          </cell>
        </row>
        <row r="271">
          <cell r="E271">
            <v>1</v>
          </cell>
        </row>
        <row r="277">
          <cell r="E277">
            <v>6</v>
          </cell>
        </row>
        <row r="281">
          <cell r="E281">
            <v>6</v>
          </cell>
        </row>
        <row r="287">
          <cell r="E287">
            <v>2</v>
          </cell>
        </row>
        <row r="316">
          <cell r="E316">
            <v>4</v>
          </cell>
        </row>
        <row r="318">
          <cell r="E318">
            <v>8</v>
          </cell>
        </row>
        <row r="320">
          <cell r="E320">
            <v>4</v>
          </cell>
        </row>
        <row r="330">
          <cell r="E330">
            <v>2</v>
          </cell>
        </row>
        <row r="370">
          <cell r="E370">
            <v>1</v>
          </cell>
        </row>
        <row r="424">
          <cell r="E424">
            <v>6</v>
          </cell>
        </row>
        <row r="450">
          <cell r="E450">
            <v>5182</v>
          </cell>
        </row>
        <row r="452">
          <cell r="E452">
            <v>344</v>
          </cell>
        </row>
        <row r="454">
          <cell r="E454">
            <v>3672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14</v>
          </cell>
        </row>
        <row r="463">
          <cell r="E463">
            <v>0</v>
          </cell>
        </row>
        <row r="464">
          <cell r="E464">
            <v>2</v>
          </cell>
        </row>
        <row r="466">
          <cell r="E466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10</v>
          </cell>
        </row>
        <row r="481">
          <cell r="E481">
            <v>0</v>
          </cell>
        </row>
        <row r="482">
          <cell r="E482">
            <v>4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7</v>
          </cell>
        </row>
        <row r="489">
          <cell r="E489">
            <v>0</v>
          </cell>
        </row>
        <row r="490">
          <cell r="E490">
            <v>1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4</v>
          </cell>
        </row>
        <row r="501">
          <cell r="E501">
            <v>0</v>
          </cell>
        </row>
        <row r="502">
          <cell r="E502">
            <v>4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1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7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1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820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7" refreshError="1">
        <row r="5">
          <cell r="E5" t="str">
            <v>CANTIDAD</v>
          </cell>
        </row>
        <row r="11">
          <cell r="E11">
            <v>22.94</v>
          </cell>
        </row>
        <row r="13">
          <cell r="E13">
            <v>2</v>
          </cell>
        </row>
        <row r="15">
          <cell r="E15">
            <v>6</v>
          </cell>
        </row>
        <row r="19">
          <cell r="E19">
            <v>3.38</v>
          </cell>
        </row>
        <row r="21">
          <cell r="E21">
            <v>1</v>
          </cell>
        </row>
        <row r="23">
          <cell r="E23">
            <v>1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180</v>
          </cell>
        </row>
        <row r="37">
          <cell r="E37">
            <v>2</v>
          </cell>
        </row>
        <row r="39">
          <cell r="E39">
            <v>31.83</v>
          </cell>
        </row>
        <row r="49">
          <cell r="E49">
            <v>139.12</v>
          </cell>
        </row>
        <row r="53">
          <cell r="E53">
            <v>40.93</v>
          </cell>
        </row>
        <row r="55">
          <cell r="E55">
            <v>75.52</v>
          </cell>
        </row>
        <row r="57">
          <cell r="E57">
            <v>43.48</v>
          </cell>
        </row>
        <row r="61">
          <cell r="E61">
            <v>15</v>
          </cell>
        </row>
        <row r="63">
          <cell r="E63">
            <v>4</v>
          </cell>
        </row>
        <row r="65">
          <cell r="E65">
            <v>42.2</v>
          </cell>
        </row>
        <row r="69">
          <cell r="E69">
            <v>2</v>
          </cell>
        </row>
        <row r="71">
          <cell r="E71">
            <v>1</v>
          </cell>
        </row>
        <row r="73">
          <cell r="E73">
            <v>2</v>
          </cell>
        </row>
        <row r="75">
          <cell r="E75">
            <v>1</v>
          </cell>
        </row>
        <row r="77">
          <cell r="E77">
            <v>1</v>
          </cell>
        </row>
        <row r="79">
          <cell r="E79">
            <v>5</v>
          </cell>
        </row>
        <row r="83">
          <cell r="E83">
            <v>6</v>
          </cell>
        </row>
        <row r="85">
          <cell r="E85">
            <v>15</v>
          </cell>
        </row>
        <row r="89">
          <cell r="E89">
            <v>2</v>
          </cell>
        </row>
        <row r="99">
          <cell r="E99">
            <v>15.3</v>
          </cell>
        </row>
        <row r="101">
          <cell r="E101">
            <v>2</v>
          </cell>
        </row>
        <row r="107">
          <cell r="E107">
            <v>6.72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270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11.5</v>
          </cell>
        </row>
        <row r="155">
          <cell r="E155">
            <v>15</v>
          </cell>
        </row>
        <row r="157">
          <cell r="E157">
            <v>20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13</v>
          </cell>
        </row>
        <row r="171">
          <cell r="E171">
            <v>24</v>
          </cell>
        </row>
        <row r="175">
          <cell r="E175">
            <v>4</v>
          </cell>
        </row>
        <row r="177">
          <cell r="E177">
            <v>6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4</v>
          </cell>
        </row>
        <row r="197">
          <cell r="E197">
            <v>5</v>
          </cell>
        </row>
        <row r="209">
          <cell r="E209">
            <v>6</v>
          </cell>
        </row>
        <row r="211">
          <cell r="E211">
            <v>4</v>
          </cell>
        </row>
        <row r="213">
          <cell r="E213">
            <v>4</v>
          </cell>
        </row>
        <row r="217">
          <cell r="E217">
            <v>2</v>
          </cell>
        </row>
        <row r="219">
          <cell r="E219">
            <v>2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6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426</v>
          </cell>
        </row>
        <row r="424">
          <cell r="E424">
            <v>4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1723.2</v>
          </cell>
        </row>
        <row r="452">
          <cell r="E452">
            <v>951.3</v>
          </cell>
        </row>
        <row r="454">
          <cell r="E454">
            <v>1463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4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4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4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2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310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8" refreshError="1">
        <row r="5">
          <cell r="E5" t="str">
            <v>CANTIDAD</v>
          </cell>
        </row>
        <row r="11">
          <cell r="E11">
            <v>29.76</v>
          </cell>
        </row>
        <row r="13">
          <cell r="E13">
            <v>1</v>
          </cell>
        </row>
        <row r="15">
          <cell r="E15">
            <v>6</v>
          </cell>
        </row>
        <row r="19">
          <cell r="E19">
            <v>4.6100000000000003</v>
          </cell>
        </row>
        <row r="21">
          <cell r="E21">
            <v>2</v>
          </cell>
        </row>
        <row r="23">
          <cell r="E23">
            <v>2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228</v>
          </cell>
        </row>
        <row r="37">
          <cell r="E37">
            <v>3</v>
          </cell>
        </row>
        <row r="39">
          <cell r="E39">
            <v>35.520000000000003</v>
          </cell>
        </row>
        <row r="49">
          <cell r="E49">
            <v>174.69</v>
          </cell>
        </row>
        <row r="53">
          <cell r="E53">
            <v>53.76</v>
          </cell>
        </row>
        <row r="55">
          <cell r="E55">
            <v>82.68</v>
          </cell>
        </row>
        <row r="57">
          <cell r="E57">
            <v>55.18</v>
          </cell>
        </row>
        <row r="61">
          <cell r="E61">
            <v>22</v>
          </cell>
        </row>
        <row r="63">
          <cell r="E63">
            <v>3</v>
          </cell>
        </row>
        <row r="65">
          <cell r="E65">
            <v>57.6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5</v>
          </cell>
        </row>
        <row r="85">
          <cell r="E85">
            <v>23</v>
          </cell>
        </row>
        <row r="89">
          <cell r="E89">
            <v>2.74</v>
          </cell>
        </row>
        <row r="99">
          <cell r="E99">
            <v>19.84</v>
          </cell>
        </row>
        <row r="101">
          <cell r="E101">
            <v>1</v>
          </cell>
        </row>
        <row r="107">
          <cell r="E107">
            <v>10.08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420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3</v>
          </cell>
        </row>
        <row r="155">
          <cell r="E155">
            <v>15</v>
          </cell>
        </row>
        <row r="157">
          <cell r="E157">
            <v>19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10</v>
          </cell>
        </row>
        <row r="171">
          <cell r="E171">
            <v>12</v>
          </cell>
        </row>
        <row r="175">
          <cell r="E175">
            <v>2</v>
          </cell>
        </row>
        <row r="177">
          <cell r="E177">
            <v>4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4</v>
          </cell>
        </row>
        <row r="197">
          <cell r="E197">
            <v>4</v>
          </cell>
        </row>
        <row r="209">
          <cell r="E209">
            <v>2</v>
          </cell>
        </row>
        <row r="211">
          <cell r="E211">
            <v>4</v>
          </cell>
        </row>
        <row r="213">
          <cell r="E213">
            <v>2</v>
          </cell>
        </row>
        <row r="217">
          <cell r="E217">
            <v>2</v>
          </cell>
        </row>
        <row r="219">
          <cell r="E219">
            <v>4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4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165</v>
          </cell>
        </row>
        <row r="424">
          <cell r="E424">
            <v>2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3438.1</v>
          </cell>
        </row>
        <row r="452">
          <cell r="E452">
            <v>167.4</v>
          </cell>
        </row>
        <row r="454">
          <cell r="E454">
            <v>2909.3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2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4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2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2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420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9" refreshError="1">
        <row r="5">
          <cell r="E5" t="str">
            <v>CANTIDAD</v>
          </cell>
        </row>
        <row r="11">
          <cell r="E11">
            <v>24.25</v>
          </cell>
        </row>
        <row r="13">
          <cell r="E13">
            <v>1</v>
          </cell>
        </row>
        <row r="15">
          <cell r="E15">
            <v>6</v>
          </cell>
        </row>
        <row r="19">
          <cell r="E19">
            <v>2.86</v>
          </cell>
        </row>
        <row r="21">
          <cell r="E21">
            <v>2</v>
          </cell>
        </row>
        <row r="23">
          <cell r="E23">
            <v>2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165</v>
          </cell>
        </row>
        <row r="37">
          <cell r="E37">
            <v>4</v>
          </cell>
        </row>
        <row r="39">
          <cell r="E39">
            <v>41.26</v>
          </cell>
        </row>
        <row r="49">
          <cell r="E49">
            <v>133.31</v>
          </cell>
        </row>
        <row r="53">
          <cell r="E53">
            <v>34.21</v>
          </cell>
        </row>
        <row r="55">
          <cell r="E55">
            <v>67.94</v>
          </cell>
        </row>
        <row r="57">
          <cell r="E57">
            <v>40.270000000000003</v>
          </cell>
        </row>
        <row r="61">
          <cell r="E61">
            <v>15</v>
          </cell>
        </row>
        <row r="63">
          <cell r="E63">
            <v>2</v>
          </cell>
        </row>
        <row r="65">
          <cell r="E65">
            <v>35.78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6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6</v>
          </cell>
        </row>
        <row r="85">
          <cell r="E85">
            <v>10</v>
          </cell>
        </row>
        <row r="89">
          <cell r="E89">
            <v>5.0999999999999996</v>
          </cell>
        </row>
        <row r="99">
          <cell r="E99">
            <v>15.11</v>
          </cell>
        </row>
        <row r="101">
          <cell r="E101">
            <v>1</v>
          </cell>
        </row>
        <row r="107">
          <cell r="E107">
            <v>10.08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270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3</v>
          </cell>
        </row>
        <row r="155">
          <cell r="E155">
            <v>1</v>
          </cell>
        </row>
        <row r="157">
          <cell r="E157">
            <v>16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15</v>
          </cell>
        </row>
        <row r="171">
          <cell r="E171">
            <v>12</v>
          </cell>
        </row>
        <row r="175">
          <cell r="E175">
            <v>2</v>
          </cell>
        </row>
        <row r="177">
          <cell r="E177">
            <v>2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3</v>
          </cell>
        </row>
        <row r="197">
          <cell r="E197">
            <v>4</v>
          </cell>
        </row>
        <row r="209">
          <cell r="E209">
            <v>2</v>
          </cell>
        </row>
        <row r="211">
          <cell r="E211">
            <v>2</v>
          </cell>
        </row>
        <row r="213">
          <cell r="E213">
            <v>4</v>
          </cell>
        </row>
        <row r="217">
          <cell r="E217">
            <v>2</v>
          </cell>
        </row>
        <row r="219">
          <cell r="E219">
            <v>2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6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250</v>
          </cell>
        </row>
        <row r="424">
          <cell r="E424">
            <v>2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3842</v>
          </cell>
        </row>
        <row r="452">
          <cell r="E452">
            <v>167.4</v>
          </cell>
        </row>
        <row r="454">
          <cell r="E454">
            <v>2724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270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catoma"/>
      <sheetName val="Condución PVC"/>
      <sheetName val="Tanque"/>
      <sheetName val="PTO BOCA-COND"/>
      <sheetName val="PTO TANQ.DE ALM"/>
      <sheetName val="PTO REDES"/>
      <sheetName val="PTO REDES BA"/>
      <sheetName val="Inversión Acdto"/>
      <sheetName val="CANT OBRA "/>
      <sheetName val="APU "/>
      <sheetName val="Base de Diseño"/>
      <sheetName val="Hoja2"/>
      <sheetName val="VISC"/>
      <sheetName val="PTO REDES _x0002_A"/>
      <sheetName val="Condución_PVC3"/>
      <sheetName val="PTO_BOCA-COND3"/>
      <sheetName val="PTO_TANQ_DE_ALM3"/>
      <sheetName val="PTO_REDES3"/>
      <sheetName val="PTO_REDES_BA3"/>
      <sheetName val="Inversión_Acdto3"/>
      <sheetName val="CANT_OBRA_3"/>
      <sheetName val="APU_3"/>
      <sheetName val="Base_de_Diseño3"/>
      <sheetName val="Condución_PVC"/>
      <sheetName val="PTO_BOCA-COND"/>
      <sheetName val="PTO_TANQ_DE_ALM"/>
      <sheetName val="PTO_REDES"/>
      <sheetName val="PTO_REDES_BA"/>
      <sheetName val="Inversión_Acdto"/>
      <sheetName val="CANT_OBRA_"/>
      <sheetName val="APU_"/>
      <sheetName val="Base_de_Diseño"/>
      <sheetName val="Condución_PVC2"/>
      <sheetName val="PTO_BOCA-COND2"/>
      <sheetName val="PTO_TANQ_DE_ALM2"/>
      <sheetName val="PTO_REDES2"/>
      <sheetName val="PTO_REDES_BA2"/>
      <sheetName val="Inversión_Acdto2"/>
      <sheetName val="CANT_OBRA_2"/>
      <sheetName val="APU_2"/>
      <sheetName val="Base_de_Diseño2"/>
      <sheetName val="Condución_PVC1"/>
      <sheetName val="PTO_BOCA-COND1"/>
      <sheetName val="PTO_TANQ_DE_ALM1"/>
      <sheetName val="PTO_REDES1"/>
      <sheetName val="PTO_REDES_BA1"/>
      <sheetName val="Inversión_Acdto1"/>
      <sheetName val="CANT_OBRA_1"/>
      <sheetName val="APU_1"/>
      <sheetName val="Base_de_Diseño1"/>
      <sheetName val="Condución_PVC4"/>
      <sheetName val="PTO_BOCA-COND4"/>
      <sheetName val="PTO_TANQ_DE_ALM4"/>
      <sheetName val="PTO_REDES4"/>
      <sheetName val="PTO_REDES_BA4"/>
      <sheetName val="Inversión_Acdto4"/>
      <sheetName val="CANT_OBRA_4"/>
      <sheetName val="APU_4"/>
      <sheetName val="Base_de_Diseño4"/>
      <sheetName val="Condución_PVC5"/>
      <sheetName val="PTO_BOCA-COND5"/>
      <sheetName val="PTO_TANQ_DE_ALM5"/>
      <sheetName val="PTO_REDES5"/>
      <sheetName val="PTO_REDES_BA5"/>
      <sheetName val="Inversión_Acdto5"/>
      <sheetName val="CANT_OBRA_5"/>
      <sheetName val="APU_5"/>
      <sheetName val="Base_de_Diseño5"/>
      <sheetName val="Condución_PVC6"/>
      <sheetName val="PTO_BOCA-COND6"/>
      <sheetName val="PTO_TANQ_DE_ALM6"/>
      <sheetName val="PTO_REDES6"/>
      <sheetName val="PTO_REDES_BA6"/>
      <sheetName val="Inversión_Acdto6"/>
      <sheetName val="CANT_OBRA_6"/>
      <sheetName val="APU_6"/>
      <sheetName val="Base_de_Diseño6"/>
      <sheetName val="Condución_PVC7"/>
      <sheetName val="PTO_BOCA-COND7"/>
      <sheetName val="PTO_TANQ_DE_ALM7"/>
      <sheetName val="PTO_REDES7"/>
      <sheetName val="PTO_REDES_BA7"/>
      <sheetName val="Inversión_Acdto7"/>
      <sheetName val="CANT_OBRA_7"/>
      <sheetName val="APU_7"/>
      <sheetName val="Base_de_Diseño7"/>
      <sheetName val="Condución_PVC8"/>
      <sheetName val="PTO_BOCA-COND8"/>
      <sheetName val="PTO_TANQ_DE_ALM8"/>
      <sheetName val="PTO_REDES8"/>
      <sheetName val="PTO_REDES_BA8"/>
      <sheetName val="Inversión_Acdto8"/>
      <sheetName val="CANT_OBRA_8"/>
      <sheetName val="APU_8"/>
      <sheetName val="Base_de_Diseño8"/>
      <sheetName val="Condución_PVC10"/>
      <sheetName val="PTO_BOCA-COND10"/>
      <sheetName val="PTO_TANQ_DE_ALM10"/>
      <sheetName val="PTO_REDES10"/>
      <sheetName val="PTO_REDES_BA10"/>
      <sheetName val="Inversión_Acdto10"/>
      <sheetName val="CANT_OBRA_10"/>
      <sheetName val="APU_10"/>
      <sheetName val="Base_de_Diseño10"/>
      <sheetName val="Condución_PVC9"/>
      <sheetName val="PTO_BOCA-COND9"/>
      <sheetName val="PTO_TANQ_DE_ALM9"/>
      <sheetName val="PTO_REDES9"/>
      <sheetName val="PTO_REDES_BA9"/>
      <sheetName val="Inversión_Acdto9"/>
      <sheetName val="CANT_OBRA_9"/>
      <sheetName val="APU_9"/>
      <sheetName val="Base_de_Diseño9"/>
      <sheetName val="Condución_PVC15"/>
      <sheetName val="PTO_BOCA-COND15"/>
      <sheetName val="PTO_TANQ_DE_ALM15"/>
      <sheetName val="PTO_REDES15"/>
      <sheetName val="PTO_REDES_BA15"/>
      <sheetName val="Inversión_Acdto15"/>
      <sheetName val="CANT_OBRA_15"/>
      <sheetName val="APU_15"/>
      <sheetName val="Base_de_Diseño15"/>
      <sheetName val="Condución_PVC11"/>
      <sheetName val="PTO_BOCA-COND11"/>
      <sheetName val="PTO_TANQ_DE_ALM11"/>
      <sheetName val="PTO_REDES11"/>
      <sheetName val="PTO_REDES_BA11"/>
      <sheetName val="Inversión_Acdto11"/>
      <sheetName val="CANT_OBRA_11"/>
      <sheetName val="APU_11"/>
      <sheetName val="Base_de_Diseño11"/>
      <sheetName val="Condución_PVC12"/>
      <sheetName val="PTO_BOCA-COND12"/>
      <sheetName val="PTO_TANQ_DE_ALM12"/>
      <sheetName val="PTO_REDES12"/>
      <sheetName val="PTO_REDES_BA12"/>
      <sheetName val="Inversión_Acdto12"/>
      <sheetName val="CANT_OBRA_12"/>
      <sheetName val="APU_12"/>
      <sheetName val="Base_de_Diseño12"/>
      <sheetName val="Condución_PVC13"/>
      <sheetName val="PTO_BOCA-COND13"/>
      <sheetName val="PTO_TANQ_DE_ALM13"/>
      <sheetName val="PTO_REDES13"/>
      <sheetName val="PTO_REDES_BA13"/>
      <sheetName val="Inversión_Acdto13"/>
      <sheetName val="CANT_OBRA_13"/>
      <sheetName val="APU_13"/>
      <sheetName val="Base_de_Diseño13"/>
      <sheetName val="Condución_PVC14"/>
      <sheetName val="PTO_BOCA-COND14"/>
      <sheetName val="PTO_TANQ_DE_ALM14"/>
      <sheetName val="PTO_REDES14"/>
      <sheetName val="PTO_REDES_BA14"/>
      <sheetName val="Inversión_Acdto14"/>
      <sheetName val="CANT_OBRA_14"/>
      <sheetName val="APU_14"/>
      <sheetName val="Base_de_Diseño14"/>
      <sheetName val="Condución_PVC16"/>
      <sheetName val="PTO_BOCA-COND16"/>
      <sheetName val="PTO_TANQ_DE_ALM16"/>
      <sheetName val="PTO_REDES16"/>
      <sheetName val="PTO_REDES_BA16"/>
      <sheetName val="Inversión_Acdto16"/>
      <sheetName val="CANT_OBRA_16"/>
      <sheetName val="APU_16"/>
      <sheetName val="Base_de_Diseño16"/>
      <sheetName val="Condución_PVC17"/>
      <sheetName val="PTO_BOCA-COND17"/>
      <sheetName val="PTO_TANQ_DE_ALM17"/>
      <sheetName val="PTO_REDES17"/>
      <sheetName val="PTO_REDES_BA17"/>
      <sheetName val="Inversión_Acdto17"/>
      <sheetName val="CANT_OBRA_17"/>
      <sheetName val="APU_17"/>
      <sheetName val="Base_de_Diseño17"/>
      <sheetName val="Condución_PVC18"/>
      <sheetName val="PTO_BOCA-COND18"/>
      <sheetName val="PTO_TANQ_DE_ALM18"/>
      <sheetName val="PTO_REDES18"/>
      <sheetName val="PTO_REDES_BA18"/>
      <sheetName val="Inversión_Acdto18"/>
      <sheetName val="CANT_OBRA_18"/>
      <sheetName val="APU_18"/>
      <sheetName val="Base_de_Diseño18"/>
      <sheetName val="Condución_PVC19"/>
      <sheetName val="PTO_BOCA-COND19"/>
      <sheetName val="PTO_TANQ_DE_ALM19"/>
      <sheetName val="PTO_REDES19"/>
      <sheetName val="PTO_REDES_BA19"/>
      <sheetName val="Inversión_Acdto19"/>
      <sheetName val="CANT_OBRA_19"/>
      <sheetName val="APU_19"/>
      <sheetName val="Base_de_Diseño19"/>
      <sheetName val="Condución_PVC20"/>
      <sheetName val="PTO_BOCA-COND20"/>
      <sheetName val="PTO_TANQ_DE_ALM20"/>
      <sheetName val="PTO_REDES20"/>
      <sheetName val="PTO_REDES_BA20"/>
      <sheetName val="Inversión_Acdto20"/>
      <sheetName val="CANT_OBRA_20"/>
      <sheetName val="APU_20"/>
      <sheetName val="Base_de_Diseño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Name</v>
          </cell>
          <cell r="B1" t="str">
            <v>North</v>
          </cell>
          <cell r="C1" t="str">
            <v>East</v>
          </cell>
          <cell r="D1" t="str">
            <v>Zeta</v>
          </cell>
        </row>
        <row r="2">
          <cell r="A2" t="str">
            <v>E 1</v>
          </cell>
          <cell r="B2">
            <v>1198640</v>
          </cell>
          <cell r="C2">
            <v>1156060</v>
          </cell>
          <cell r="D2">
            <v>2550</v>
          </cell>
        </row>
        <row r="3">
          <cell r="A3" t="str">
            <v>E 2</v>
          </cell>
          <cell r="B3">
            <v>1198661.4314833826</v>
          </cell>
          <cell r="C3">
            <v>1156068.3521955032</v>
          </cell>
          <cell r="D3">
            <v>2545.1046240562905</v>
          </cell>
        </row>
        <row r="4">
          <cell r="A4" t="str">
            <v>E 3</v>
          </cell>
          <cell r="B4">
            <v>1198683.586271784</v>
          </cell>
          <cell r="C4">
            <v>1156071.7747893706</v>
          </cell>
          <cell r="D4">
            <v>2543.7430088693109</v>
          </cell>
        </row>
        <row r="5">
          <cell r="A5" t="str">
            <v>E 4</v>
          </cell>
          <cell r="B5">
            <v>1198698.1670580145</v>
          </cell>
          <cell r="C5">
            <v>1156081.3966551002</v>
          </cell>
          <cell r="D5">
            <v>2538.5431524070723</v>
          </cell>
        </row>
        <row r="6">
          <cell r="A6" t="str">
            <v>E 5</v>
          </cell>
          <cell r="B6">
            <v>1198736.3187798336</v>
          </cell>
          <cell r="C6">
            <v>1156098.3968606419</v>
          </cell>
          <cell r="D6">
            <v>2525.3241544755488</v>
          </cell>
        </row>
        <row r="7">
          <cell r="A7" t="str">
            <v>E 6</v>
          </cell>
          <cell r="B7">
            <v>1198797.1544322704</v>
          </cell>
          <cell r="C7">
            <v>1156159.0675707262</v>
          </cell>
          <cell r="D7">
            <v>2476.4892245824485</v>
          </cell>
        </row>
        <row r="8">
          <cell r="A8" t="str">
            <v>E 7</v>
          </cell>
          <cell r="B8">
            <v>1198870.1339611248</v>
          </cell>
          <cell r="C8">
            <v>1156211.0742659138</v>
          </cell>
          <cell r="D8">
            <v>2440.1465126943672</v>
          </cell>
        </row>
        <row r="9">
          <cell r="A9" t="str">
            <v>E 8</v>
          </cell>
          <cell r="B9">
            <v>1198912.005967923</v>
          </cell>
          <cell r="C9">
            <v>1156281.1683285895</v>
          </cell>
          <cell r="D9">
            <v>2396.6195408709491</v>
          </cell>
        </row>
        <row r="10">
          <cell r="A10" t="str">
            <v>E 9</v>
          </cell>
          <cell r="B10">
            <v>1198929.4387574408</v>
          </cell>
          <cell r="C10">
            <v>1156292.470221336</v>
          </cell>
          <cell r="D10">
            <v>2405.4598504983906</v>
          </cell>
        </row>
        <row r="11">
          <cell r="A11" t="str">
            <v>E 10</v>
          </cell>
          <cell r="B11">
            <v>1198959.5201276727</v>
          </cell>
          <cell r="C11">
            <v>1156292.0501788759</v>
          </cell>
          <cell r="D11">
            <v>2407.3290903378183</v>
          </cell>
        </row>
        <row r="12">
          <cell r="A12" t="str">
            <v>E 11</v>
          </cell>
          <cell r="B12">
            <v>1198969.6578653136</v>
          </cell>
          <cell r="C12">
            <v>1156296.5703879667</v>
          </cell>
          <cell r="D12">
            <v>2408.6289055529542</v>
          </cell>
        </row>
        <row r="13">
          <cell r="A13" t="str">
            <v>E 12</v>
          </cell>
          <cell r="B13">
            <v>1198997.1656322635</v>
          </cell>
          <cell r="C13">
            <v>1156318.0714770283</v>
          </cell>
          <cell r="D13">
            <v>2410.3657641319828</v>
          </cell>
        </row>
        <row r="14">
          <cell r="A14" t="str">
            <v>E 13</v>
          </cell>
          <cell r="B14">
            <v>1199014.6888316069</v>
          </cell>
          <cell r="C14">
            <v>1156366.7144359644</v>
          </cell>
          <cell r="D14">
            <v>2418.656790779115</v>
          </cell>
        </row>
        <row r="15">
          <cell r="A15" t="str">
            <v>E 14</v>
          </cell>
          <cell r="B15">
            <v>1199045.5391627883</v>
          </cell>
          <cell r="C15">
            <v>1156394.2185225531</v>
          </cell>
          <cell r="D15">
            <v>2413.3544141438406</v>
          </cell>
        </row>
        <row r="16">
          <cell r="A16" t="str">
            <v>E 15</v>
          </cell>
          <cell r="B16">
            <v>1199072.6851913074</v>
          </cell>
          <cell r="C16">
            <v>1156403.7376346891</v>
          </cell>
          <cell r="D16">
            <v>2412.374426449378</v>
          </cell>
        </row>
        <row r="17">
          <cell r="A17" t="str">
            <v>E 16</v>
          </cell>
          <cell r="B17">
            <v>1199109.1054662245</v>
          </cell>
          <cell r="C17">
            <v>1156404.662002966</v>
          </cell>
          <cell r="D17">
            <v>2410.2977053058694</v>
          </cell>
        </row>
        <row r="18">
          <cell r="A18" t="str">
            <v>E 17</v>
          </cell>
          <cell r="B18">
            <v>1199146.7301672616</v>
          </cell>
          <cell r="C18">
            <v>1156419.2380378852</v>
          </cell>
          <cell r="D18">
            <v>2414.0748706577365</v>
          </cell>
        </row>
        <row r="19">
          <cell r="A19" t="str">
            <v>E 18</v>
          </cell>
          <cell r="B19">
            <v>1199155.218049777</v>
          </cell>
          <cell r="C19">
            <v>1156421.6727897346</v>
          </cell>
          <cell r="D19">
            <v>2412.5079255404767</v>
          </cell>
        </row>
        <row r="20">
          <cell r="A20" t="str">
            <v>E 19</v>
          </cell>
          <cell r="B20">
            <v>1199169.9025881013</v>
          </cell>
          <cell r="C20">
            <v>1156446.3989092207</v>
          </cell>
          <cell r="D20">
            <v>2405.9085691368978</v>
          </cell>
        </row>
        <row r="21">
          <cell r="A21" t="str">
            <v>E 20</v>
          </cell>
          <cell r="B21">
            <v>1199298.650311891</v>
          </cell>
          <cell r="C21">
            <v>1156463.8730267235</v>
          </cell>
          <cell r="D21">
            <v>2408.9650377332209</v>
          </cell>
        </row>
        <row r="22">
          <cell r="A22" t="str">
            <v>E 21</v>
          </cell>
          <cell r="B22">
            <v>1199373.198706822</v>
          </cell>
          <cell r="C22">
            <v>1156498.8760566739</v>
          </cell>
          <cell r="D22">
            <v>2412.3997980423665</v>
          </cell>
        </row>
        <row r="23">
          <cell r="A23" t="str">
            <v>E 22</v>
          </cell>
          <cell r="B23">
            <v>1199441.4786268498</v>
          </cell>
          <cell r="C23">
            <v>1156545.3187344507</v>
          </cell>
          <cell r="D23">
            <v>2436.802798203616</v>
          </cell>
        </row>
        <row r="24">
          <cell r="A24" t="str">
            <v>E 23</v>
          </cell>
          <cell r="B24">
            <v>1199521.2996775832</v>
          </cell>
          <cell r="C24">
            <v>1156548.5618900547</v>
          </cell>
          <cell r="D24">
            <v>2464.4118288048576</v>
          </cell>
        </row>
        <row r="25">
          <cell r="A25" t="str">
            <v>E 24</v>
          </cell>
          <cell r="B25">
            <v>1199572.2389211939</v>
          </cell>
          <cell r="C25">
            <v>1156571.0494265996</v>
          </cell>
          <cell r="D25">
            <v>2473.0790380116791</v>
          </cell>
        </row>
        <row r="26">
          <cell r="A26" t="str">
            <v>E 25</v>
          </cell>
          <cell r="B26">
            <v>1199603.4357596841</v>
          </cell>
          <cell r="C26">
            <v>1156603.7219986247</v>
          </cell>
          <cell r="D26">
            <v>2477.979364855566</v>
          </cell>
        </row>
        <row r="27">
          <cell r="A27" t="str">
            <v>E 26</v>
          </cell>
          <cell r="B27">
            <v>1199701.4847613908</v>
          </cell>
          <cell r="C27">
            <v>1156655.3262834204</v>
          </cell>
          <cell r="D27">
            <v>2489.5731431741115</v>
          </cell>
        </row>
        <row r="28">
          <cell r="A28" t="str">
            <v>E 27</v>
          </cell>
          <cell r="B28">
            <v>1199788.6923681123</v>
          </cell>
          <cell r="C28">
            <v>1156699.5267066755</v>
          </cell>
          <cell r="D28">
            <v>2498.0566500024424</v>
          </cell>
        </row>
        <row r="29">
          <cell r="A29" t="str">
            <v>E 28</v>
          </cell>
          <cell r="B29">
            <v>1199956.8116079145</v>
          </cell>
          <cell r="C29">
            <v>1156733.4509385289</v>
          </cell>
          <cell r="D29">
            <v>2526.1746814342487</v>
          </cell>
        </row>
        <row r="30">
          <cell r="A30" t="str">
            <v>E29</v>
          </cell>
          <cell r="B30">
            <v>1199980.2646430244</v>
          </cell>
          <cell r="C30">
            <v>1156722.4720818489</v>
          </cell>
          <cell r="D30">
            <v>2526.5137019595463</v>
          </cell>
        </row>
        <row r="31">
          <cell r="A31" t="str">
            <v>E 30</v>
          </cell>
          <cell r="B31">
            <v>1200044.6801509394</v>
          </cell>
          <cell r="C31">
            <v>1156678.4964718393</v>
          </cell>
          <cell r="D31">
            <v>2527.1414319375754</v>
          </cell>
        </row>
        <row r="32">
          <cell r="A32" t="str">
            <v>E 31</v>
          </cell>
          <cell r="B32">
            <v>1200136.8110802278</v>
          </cell>
          <cell r="C32">
            <v>1156607.2182229683</v>
          </cell>
          <cell r="D32">
            <v>2528.4743495898706</v>
          </cell>
        </row>
        <row r="33">
          <cell r="A33" t="str">
            <v>E 32</v>
          </cell>
          <cell r="B33">
            <v>1200162.5207158499</v>
          </cell>
          <cell r="C33">
            <v>1156596.6185593507</v>
          </cell>
          <cell r="D33">
            <v>2529.543450072958</v>
          </cell>
        </row>
        <row r="34">
          <cell r="A34" t="str">
            <v>E 33</v>
          </cell>
          <cell r="B34">
            <v>1200175.6344881034</v>
          </cell>
          <cell r="C34">
            <v>1156604.8501298656</v>
          </cell>
          <cell r="D34">
            <v>2529.0333000633195</v>
          </cell>
        </row>
        <row r="35">
          <cell r="A35" t="str">
            <v>E 34</v>
          </cell>
          <cell r="B35">
            <v>1200185.7576149923</v>
          </cell>
          <cell r="C35">
            <v>1156626.4035404285</v>
          </cell>
          <cell r="D35">
            <v>2527.5858055742556</v>
          </cell>
        </row>
        <row r="36">
          <cell r="A36" t="str">
            <v>E 35</v>
          </cell>
          <cell r="B36">
            <v>1200196.636358859</v>
          </cell>
          <cell r="C36">
            <v>1156658.1777511265</v>
          </cell>
          <cell r="D36">
            <v>2522.9993702856968</v>
          </cell>
        </row>
        <row r="37">
          <cell r="A37" t="str">
            <v>E 36</v>
          </cell>
          <cell r="B37">
            <v>1200214.8943246687</v>
          </cell>
          <cell r="C37">
            <v>1156670.5470704213</v>
          </cell>
          <cell r="D37">
            <v>2524.4619796295628</v>
          </cell>
        </row>
        <row r="38">
          <cell r="A38" t="str">
            <v>E 37</v>
          </cell>
          <cell r="B38">
            <v>1200227.4525368223</v>
          </cell>
          <cell r="C38">
            <v>1156676.5126103323</v>
          </cell>
          <cell r="D38">
            <v>2526.515243746564</v>
          </cell>
        </row>
        <row r="39">
          <cell r="A39" t="str">
            <v>E 38</v>
          </cell>
          <cell r="B39">
            <v>1200245.0926652306</v>
          </cell>
          <cell r="C39">
            <v>1156686.3057915287</v>
          </cell>
          <cell r="D39">
            <v>2525.8224102553554</v>
          </cell>
        </row>
        <row r="40">
          <cell r="A40" t="str">
            <v>E 39</v>
          </cell>
          <cell r="B40">
            <v>1200263.0483829228</v>
          </cell>
          <cell r="C40">
            <v>1156709.0382745424</v>
          </cell>
          <cell r="D40">
            <v>2524.8665308469367</v>
          </cell>
        </row>
        <row r="41">
          <cell r="A41" t="str">
            <v>E 41</v>
          </cell>
          <cell r="B41">
            <v>1200410.2710751474</v>
          </cell>
          <cell r="C41">
            <v>1156789.9855081504</v>
          </cell>
          <cell r="D41">
            <v>2520.745140985654</v>
          </cell>
        </row>
        <row r="42">
          <cell r="A42" t="str">
            <v>E 42</v>
          </cell>
          <cell r="B42">
            <v>1200427.8152201665</v>
          </cell>
          <cell r="C42">
            <v>1156804.1999423217</v>
          </cell>
          <cell r="D42">
            <v>2522.3970014328224</v>
          </cell>
        </row>
        <row r="43">
          <cell r="A43" t="str">
            <v>E 43</v>
          </cell>
          <cell r="B43">
            <v>1200443.419138185</v>
          </cell>
          <cell r="C43">
            <v>1156826.4880962861</v>
          </cell>
          <cell r="D43">
            <v>2523.4740919172491</v>
          </cell>
        </row>
        <row r="44">
          <cell r="A44" t="str">
            <v>E 44</v>
          </cell>
          <cell r="B44">
            <v>1200460.2974662515</v>
          </cell>
          <cell r="C44">
            <v>1156842.8395745573</v>
          </cell>
          <cell r="D44">
            <v>2523.4495967104467</v>
          </cell>
        </row>
        <row r="45">
          <cell r="A45" t="str">
            <v>E 45</v>
          </cell>
          <cell r="B45">
            <v>1200468.2695589254</v>
          </cell>
          <cell r="C45">
            <v>1156856.8799684118</v>
          </cell>
          <cell r="D45">
            <v>2521.032104719337</v>
          </cell>
        </row>
        <row r="46">
          <cell r="A46" t="str">
            <v>E 46</v>
          </cell>
          <cell r="B46">
            <v>1200476.6167207242</v>
          </cell>
          <cell r="C46">
            <v>1156874.3627035725</v>
          </cell>
          <cell r="D46">
            <v>2525.1188178440757</v>
          </cell>
        </row>
        <row r="47">
          <cell r="A47" t="str">
            <v>E 47</v>
          </cell>
          <cell r="B47">
            <v>1200485.5136852486</v>
          </cell>
          <cell r="C47">
            <v>1156888.2938358786</v>
          </cell>
          <cell r="D47">
            <v>2522.2913882734438</v>
          </cell>
        </row>
        <row r="48">
          <cell r="A48" t="str">
            <v>E 48</v>
          </cell>
          <cell r="B48">
            <v>1200495.2845766561</v>
          </cell>
          <cell r="C48">
            <v>1156919.8395358517</v>
          </cell>
          <cell r="D48">
            <v>2530.6070980262871</v>
          </cell>
        </row>
        <row r="49">
          <cell r="A49" t="str">
            <v>E 49</v>
          </cell>
          <cell r="B49">
            <v>1200494.4885837378</v>
          </cell>
          <cell r="C49">
            <v>1156929.4927303381</v>
          </cell>
          <cell r="D49">
            <v>2530.9761702945561</v>
          </cell>
        </row>
        <row r="50">
          <cell r="A50" t="str">
            <v>E 50</v>
          </cell>
          <cell r="B50">
            <v>1200513.6383498514</v>
          </cell>
          <cell r="C50">
            <v>1156948.3275848073</v>
          </cell>
          <cell r="D50">
            <v>2532.9196575334759</v>
          </cell>
        </row>
        <row r="51">
          <cell r="A51" t="str">
            <v>E 51</v>
          </cell>
          <cell r="B51">
            <v>1200527.8018260011</v>
          </cell>
          <cell r="C51">
            <v>1156951.6575679844</v>
          </cell>
          <cell r="D51">
            <v>2532.8501755128191</v>
          </cell>
        </row>
        <row r="52">
          <cell r="A52" t="str">
            <v>E 52</v>
          </cell>
          <cell r="B52">
            <v>1200555.8606089833</v>
          </cell>
          <cell r="C52">
            <v>1156965.6293315708</v>
          </cell>
          <cell r="D52">
            <v>2539.633655583702</v>
          </cell>
        </row>
        <row r="53">
          <cell r="A53" t="str">
            <v>E 53</v>
          </cell>
          <cell r="B53">
            <v>1200588.968307907</v>
          </cell>
          <cell r="C53">
            <v>1156968.3383526683</v>
          </cell>
          <cell r="D53">
            <v>2536.052654585189</v>
          </cell>
        </row>
        <row r="54">
          <cell r="A54" t="str">
            <v>E 54</v>
          </cell>
          <cell r="B54">
            <v>1200636.4165721599</v>
          </cell>
          <cell r="C54">
            <v>1156935.6796077611</v>
          </cell>
          <cell r="D54">
            <v>2524.0563747214169</v>
          </cell>
        </row>
        <row r="55">
          <cell r="A55" t="str">
            <v>E 56</v>
          </cell>
          <cell r="B55">
            <v>1200693.9773621943</v>
          </cell>
          <cell r="C55">
            <v>1156907.2694783767</v>
          </cell>
          <cell r="D55">
            <v>2519.9643090939949</v>
          </cell>
        </row>
        <row r="56">
          <cell r="A56" t="str">
            <v>E 57</v>
          </cell>
          <cell r="B56">
            <v>1200828.4679483431</v>
          </cell>
          <cell r="C56">
            <v>1156873.6610171979</v>
          </cell>
          <cell r="D56">
            <v>2512.7569087757802</v>
          </cell>
        </row>
        <row r="57">
          <cell r="A57" t="str">
            <v>E 58</v>
          </cell>
          <cell r="B57">
            <v>1200910.4893043702</v>
          </cell>
          <cell r="C57">
            <v>1156924.935768188</v>
          </cell>
          <cell r="D57">
            <v>2514.1640308735709</v>
          </cell>
        </row>
        <row r="58">
          <cell r="A58" t="str">
            <v>E 59</v>
          </cell>
          <cell r="B58">
            <v>1201009.0339333627</v>
          </cell>
          <cell r="C58">
            <v>1156969.0765534306</v>
          </cell>
          <cell r="D58">
            <v>2515.6719463501986</v>
          </cell>
        </row>
        <row r="59">
          <cell r="A59" t="str">
            <v>E 60</v>
          </cell>
          <cell r="B59">
            <v>1201158.8053361846</v>
          </cell>
          <cell r="C59">
            <v>1156997.7109470337</v>
          </cell>
          <cell r="D59">
            <v>2514.1149215443006</v>
          </cell>
        </row>
        <row r="60">
          <cell r="A60" t="str">
            <v>E 61</v>
          </cell>
          <cell r="B60">
            <v>1201236.5577927362</v>
          </cell>
          <cell r="C60">
            <v>1156974.4457112809</v>
          </cell>
          <cell r="D60">
            <v>2515.4459357619758</v>
          </cell>
        </row>
        <row r="61">
          <cell r="A61" t="str">
            <v>TANQUE</v>
          </cell>
          <cell r="B61">
            <v>1201223.0777387635</v>
          </cell>
          <cell r="C61">
            <v>1156997.6346046545</v>
          </cell>
          <cell r="D61">
            <v>2515.4459357619758</v>
          </cell>
        </row>
        <row r="62">
          <cell r="A62" t="str">
            <v>E 63</v>
          </cell>
          <cell r="B62">
            <v>1201329.7340078545</v>
          </cell>
          <cell r="C62">
            <v>1157002.9621789558</v>
          </cell>
          <cell r="D62">
            <v>2499.4530312399193</v>
          </cell>
        </row>
        <row r="63">
          <cell r="A63" t="str">
            <v>E 64</v>
          </cell>
          <cell r="B63">
            <v>1201410.1940114372</v>
          </cell>
          <cell r="C63">
            <v>1157056.6110600331</v>
          </cell>
          <cell r="D63">
            <v>2494.1111248591005</v>
          </cell>
        </row>
        <row r="64">
          <cell r="A64" t="str">
            <v>E 65</v>
          </cell>
          <cell r="B64">
            <v>1201456.7728091641</v>
          </cell>
          <cell r="C64">
            <v>1157077.2427571008</v>
          </cell>
          <cell r="D64">
            <v>2495.8069813297693</v>
          </cell>
        </row>
        <row r="65">
          <cell r="A65" t="str">
            <v>E 66</v>
          </cell>
          <cell r="B65">
            <v>1201524.1942204738</v>
          </cell>
          <cell r="C65">
            <v>1157073.8030849809</v>
          </cell>
          <cell r="D65">
            <v>2485.6643794112151</v>
          </cell>
        </row>
        <row r="66">
          <cell r="A66" t="str">
            <v>E 67</v>
          </cell>
          <cell r="B66">
            <v>1201624.6767403781</v>
          </cell>
          <cell r="C66">
            <v>1157090.9889045537</v>
          </cell>
          <cell r="D66">
            <v>2471.0331145625109</v>
          </cell>
        </row>
        <row r="67">
          <cell r="A67" t="str">
            <v>E 68</v>
          </cell>
          <cell r="B67">
            <v>1201740.8944677503</v>
          </cell>
          <cell r="C67">
            <v>1157104.4260477917</v>
          </cell>
          <cell r="D67">
            <v>2455.5748598036562</v>
          </cell>
        </row>
        <row r="68">
          <cell r="A68" t="str">
            <v>E 69</v>
          </cell>
          <cell r="B68">
            <v>1201767.9082942279</v>
          </cell>
          <cell r="C68">
            <v>1157084.5400441966</v>
          </cell>
          <cell r="D68">
            <v>2449.2413625378786</v>
          </cell>
        </row>
        <row r="69">
          <cell r="A69" t="str">
            <v>E 70</v>
          </cell>
          <cell r="B69">
            <v>1201801.3983906147</v>
          </cell>
          <cell r="C69">
            <v>1157064.4701631886</v>
          </cell>
          <cell r="D69">
            <v>2450.7290662171895</v>
          </cell>
        </row>
        <row r="70">
          <cell r="A70" t="str">
            <v>E 71</v>
          </cell>
          <cell r="B70">
            <v>1201844.8558655567</v>
          </cell>
          <cell r="C70">
            <v>1157068.5653501705</v>
          </cell>
          <cell r="D70">
            <v>2448.6374382848117</v>
          </cell>
        </row>
        <row r="71">
          <cell r="A71" t="str">
            <v>E 72</v>
          </cell>
          <cell r="B71">
            <v>1201883.660074306</v>
          </cell>
          <cell r="C71">
            <v>1157059.8402101472</v>
          </cell>
          <cell r="D71">
            <v>2444.4945160042294</v>
          </cell>
        </row>
        <row r="72">
          <cell r="A72" t="str">
            <v>E 73</v>
          </cell>
          <cell r="B72">
            <v>1202017.8484438281</v>
          </cell>
          <cell r="C72">
            <v>1157027.9613910771</v>
          </cell>
          <cell r="D72">
            <v>2441.2365798892761</v>
          </cell>
        </row>
        <row r="73">
          <cell r="A73" t="str">
            <v>E 74</v>
          </cell>
          <cell r="B73">
            <v>1202118.2784571757</v>
          </cell>
          <cell r="C73">
            <v>1157017.5288250018</v>
          </cell>
          <cell r="D73">
            <v>2426.7781364565503</v>
          </cell>
        </row>
        <row r="74">
          <cell r="A74" t="str">
            <v>E 75</v>
          </cell>
          <cell r="B74">
            <v>1202258.4071790825</v>
          </cell>
          <cell r="C74">
            <v>1156925.9378520846</v>
          </cell>
          <cell r="D74">
            <v>2410.3681708084036</v>
          </cell>
        </row>
        <row r="75">
          <cell r="A75" t="str">
            <v>E 76</v>
          </cell>
          <cell r="B75">
            <v>1202323.5447882202</v>
          </cell>
          <cell r="C75">
            <v>1156842.8871709555</v>
          </cell>
          <cell r="D75">
            <v>2394.0941138854596</v>
          </cell>
        </row>
        <row r="76">
          <cell r="A76" t="str">
            <v>E 77</v>
          </cell>
          <cell r="B76">
            <v>1202412.7836709954</v>
          </cell>
          <cell r="C76">
            <v>1156756.1692606518</v>
          </cell>
          <cell r="D76">
            <v>2391.2061802686144</v>
          </cell>
        </row>
        <row r="77">
          <cell r="A77" t="str">
            <v>E 78</v>
          </cell>
          <cell r="B77">
            <v>1202439.1360077332</v>
          </cell>
          <cell r="C77">
            <v>1156723.8421072371</v>
          </cell>
          <cell r="D77">
            <v>2385.4015255408476</v>
          </cell>
        </row>
        <row r="78">
          <cell r="A78" t="str">
            <v>E 79</v>
          </cell>
          <cell r="B78">
            <v>1202561.419794491</v>
          </cell>
          <cell r="C78">
            <v>1156615.9553988799</v>
          </cell>
          <cell r="D78">
            <v>2348.5846277771839</v>
          </cell>
        </row>
        <row r="79">
          <cell r="A79" t="str">
            <v>E80A</v>
          </cell>
          <cell r="B79">
            <v>1202619.8500000001</v>
          </cell>
          <cell r="C79">
            <v>1156534.6229999999</v>
          </cell>
          <cell r="D79">
            <v>2317.4856465617436</v>
          </cell>
        </row>
        <row r="80">
          <cell r="A80" t="str">
            <v>E127</v>
          </cell>
          <cell r="B80">
            <v>1202652.0113594693</v>
          </cell>
          <cell r="C80">
            <v>1156436.2368778361</v>
          </cell>
          <cell r="D80">
            <v>2304.5038364206489</v>
          </cell>
        </row>
        <row r="81">
          <cell r="A81" t="str">
            <v>E128</v>
          </cell>
          <cell r="B81">
            <v>1202651.7579246738</v>
          </cell>
          <cell r="C81">
            <v>1156405.6395445704</v>
          </cell>
          <cell r="D81">
            <v>2299.948682216856</v>
          </cell>
        </row>
        <row r="82">
          <cell r="A82" t="str">
            <v>E 81</v>
          </cell>
          <cell r="B82">
            <v>1202660.3728691745</v>
          </cell>
          <cell r="C82">
            <v>1156382.2248110771</v>
          </cell>
          <cell r="D82">
            <v>2298.3571462635655</v>
          </cell>
        </row>
        <row r="83">
          <cell r="A83" t="str">
            <v>E129</v>
          </cell>
          <cell r="B83">
            <v>1202682.5453559035</v>
          </cell>
          <cell r="C83">
            <v>1156346.1133751874</v>
          </cell>
          <cell r="D83">
            <v>2289.5045121793346</v>
          </cell>
        </row>
        <row r="84">
          <cell r="A84" t="str">
            <v>E130</v>
          </cell>
          <cell r="B84">
            <v>1202692.9902001237</v>
          </cell>
          <cell r="C84">
            <v>1156290.5403181058</v>
          </cell>
          <cell r="D84">
            <v>2274.0640717290662</v>
          </cell>
        </row>
        <row r="85">
          <cell r="A85" t="str">
            <v>E132</v>
          </cell>
          <cell r="B85">
            <v>1202714.5075197327</v>
          </cell>
          <cell r="C85">
            <v>1156215.6154882633</v>
          </cell>
          <cell r="D85">
            <v>2261.493430221587</v>
          </cell>
        </row>
        <row r="86">
          <cell r="A86" t="str">
            <v>E133</v>
          </cell>
          <cell r="B86">
            <v>1202762.5919691478</v>
          </cell>
          <cell r="C86">
            <v>1156146.0104082164</v>
          </cell>
          <cell r="D86">
            <v>2250.9637334111858</v>
          </cell>
        </row>
        <row r="87">
          <cell r="A87" t="str">
            <v>E134</v>
          </cell>
          <cell r="B87">
            <v>1202746.6763642642</v>
          </cell>
          <cell r="C87">
            <v>1156115.554587173</v>
          </cell>
          <cell r="D87">
            <v>2246.7461162573441</v>
          </cell>
        </row>
        <row r="88">
          <cell r="A88" t="str">
            <v>E135</v>
          </cell>
          <cell r="B88">
            <v>1202717.3957928275</v>
          </cell>
          <cell r="C88">
            <v>1156100.2693209024</v>
          </cell>
          <cell r="D88">
            <v>2245.3879312571803</v>
          </cell>
        </row>
        <row r="89">
          <cell r="A89" t="str">
            <v>E136</v>
          </cell>
          <cell r="B89">
            <v>1202659.2287504165</v>
          </cell>
          <cell r="C89">
            <v>1156054.4602618862</v>
          </cell>
          <cell r="D89">
            <v>2233.4576224904363</v>
          </cell>
        </row>
        <row r="90">
          <cell r="A90" t="str">
            <v>E137</v>
          </cell>
          <cell r="B90">
            <v>1202636.0846501845</v>
          </cell>
          <cell r="C90">
            <v>1156034.8870973312</v>
          </cell>
          <cell r="D90">
            <v>2233.0910943831077</v>
          </cell>
        </row>
        <row r="91">
          <cell r="A91" t="str">
            <v>E138</v>
          </cell>
          <cell r="B91">
            <v>1202588.0716337475</v>
          </cell>
          <cell r="C91">
            <v>1156019.8439053283</v>
          </cell>
          <cell r="D91">
            <v>2228.8689421967406</v>
          </cell>
        </row>
        <row r="92">
          <cell r="A92" t="str">
            <v>E139</v>
          </cell>
          <cell r="B92">
            <v>1202521.840837135</v>
          </cell>
          <cell r="C92">
            <v>1156025.6832849195</v>
          </cell>
          <cell r="D92">
            <v>2216.3543644555903</v>
          </cell>
        </row>
        <row r="93">
          <cell r="A93" t="str">
            <v>E140</v>
          </cell>
          <cell r="B93">
            <v>1202496.0903670695</v>
          </cell>
          <cell r="C93">
            <v>1156055.3485713762</v>
          </cell>
          <cell r="D93">
            <v>2210.7524898742217</v>
          </cell>
        </row>
        <row r="95">
          <cell r="A95">
            <v>86</v>
          </cell>
          <cell r="B95">
            <v>1201455.0879299478</v>
          </cell>
          <cell r="C95">
            <v>1157036.6709356536</v>
          </cell>
          <cell r="D95">
            <v>2496.7982274880205</v>
          </cell>
        </row>
        <row r="96">
          <cell r="A96">
            <v>87</v>
          </cell>
          <cell r="B96">
            <v>1201523.1753915499</v>
          </cell>
          <cell r="C96">
            <v>1157064.8609382799</v>
          </cell>
          <cell r="D96">
            <v>2485.6643794112151</v>
          </cell>
        </row>
        <row r="97">
          <cell r="A97">
            <v>88</v>
          </cell>
          <cell r="B97">
            <v>1201537.936856657</v>
          </cell>
          <cell r="C97">
            <v>1157066.1330742217</v>
          </cell>
          <cell r="D97">
            <v>2483.6174969903886</v>
          </cell>
        </row>
        <row r="98">
          <cell r="A98">
            <v>203</v>
          </cell>
          <cell r="B98">
            <v>1201685.6526446501</v>
          </cell>
          <cell r="C98">
            <v>1157211.9267090939</v>
          </cell>
          <cell r="D98">
            <v>2285.0005209954352</v>
          </cell>
        </row>
        <row r="99">
          <cell r="A99">
            <v>210</v>
          </cell>
          <cell r="B99">
            <v>1201731.9890232733</v>
          </cell>
          <cell r="C99">
            <v>1156919.782756869</v>
          </cell>
          <cell r="D99">
            <v>2299.6747515096022</v>
          </cell>
        </row>
        <row r="100">
          <cell r="A100">
            <v>209</v>
          </cell>
          <cell r="B100">
            <v>1201732.1412336736</v>
          </cell>
          <cell r="C100">
            <v>1156891.6409350443</v>
          </cell>
          <cell r="D100">
            <v>2299.5581673037705</v>
          </cell>
        </row>
        <row r="101">
          <cell r="A101">
            <v>211</v>
          </cell>
          <cell r="B101">
            <v>1201696.8220173253</v>
          </cell>
          <cell r="C101">
            <v>1156883.2854818371</v>
          </cell>
          <cell r="D101">
            <v>2300.9440968076619</v>
          </cell>
        </row>
        <row r="102">
          <cell r="A102">
            <v>212</v>
          </cell>
          <cell r="B102">
            <v>1201644.879379109</v>
          </cell>
          <cell r="C102">
            <v>1156797.1207006231</v>
          </cell>
          <cell r="D102">
            <v>2324.635327445556</v>
          </cell>
        </row>
        <row r="103">
          <cell r="A103">
            <v>208</v>
          </cell>
          <cell r="B103">
            <v>1201768.6759431229</v>
          </cell>
          <cell r="C103">
            <v>1156905.4145019932</v>
          </cell>
          <cell r="D103">
            <v>2293.8486182029364</v>
          </cell>
        </row>
        <row r="104">
          <cell r="A104">
            <v>207</v>
          </cell>
          <cell r="B104">
            <v>1201775.5443879138</v>
          </cell>
          <cell r="C104">
            <v>1156872.0317861168</v>
          </cell>
          <cell r="D104">
            <v>2286.3429947724708</v>
          </cell>
        </row>
        <row r="105">
          <cell r="A105">
            <v>206</v>
          </cell>
          <cell r="B105">
            <v>1201813.3719176103</v>
          </cell>
          <cell r="C105">
            <v>1156899.1934615038</v>
          </cell>
          <cell r="D105">
            <v>2278.5404555024388</v>
          </cell>
        </row>
        <row r="106">
          <cell r="A106">
            <v>204</v>
          </cell>
          <cell r="B106">
            <v>1201941.9871835229</v>
          </cell>
          <cell r="C106">
            <v>1156865.0948092754</v>
          </cell>
          <cell r="D106">
            <v>2276.1961727152543</v>
          </cell>
        </row>
        <row r="107">
          <cell r="A107">
            <v>213</v>
          </cell>
          <cell r="B107">
            <v>1201869.8376666289</v>
          </cell>
          <cell r="C107">
            <v>1157106.049477889</v>
          </cell>
          <cell r="D107">
            <v>2275.5070727189368</v>
          </cell>
        </row>
        <row r="108">
          <cell r="A108">
            <v>98</v>
          </cell>
          <cell r="B108">
            <v>1201880.301002478</v>
          </cell>
          <cell r="C108">
            <v>1157164.7829104403</v>
          </cell>
          <cell r="D108">
            <v>2443.8836542119552</v>
          </cell>
        </row>
        <row r="109">
          <cell r="A109">
            <v>97</v>
          </cell>
          <cell r="B109">
            <v>1201926.219174315</v>
          </cell>
          <cell r="C109">
            <v>1157138.7160612997</v>
          </cell>
          <cell r="D109">
            <v>2438.6866082614633</v>
          </cell>
        </row>
        <row r="110">
          <cell r="A110">
            <v>102</v>
          </cell>
          <cell r="B110">
            <v>1202012.7157914918</v>
          </cell>
          <cell r="C110">
            <v>1157043.1106470148</v>
          </cell>
          <cell r="D110">
            <v>2441.5158183922726</v>
          </cell>
        </row>
        <row r="111">
          <cell r="A111">
            <v>111</v>
          </cell>
          <cell r="B111">
            <v>1202122.6511351035</v>
          </cell>
          <cell r="C111">
            <v>1157003.589803281</v>
          </cell>
          <cell r="D111">
            <v>2422.0601476578627</v>
          </cell>
        </row>
        <row r="112">
          <cell r="A112">
            <v>110</v>
          </cell>
          <cell r="B112">
            <v>1202099.8613786928</v>
          </cell>
          <cell r="C112">
            <v>1156952.8751686553</v>
          </cell>
          <cell r="D112">
            <v>2412.8423350354415</v>
          </cell>
        </row>
        <row r="113">
          <cell r="A113">
            <v>198</v>
          </cell>
          <cell r="B113">
            <v>1202127.5307931774</v>
          </cell>
          <cell r="C113">
            <v>1156989.4638352133</v>
          </cell>
          <cell r="D113">
            <v>2446.9349488347002</v>
          </cell>
        </row>
        <row r="114">
          <cell r="A114">
            <v>103</v>
          </cell>
          <cell r="B114">
            <v>1202046.1714988863</v>
          </cell>
          <cell r="C114">
            <v>1156927.3113119854</v>
          </cell>
          <cell r="D114">
            <v>2416.7726468244286</v>
          </cell>
        </row>
        <row r="115">
          <cell r="A115" t="str">
            <v>E 85</v>
          </cell>
          <cell r="B115">
            <v>1202129.6661161201</v>
          </cell>
          <cell r="C115">
            <v>1156773.5679469011</v>
          </cell>
          <cell r="D115">
            <v>2290.6997682413576</v>
          </cell>
        </row>
        <row r="116">
          <cell r="A116">
            <v>196</v>
          </cell>
          <cell r="B116">
            <v>1202131.5636169766</v>
          </cell>
          <cell r="C116">
            <v>1156756.7835835852</v>
          </cell>
          <cell r="D116">
            <v>2288.7802270003872</v>
          </cell>
        </row>
        <row r="117">
          <cell r="A117">
            <v>175</v>
          </cell>
          <cell r="B117">
            <v>1202163.2689256617</v>
          </cell>
          <cell r="C117">
            <v>1156656.2602897964</v>
          </cell>
          <cell r="D117">
            <v>2314.315745111292</v>
          </cell>
        </row>
        <row r="118">
          <cell r="A118">
            <v>174</v>
          </cell>
          <cell r="B118">
            <v>1202203.7581261904</v>
          </cell>
          <cell r="C118">
            <v>1156587.1730688394</v>
          </cell>
          <cell r="D118">
            <v>2275.5147868012282</v>
          </cell>
        </row>
        <row r="119">
          <cell r="A119">
            <v>195</v>
          </cell>
          <cell r="B119">
            <v>1202078.1260710056</v>
          </cell>
          <cell r="C119">
            <v>1156782.8724234786</v>
          </cell>
          <cell r="D119">
            <v>2294.3467485281685</v>
          </cell>
        </row>
        <row r="120">
          <cell r="A120">
            <v>214</v>
          </cell>
          <cell r="B120">
            <v>1201981.0391769647</v>
          </cell>
          <cell r="C120">
            <v>1156594.8631563371</v>
          </cell>
          <cell r="D120">
            <v>2278.8350044491981</v>
          </cell>
        </row>
        <row r="121">
          <cell r="A121">
            <v>215</v>
          </cell>
          <cell r="B121">
            <v>1201969.1453609725</v>
          </cell>
          <cell r="C121">
            <v>1156604.9545125209</v>
          </cell>
          <cell r="D121">
            <v>2280.1049832927347</v>
          </cell>
        </row>
        <row r="122">
          <cell r="A122">
            <v>217</v>
          </cell>
          <cell r="B122">
            <v>1202059.2205305959</v>
          </cell>
          <cell r="C122">
            <v>1156466.063076251</v>
          </cell>
          <cell r="D122">
            <v>2226.3891398435376</v>
          </cell>
        </row>
        <row r="123">
          <cell r="A123">
            <v>216</v>
          </cell>
          <cell r="B123">
            <v>1202097.552268977</v>
          </cell>
          <cell r="C123">
            <v>1156485.485916021</v>
          </cell>
          <cell r="D123">
            <v>2236.596480133549</v>
          </cell>
        </row>
        <row r="124">
          <cell r="A124">
            <v>173</v>
          </cell>
          <cell r="B124">
            <v>1202131.554245628</v>
          </cell>
          <cell r="C124">
            <v>1156489.0712794461</v>
          </cell>
          <cell r="D124">
            <v>2236.1450457111705</v>
          </cell>
        </row>
        <row r="125">
          <cell r="A125">
            <v>172</v>
          </cell>
          <cell r="B125">
            <v>1202135.2984421197</v>
          </cell>
          <cell r="C125">
            <v>1156460.7146553106</v>
          </cell>
          <cell r="D125">
            <v>2223.1573230202498</v>
          </cell>
        </row>
        <row r="126">
          <cell r="A126">
            <v>194</v>
          </cell>
          <cell r="B126">
            <v>1202241.2377753661</v>
          </cell>
          <cell r="C126">
            <v>1156794.5307767421</v>
          </cell>
          <cell r="D126">
            <v>2264.3476434376962</v>
          </cell>
        </row>
        <row r="127">
          <cell r="A127">
            <v>119</v>
          </cell>
          <cell r="B127">
            <v>1202388.0165418454</v>
          </cell>
          <cell r="C127">
            <v>1156759.0276145977</v>
          </cell>
          <cell r="D127">
            <v>2389.8977813625406</v>
          </cell>
        </row>
        <row r="128">
          <cell r="A128">
            <v>188</v>
          </cell>
          <cell r="B128">
            <v>1202594.9376269158</v>
          </cell>
          <cell r="C128">
            <v>1156868.8355860095</v>
          </cell>
          <cell r="D128">
            <v>2191.296842593953</v>
          </cell>
        </row>
        <row r="129">
          <cell r="A129">
            <v>192</v>
          </cell>
          <cell r="B129">
            <v>1202439.3365694527</v>
          </cell>
          <cell r="C129">
            <v>1156698.4049070573</v>
          </cell>
          <cell r="D129">
            <v>2245.6351523255098</v>
          </cell>
        </row>
        <row r="130">
          <cell r="A130">
            <v>121</v>
          </cell>
          <cell r="B130">
            <v>1202461.1643546901</v>
          </cell>
          <cell r="C130">
            <v>1156723.726766028</v>
          </cell>
          <cell r="D130">
            <v>2376.7827218537127</v>
          </cell>
        </row>
        <row r="131">
          <cell r="A131">
            <v>123</v>
          </cell>
          <cell r="B131">
            <v>1202584.6303333684</v>
          </cell>
          <cell r="C131">
            <v>1156567.0741175357</v>
          </cell>
          <cell r="D131">
            <v>2341.5960743041096</v>
          </cell>
        </row>
        <row r="132">
          <cell r="A132">
            <v>124</v>
          </cell>
          <cell r="B132">
            <v>1202609.95239242</v>
          </cell>
          <cell r="C132">
            <v>1156584.7780849321</v>
          </cell>
          <cell r="D132">
            <v>2344.3031606500217</v>
          </cell>
        </row>
        <row r="133">
          <cell r="A133">
            <v>189</v>
          </cell>
          <cell r="B133">
            <v>1202637.4660466511</v>
          </cell>
          <cell r="C133">
            <v>1156564.8221817221</v>
          </cell>
          <cell r="D133">
            <v>2183.5923612605579</v>
          </cell>
        </row>
        <row r="134">
          <cell r="A134">
            <v>187</v>
          </cell>
          <cell r="B134">
            <v>1202737.3963703469</v>
          </cell>
          <cell r="C134">
            <v>1156668.0987138147</v>
          </cell>
          <cell r="D134">
            <v>2160.2442161428503</v>
          </cell>
        </row>
        <row r="135">
          <cell r="A135">
            <v>153</v>
          </cell>
          <cell r="B135">
            <v>1202440.9525142992</v>
          </cell>
          <cell r="C135">
            <v>1156388.864823434</v>
          </cell>
          <cell r="D135">
            <v>2252.4968616775254</v>
          </cell>
        </row>
        <row r="136">
          <cell r="A136">
            <v>154</v>
          </cell>
          <cell r="B136">
            <v>1202397.9108938405</v>
          </cell>
          <cell r="C136">
            <v>1156473.538144089</v>
          </cell>
          <cell r="D136">
            <v>2289.6240129170733</v>
          </cell>
        </row>
        <row r="137">
          <cell r="A137">
            <v>152</v>
          </cell>
          <cell r="B137">
            <v>1202434.6651877488</v>
          </cell>
          <cell r="C137">
            <v>1156372.7648563781</v>
          </cell>
          <cell r="D137">
            <v>2250.0645805568979</v>
          </cell>
        </row>
        <row r="138">
          <cell r="A138">
            <v>150</v>
          </cell>
          <cell r="B138">
            <v>1202491.3282123257</v>
          </cell>
          <cell r="C138">
            <v>1156283.3111161536</v>
          </cell>
          <cell r="D138">
            <v>2217.8971403759965</v>
          </cell>
        </row>
        <row r="139">
          <cell r="A139">
            <v>151</v>
          </cell>
          <cell r="B139">
            <v>1202426.6569870608</v>
          </cell>
          <cell r="C139">
            <v>1156286.1325945714</v>
          </cell>
          <cell r="D139">
            <v>2214.7849141832812</v>
          </cell>
        </row>
        <row r="140">
          <cell r="A140">
            <v>123</v>
          </cell>
          <cell r="B140">
            <v>1202584.6303333684</v>
          </cell>
          <cell r="C140">
            <v>1156567.0741175357</v>
          </cell>
          <cell r="D140">
            <v>2341.5960743041096</v>
          </cell>
        </row>
        <row r="141">
          <cell r="A141">
            <v>141</v>
          </cell>
          <cell r="B141">
            <v>1202708.0421958403</v>
          </cell>
          <cell r="C141">
            <v>1156351.0704712609</v>
          </cell>
          <cell r="D141">
            <v>2292.5726838128135</v>
          </cell>
        </row>
        <row r="142">
          <cell r="A142">
            <v>142</v>
          </cell>
          <cell r="B142">
            <v>1202710.6934242232</v>
          </cell>
          <cell r="C142">
            <v>1156330.6294050338</v>
          </cell>
          <cell r="D142">
            <v>2286.74870903786</v>
          </cell>
        </row>
        <row r="143">
          <cell r="A143">
            <v>178</v>
          </cell>
          <cell r="B143">
            <v>1202849.6742635116</v>
          </cell>
          <cell r="C143">
            <v>1156460.8551465403</v>
          </cell>
          <cell r="D143">
            <v>2176.1187983219384</v>
          </cell>
        </row>
        <row r="144">
          <cell r="A144">
            <v>184</v>
          </cell>
          <cell r="B144">
            <v>1202978.5262766099</v>
          </cell>
          <cell r="C144">
            <v>1156331.2179200363</v>
          </cell>
          <cell r="D144">
            <v>2146.2031668300906</v>
          </cell>
        </row>
        <row r="145">
          <cell r="A145" t="str">
            <v>E 83</v>
          </cell>
          <cell r="B145">
            <v>1202867.3980875504</v>
          </cell>
          <cell r="C145">
            <v>1156133.5941127921</v>
          </cell>
          <cell r="D145">
            <v>2173.6400180831474</v>
          </cell>
        </row>
        <row r="146">
          <cell r="A146">
            <v>177</v>
          </cell>
          <cell r="B146">
            <v>1202872.7026697353</v>
          </cell>
          <cell r="C146">
            <v>1156119.5682836876</v>
          </cell>
          <cell r="D146">
            <v>2173.2691734057908</v>
          </cell>
        </row>
        <row r="147">
          <cell r="A147">
            <v>191</v>
          </cell>
          <cell r="B147">
            <v>1203034.5219990935</v>
          </cell>
          <cell r="C147">
            <v>1156069.4412537562</v>
          </cell>
          <cell r="D147">
            <v>2154.8248946949698</v>
          </cell>
        </row>
        <row r="148">
          <cell r="A148">
            <v>143</v>
          </cell>
          <cell r="B148">
            <v>1202761.9713364933</v>
          </cell>
          <cell r="C148">
            <v>1156068.294465614</v>
          </cell>
          <cell r="D148">
            <v>2236.0102968170886</v>
          </cell>
        </row>
        <row r="149">
          <cell r="A149">
            <v>144</v>
          </cell>
          <cell r="B149">
            <v>1202627.7704915146</v>
          </cell>
          <cell r="C149">
            <v>1156042.6006887215</v>
          </cell>
          <cell r="D149">
            <v>2233.5810790384521</v>
          </cell>
        </row>
        <row r="150">
          <cell r="A150">
            <v>146</v>
          </cell>
          <cell r="B150">
            <v>1202543.9178892551</v>
          </cell>
          <cell r="C150">
            <v>1156040.1405551075</v>
          </cell>
          <cell r="D150">
            <v>2219.3469604026532</v>
          </cell>
        </row>
        <row r="151">
          <cell r="A151">
            <v>148</v>
          </cell>
          <cell r="B151">
            <v>1202456.4573171213</v>
          </cell>
          <cell r="C151">
            <v>1155853.3072624032</v>
          </cell>
          <cell r="D151">
            <v>2185.6007928479039</v>
          </cell>
        </row>
        <row r="152">
          <cell r="A152">
            <v>147</v>
          </cell>
          <cell r="B152">
            <v>1202508.9734029269</v>
          </cell>
          <cell r="C152">
            <v>1156080.3258842411</v>
          </cell>
          <cell r="D152">
            <v>2208.2824483998024</v>
          </cell>
        </row>
        <row r="153">
          <cell r="A153">
            <v>149</v>
          </cell>
          <cell r="B153">
            <v>1202363.1991052094</v>
          </cell>
          <cell r="C153">
            <v>1156085.7417984491</v>
          </cell>
          <cell r="D153">
            <v>2168.0122969830531</v>
          </cell>
        </row>
        <row r="154">
          <cell r="A154" t="str">
            <v>E 82</v>
          </cell>
          <cell r="B154">
            <v>1202287.3742291403</v>
          </cell>
          <cell r="C154">
            <v>1156276.55963637</v>
          </cell>
          <cell r="D154">
            <v>2201.8422485176143</v>
          </cell>
        </row>
        <row r="155">
          <cell r="A155">
            <v>155</v>
          </cell>
          <cell r="B155">
            <v>1202259.7451152729</v>
          </cell>
          <cell r="C155">
            <v>1156239.1983077466</v>
          </cell>
          <cell r="D155">
            <v>2189.8104909404833</v>
          </cell>
        </row>
        <row r="156">
          <cell r="A156">
            <v>171</v>
          </cell>
          <cell r="B156">
            <v>1202133.5750349495</v>
          </cell>
          <cell r="C156">
            <v>1156319.8872022713</v>
          </cell>
          <cell r="D156">
            <v>2171.9920827003593</v>
          </cell>
        </row>
        <row r="157">
          <cell r="A157">
            <v>170</v>
          </cell>
          <cell r="B157">
            <v>1202049.7154983932</v>
          </cell>
          <cell r="C157">
            <v>1156310.1013995111</v>
          </cell>
          <cell r="D157">
            <v>2158.873111628614</v>
          </cell>
        </row>
        <row r="158">
          <cell r="A158">
            <v>156</v>
          </cell>
          <cell r="B158">
            <v>1202038.5740666685</v>
          </cell>
          <cell r="C158">
            <v>1156228.7233294747</v>
          </cell>
          <cell r="D158">
            <v>2121.634833669566</v>
          </cell>
        </row>
        <row r="159">
          <cell r="A159">
            <v>158</v>
          </cell>
          <cell r="B159">
            <v>1202083.7649139848</v>
          </cell>
          <cell r="C159">
            <v>1156114.8913786726</v>
          </cell>
          <cell r="D159">
            <v>2176.2891893089845</v>
          </cell>
        </row>
      </sheetData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Entrada"/>
      <sheetName val="DatosEntradaPlanta"/>
      <sheetName val="DatosEntradaPerfil"/>
      <sheetName val="DatosEntradaTerreno"/>
      <sheetName val="DatosPerfilPlanta"/>
      <sheetName val="Deflex_comb"/>
      <sheetName val="Anclajes"/>
      <sheetName val="PresDatosEntrada"/>
      <sheetName val="Pres_Ancla"/>
      <sheetName val="CD"/>
      <sheetName val="Cantidad_total"/>
      <sheetName val="DeflexMaximas"/>
      <sheetName val="Peso_de_Tubería"/>
      <sheetName val="L codos"/>
      <sheetName val="Datos(no uso)"/>
      <sheetName val="Presen_Alinea"/>
      <sheetName val="perfil (no uso)"/>
      <sheetName val="Tabla_Plantav"/>
      <sheetName val="Tabla_total"/>
      <sheetName val="peso_codos"/>
      <sheetName val="Cantidad_total (2)"/>
      <sheetName val="LISTA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B2">
            <v>300</v>
          </cell>
          <cell r="C2">
            <v>350</v>
          </cell>
          <cell r="D2">
            <v>400</v>
          </cell>
          <cell r="E2">
            <v>450</v>
          </cell>
          <cell r="F2">
            <v>500</v>
          </cell>
          <cell r="G2">
            <v>600</v>
          </cell>
          <cell r="H2">
            <v>700</v>
          </cell>
          <cell r="I2">
            <v>800</v>
          </cell>
          <cell r="J2">
            <v>900</v>
          </cell>
          <cell r="K2">
            <v>1000</v>
          </cell>
          <cell r="L2">
            <v>1100</v>
          </cell>
          <cell r="M2">
            <v>1200</v>
          </cell>
          <cell r="N2">
            <v>1300</v>
          </cell>
          <cell r="O2">
            <v>1400</v>
          </cell>
          <cell r="P2">
            <v>1600</v>
          </cell>
          <cell r="Q2">
            <v>1800</v>
          </cell>
          <cell r="R2">
            <v>2000</v>
          </cell>
          <cell r="S2">
            <v>2100</v>
          </cell>
          <cell r="T2">
            <v>2200</v>
          </cell>
          <cell r="U2">
            <v>2300</v>
          </cell>
          <cell r="V2">
            <v>2400</v>
          </cell>
        </row>
        <row r="3">
          <cell r="A3">
            <v>1E-4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A4">
            <v>11.2501</v>
          </cell>
          <cell r="B4">
            <v>0.57969999999999999</v>
          </cell>
          <cell r="C4">
            <v>0.64410000000000001</v>
          </cell>
          <cell r="D4">
            <v>0.45</v>
          </cell>
          <cell r="E4">
            <v>0.45</v>
          </cell>
          <cell r="F4">
            <v>0.45</v>
          </cell>
          <cell r="G4">
            <v>0.4</v>
          </cell>
          <cell r="H4">
            <v>0.4</v>
          </cell>
          <cell r="I4">
            <v>0.45</v>
          </cell>
          <cell r="J4">
            <v>0.45</v>
          </cell>
          <cell r="K4">
            <v>0.45</v>
          </cell>
          <cell r="L4">
            <v>0.5</v>
          </cell>
          <cell r="M4">
            <v>0.5</v>
          </cell>
          <cell r="N4">
            <v>0.6</v>
          </cell>
          <cell r="O4">
            <v>0.6</v>
          </cell>
          <cell r="P4">
            <v>0.65</v>
          </cell>
          <cell r="Q4">
            <v>0.7</v>
          </cell>
          <cell r="R4">
            <v>0.7</v>
          </cell>
          <cell r="S4">
            <v>0.7</v>
          </cell>
          <cell r="T4">
            <v>0.7</v>
          </cell>
          <cell r="U4">
            <v>0.7</v>
          </cell>
          <cell r="V4">
            <v>0.7</v>
          </cell>
        </row>
        <row r="5">
          <cell r="A5">
            <v>15</v>
          </cell>
          <cell r="B5">
            <v>0.57969999999999999</v>
          </cell>
          <cell r="C5">
            <v>0.64410000000000001</v>
          </cell>
          <cell r="D5">
            <v>0.45</v>
          </cell>
          <cell r="E5">
            <v>0.5</v>
          </cell>
          <cell r="F5">
            <v>0.5</v>
          </cell>
          <cell r="G5">
            <v>0.4</v>
          </cell>
          <cell r="H5">
            <v>0.45</v>
          </cell>
          <cell r="I5">
            <v>0.45</v>
          </cell>
          <cell r="J5">
            <v>0.5</v>
          </cell>
          <cell r="K5">
            <v>0.5</v>
          </cell>
          <cell r="L5">
            <v>0.55000000000000004</v>
          </cell>
          <cell r="M5">
            <v>0.6</v>
          </cell>
          <cell r="N5">
            <v>0.65</v>
          </cell>
          <cell r="O5">
            <v>0.65</v>
          </cell>
          <cell r="P5">
            <v>0.75</v>
          </cell>
          <cell r="Q5">
            <v>0.8</v>
          </cell>
          <cell r="R5">
            <v>0.8</v>
          </cell>
          <cell r="S5">
            <v>0.8</v>
          </cell>
          <cell r="T5">
            <v>0.8</v>
          </cell>
          <cell r="U5">
            <v>0.8</v>
          </cell>
          <cell r="V5">
            <v>0.8</v>
          </cell>
        </row>
        <row r="6">
          <cell r="A6">
            <v>22.5001</v>
          </cell>
          <cell r="B6">
            <v>0.44690000000000002</v>
          </cell>
          <cell r="C6">
            <v>0.4788</v>
          </cell>
          <cell r="D6">
            <v>0.45</v>
          </cell>
          <cell r="E6">
            <v>0.5</v>
          </cell>
          <cell r="F6">
            <v>0.5</v>
          </cell>
          <cell r="G6">
            <v>0.4</v>
          </cell>
          <cell r="H6">
            <v>0.45</v>
          </cell>
          <cell r="I6">
            <v>0.45</v>
          </cell>
          <cell r="J6">
            <v>0.5</v>
          </cell>
          <cell r="K6">
            <v>0.5</v>
          </cell>
          <cell r="L6">
            <v>0.55000000000000004</v>
          </cell>
          <cell r="M6">
            <v>0.6</v>
          </cell>
          <cell r="N6">
            <v>0.65</v>
          </cell>
          <cell r="O6">
            <v>0.65</v>
          </cell>
          <cell r="P6">
            <v>0.75</v>
          </cell>
          <cell r="Q6">
            <v>0.8</v>
          </cell>
          <cell r="R6">
            <v>0.8</v>
          </cell>
          <cell r="S6">
            <v>0.8</v>
          </cell>
          <cell r="T6">
            <v>0.8</v>
          </cell>
          <cell r="U6">
            <v>0.8</v>
          </cell>
          <cell r="V6">
            <v>0.8</v>
          </cell>
        </row>
        <row r="7">
          <cell r="A7">
            <v>30</v>
          </cell>
          <cell r="B7">
            <v>0.44690000000000002</v>
          </cell>
          <cell r="C7">
            <v>0.4788</v>
          </cell>
          <cell r="D7">
            <v>0.65</v>
          </cell>
          <cell r="E7">
            <v>0.7</v>
          </cell>
          <cell r="F7">
            <v>0.75</v>
          </cell>
          <cell r="G7">
            <v>0.6</v>
          </cell>
          <cell r="H7">
            <v>0.65</v>
          </cell>
          <cell r="I7">
            <v>0.7</v>
          </cell>
          <cell r="J7">
            <v>0.8</v>
          </cell>
          <cell r="K7">
            <v>0.85</v>
          </cell>
          <cell r="L7">
            <v>0.9</v>
          </cell>
          <cell r="M7">
            <v>0.95</v>
          </cell>
          <cell r="N7">
            <v>1.05</v>
          </cell>
          <cell r="O7">
            <v>1.1000000000000001</v>
          </cell>
          <cell r="P7">
            <v>1.25</v>
          </cell>
          <cell r="Q7">
            <v>1.35</v>
          </cell>
          <cell r="R7">
            <v>1.45</v>
          </cell>
          <cell r="S7">
            <v>1.5</v>
          </cell>
          <cell r="T7">
            <v>1.55</v>
          </cell>
          <cell r="U7">
            <v>1.55</v>
          </cell>
          <cell r="V7">
            <v>1.55</v>
          </cell>
        </row>
        <row r="8">
          <cell r="A8">
            <v>45.000100000000003</v>
          </cell>
          <cell r="B8">
            <v>0.3372</v>
          </cell>
          <cell r="C8">
            <v>0.30659999999999998</v>
          </cell>
          <cell r="D8">
            <v>0.65</v>
          </cell>
          <cell r="E8">
            <v>0.7</v>
          </cell>
          <cell r="F8">
            <v>0.75</v>
          </cell>
          <cell r="G8">
            <v>0.6</v>
          </cell>
          <cell r="H8">
            <v>0.65</v>
          </cell>
          <cell r="I8">
            <v>0.7</v>
          </cell>
          <cell r="J8">
            <v>0.8</v>
          </cell>
          <cell r="K8">
            <v>0.85</v>
          </cell>
          <cell r="L8">
            <v>0.9</v>
          </cell>
          <cell r="M8">
            <v>0.95</v>
          </cell>
          <cell r="N8">
            <v>1.05</v>
          </cell>
          <cell r="O8">
            <v>1.1000000000000001</v>
          </cell>
          <cell r="P8">
            <v>1.25</v>
          </cell>
          <cell r="Q8">
            <v>1.35</v>
          </cell>
          <cell r="R8">
            <v>1.45</v>
          </cell>
          <cell r="S8">
            <v>1.5</v>
          </cell>
          <cell r="T8">
            <v>1.55</v>
          </cell>
          <cell r="U8">
            <v>1.55</v>
          </cell>
          <cell r="V8">
            <v>1.55</v>
          </cell>
        </row>
        <row r="9">
          <cell r="A9">
            <v>60</v>
          </cell>
          <cell r="B9">
            <v>0.3372</v>
          </cell>
          <cell r="C9">
            <v>0.30659999999999998</v>
          </cell>
          <cell r="D9">
            <v>0.9</v>
          </cell>
          <cell r="E9">
            <v>1</v>
          </cell>
          <cell r="F9">
            <v>1.05</v>
          </cell>
          <cell r="G9">
            <v>1.1000000000000001</v>
          </cell>
          <cell r="H9">
            <v>1.2</v>
          </cell>
          <cell r="I9">
            <v>1.35</v>
          </cell>
          <cell r="J9">
            <v>1.5</v>
          </cell>
          <cell r="K9">
            <v>1.65</v>
          </cell>
          <cell r="L9">
            <v>1.8</v>
          </cell>
          <cell r="M9">
            <v>1.95</v>
          </cell>
          <cell r="N9">
            <v>2.1</v>
          </cell>
          <cell r="O9">
            <v>2.25</v>
          </cell>
          <cell r="P9">
            <v>2.5499999999999998</v>
          </cell>
          <cell r="Q9">
            <v>2.85</v>
          </cell>
          <cell r="R9">
            <v>3.1</v>
          </cell>
          <cell r="S9">
            <v>3.2</v>
          </cell>
          <cell r="T9">
            <v>3.35</v>
          </cell>
          <cell r="U9">
            <v>3.45</v>
          </cell>
          <cell r="V9">
            <v>3.6</v>
          </cell>
        </row>
        <row r="10">
          <cell r="A10">
            <v>90.000100000000003</v>
          </cell>
          <cell r="B10">
            <v>0.2286</v>
          </cell>
          <cell r="C10">
            <v>0.29220000000000002</v>
          </cell>
          <cell r="D10">
            <v>0.9</v>
          </cell>
          <cell r="E10">
            <v>1</v>
          </cell>
          <cell r="F10">
            <v>1.05</v>
          </cell>
          <cell r="G10">
            <v>1.1000000000000001</v>
          </cell>
          <cell r="H10">
            <v>1.2</v>
          </cell>
          <cell r="I10">
            <v>1.35</v>
          </cell>
          <cell r="J10">
            <v>1.5</v>
          </cell>
          <cell r="K10">
            <v>1.65</v>
          </cell>
          <cell r="L10">
            <v>1.8</v>
          </cell>
          <cell r="M10">
            <v>1.95</v>
          </cell>
          <cell r="N10">
            <v>2.1</v>
          </cell>
          <cell r="O10">
            <v>2.25</v>
          </cell>
          <cell r="P10">
            <v>2.5499999999999998</v>
          </cell>
          <cell r="Q10">
            <v>2.85</v>
          </cell>
          <cell r="R10">
            <v>3.1</v>
          </cell>
          <cell r="S10">
            <v>3.2</v>
          </cell>
          <cell r="T10">
            <v>3.35</v>
          </cell>
          <cell r="U10">
            <v>3.45</v>
          </cell>
          <cell r="V10">
            <v>3.6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ARAMETROS"/>
      <sheetName val="CIMENTACIÓN"/>
      <sheetName val="CANTOBRA"/>
      <sheetName val="CANTOBRA PATIOBONITO"/>
      <sheetName val="PPTO AREA URBANA"/>
      <sheetName val="PPTO AREA RURAL"/>
      <sheetName val="DATOS EPA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 xml:space="preserve">N2                 </v>
          </cell>
          <cell r="B5">
            <v>1478.05</v>
          </cell>
        </row>
        <row r="6">
          <cell r="A6" t="str">
            <v xml:space="preserve">N3                 </v>
          </cell>
          <cell r="B6">
            <v>1478.05</v>
          </cell>
        </row>
        <row r="7">
          <cell r="A7" t="str">
            <v>N6</v>
          </cell>
          <cell r="B7">
            <v>1454.92</v>
          </cell>
        </row>
        <row r="8">
          <cell r="A8" t="str">
            <v>N10</v>
          </cell>
          <cell r="B8">
            <v>1436.33</v>
          </cell>
        </row>
        <row r="9">
          <cell r="A9" t="str">
            <v>N11</v>
          </cell>
          <cell r="B9">
            <v>1433.5</v>
          </cell>
        </row>
        <row r="10">
          <cell r="A10" t="str">
            <v>N12</v>
          </cell>
          <cell r="B10">
            <v>1426.76</v>
          </cell>
        </row>
        <row r="11">
          <cell r="A11" t="str">
            <v>N13</v>
          </cell>
          <cell r="B11">
            <v>1421.94</v>
          </cell>
        </row>
        <row r="12">
          <cell r="A12" t="str">
            <v>N14</v>
          </cell>
          <cell r="B12">
            <v>1413.61</v>
          </cell>
        </row>
        <row r="13">
          <cell r="A13" t="str">
            <v>N16</v>
          </cell>
          <cell r="B13">
            <v>1401.59</v>
          </cell>
        </row>
        <row r="14">
          <cell r="A14" t="str">
            <v>N17</v>
          </cell>
          <cell r="B14">
            <v>1390.3</v>
          </cell>
        </row>
        <row r="15">
          <cell r="A15" t="str">
            <v>N18</v>
          </cell>
          <cell r="B15">
            <v>1388.86</v>
          </cell>
        </row>
        <row r="16">
          <cell r="A16" t="str">
            <v>N19</v>
          </cell>
          <cell r="B16">
            <v>1388.86</v>
          </cell>
        </row>
        <row r="17">
          <cell r="A17" t="str">
            <v>N20</v>
          </cell>
          <cell r="B17">
            <v>1377.15</v>
          </cell>
        </row>
        <row r="18">
          <cell r="A18" t="str">
            <v>N21</v>
          </cell>
          <cell r="B18">
            <v>1377.15</v>
          </cell>
        </row>
        <row r="19">
          <cell r="A19" t="str">
            <v>N23</v>
          </cell>
          <cell r="B19">
            <v>1377.03</v>
          </cell>
        </row>
        <row r="20">
          <cell r="A20" t="str">
            <v>N25</v>
          </cell>
          <cell r="B20">
            <v>1379.88</v>
          </cell>
        </row>
        <row r="21">
          <cell r="A21" t="str">
            <v>N26</v>
          </cell>
          <cell r="B21">
            <v>1364.89</v>
          </cell>
        </row>
        <row r="22">
          <cell r="A22" t="str">
            <v>N27</v>
          </cell>
          <cell r="B22">
            <v>1364.89</v>
          </cell>
        </row>
        <row r="23">
          <cell r="A23" t="str">
            <v>N28</v>
          </cell>
          <cell r="B23">
            <v>1364.89</v>
          </cell>
        </row>
        <row r="24">
          <cell r="A24" t="str">
            <v>N29</v>
          </cell>
          <cell r="B24">
            <v>1361.5</v>
          </cell>
        </row>
        <row r="25">
          <cell r="A25" t="str">
            <v>N30</v>
          </cell>
          <cell r="B25">
            <v>1352</v>
          </cell>
        </row>
        <row r="26">
          <cell r="A26" t="str">
            <v>N31</v>
          </cell>
          <cell r="B26">
            <v>1353.46</v>
          </cell>
        </row>
        <row r="27">
          <cell r="A27" t="str">
            <v>N32</v>
          </cell>
          <cell r="B27">
            <v>1356.12</v>
          </cell>
        </row>
        <row r="28">
          <cell r="A28" t="str">
            <v>N33</v>
          </cell>
          <cell r="B28">
            <v>1351.55</v>
          </cell>
        </row>
        <row r="29">
          <cell r="A29" t="str">
            <v>N34</v>
          </cell>
          <cell r="B29">
            <v>1351.55</v>
          </cell>
        </row>
        <row r="30">
          <cell r="A30" t="str">
            <v>N35</v>
          </cell>
          <cell r="B30">
            <v>1348.93</v>
          </cell>
        </row>
        <row r="31">
          <cell r="A31" t="str">
            <v>N36</v>
          </cell>
          <cell r="B31">
            <v>1357.41</v>
          </cell>
        </row>
        <row r="32">
          <cell r="A32" t="str">
            <v>N37</v>
          </cell>
          <cell r="B32">
            <v>1357.31</v>
          </cell>
        </row>
        <row r="33">
          <cell r="A33" t="str">
            <v>N38</v>
          </cell>
          <cell r="B33">
            <v>1352</v>
          </cell>
        </row>
        <row r="34">
          <cell r="A34" t="str">
            <v>N39</v>
          </cell>
          <cell r="B34">
            <v>1346.92</v>
          </cell>
        </row>
        <row r="35">
          <cell r="A35" t="str">
            <v>N40</v>
          </cell>
          <cell r="B35">
            <v>1346.62</v>
          </cell>
        </row>
        <row r="36">
          <cell r="A36" t="str">
            <v>N41</v>
          </cell>
          <cell r="B36">
            <v>1346.7</v>
          </cell>
        </row>
        <row r="37">
          <cell r="A37" t="str">
            <v>N42</v>
          </cell>
          <cell r="B37">
            <v>1346.7</v>
          </cell>
        </row>
        <row r="38">
          <cell r="A38" t="str">
            <v>N43</v>
          </cell>
          <cell r="B38">
            <v>1346.75</v>
          </cell>
        </row>
        <row r="39">
          <cell r="A39" t="str">
            <v>N44</v>
          </cell>
          <cell r="B39">
            <v>1346.75</v>
          </cell>
        </row>
        <row r="40">
          <cell r="A40" t="str">
            <v>N45</v>
          </cell>
          <cell r="B40">
            <v>1346.67</v>
          </cell>
        </row>
        <row r="41">
          <cell r="A41" t="str">
            <v>N46</v>
          </cell>
          <cell r="B41">
            <v>1346.67</v>
          </cell>
        </row>
        <row r="42">
          <cell r="A42" t="str">
            <v>N47</v>
          </cell>
          <cell r="B42">
            <v>1346.92</v>
          </cell>
        </row>
        <row r="43">
          <cell r="A43" t="str">
            <v>N48</v>
          </cell>
          <cell r="B43">
            <v>1346.62</v>
          </cell>
        </row>
        <row r="44">
          <cell r="A44" t="str">
            <v>N49</v>
          </cell>
          <cell r="B44">
            <v>1337.62</v>
          </cell>
        </row>
        <row r="45">
          <cell r="A45" t="str">
            <v>N50</v>
          </cell>
          <cell r="B45">
            <v>1336.35</v>
          </cell>
        </row>
        <row r="46">
          <cell r="A46" t="str">
            <v>N51</v>
          </cell>
          <cell r="B46">
            <v>1336.35</v>
          </cell>
        </row>
        <row r="47">
          <cell r="A47" t="str">
            <v>N52</v>
          </cell>
          <cell r="B47">
            <v>1327.74</v>
          </cell>
        </row>
        <row r="48">
          <cell r="A48" t="str">
            <v>N53</v>
          </cell>
          <cell r="B48">
            <v>1327.81</v>
          </cell>
        </row>
        <row r="49">
          <cell r="A49" t="str">
            <v>N54</v>
          </cell>
          <cell r="B49">
            <v>1327.81</v>
          </cell>
        </row>
        <row r="50">
          <cell r="A50" t="str">
            <v>N55</v>
          </cell>
          <cell r="B50">
            <v>1327.72</v>
          </cell>
        </row>
        <row r="51">
          <cell r="A51" t="str">
            <v>N56</v>
          </cell>
          <cell r="B51">
            <v>1327.72</v>
          </cell>
        </row>
        <row r="52">
          <cell r="A52" t="str">
            <v>N57</v>
          </cell>
          <cell r="B52">
            <v>1327.28</v>
          </cell>
        </row>
        <row r="53">
          <cell r="A53" t="str">
            <v>N58</v>
          </cell>
          <cell r="B53">
            <v>1327.28</v>
          </cell>
        </row>
        <row r="54">
          <cell r="A54" t="str">
            <v>N59</v>
          </cell>
          <cell r="B54">
            <v>1341.38</v>
          </cell>
        </row>
        <row r="55">
          <cell r="A55" t="str">
            <v>N60</v>
          </cell>
          <cell r="B55">
            <v>1340.05</v>
          </cell>
        </row>
        <row r="56">
          <cell r="A56" t="str">
            <v>N61</v>
          </cell>
          <cell r="B56">
            <v>1340.05</v>
          </cell>
        </row>
        <row r="57">
          <cell r="A57" t="str">
            <v>N62</v>
          </cell>
          <cell r="B57">
            <v>1340.25</v>
          </cell>
        </row>
        <row r="58">
          <cell r="A58" t="str">
            <v>N63</v>
          </cell>
          <cell r="B58">
            <v>1340.25</v>
          </cell>
        </row>
        <row r="59">
          <cell r="A59" t="str">
            <v>N64</v>
          </cell>
          <cell r="B59">
            <v>1337.51</v>
          </cell>
        </row>
        <row r="60">
          <cell r="A60" t="str">
            <v>N65</v>
          </cell>
          <cell r="B60">
            <v>1337.51</v>
          </cell>
        </row>
        <row r="61">
          <cell r="A61" t="str">
            <v>N67</v>
          </cell>
          <cell r="B61">
            <v>1324.51</v>
          </cell>
        </row>
        <row r="62">
          <cell r="A62" t="str">
            <v>N68</v>
          </cell>
          <cell r="B62">
            <v>1338.13</v>
          </cell>
        </row>
        <row r="63">
          <cell r="A63" t="str">
            <v>N69</v>
          </cell>
          <cell r="B63">
            <v>1338.13</v>
          </cell>
        </row>
        <row r="64">
          <cell r="A64" t="str">
            <v>N70</v>
          </cell>
          <cell r="B64">
            <v>1337.9</v>
          </cell>
        </row>
        <row r="65">
          <cell r="A65" t="str">
            <v>N71</v>
          </cell>
          <cell r="B65">
            <v>1337.9</v>
          </cell>
        </row>
        <row r="66">
          <cell r="A66" t="str">
            <v>N73</v>
          </cell>
          <cell r="B66">
            <v>1322.8</v>
          </cell>
        </row>
        <row r="67">
          <cell r="A67" t="str">
            <v>N74</v>
          </cell>
          <cell r="B67">
            <v>1338.05</v>
          </cell>
        </row>
        <row r="68">
          <cell r="A68" t="str">
            <v>N75</v>
          </cell>
          <cell r="B68">
            <v>1336.9</v>
          </cell>
        </row>
        <row r="69">
          <cell r="A69" t="str">
            <v>N76</v>
          </cell>
          <cell r="B69">
            <v>1336.84</v>
          </cell>
        </row>
        <row r="70">
          <cell r="A70" t="str">
            <v>N77</v>
          </cell>
          <cell r="B70">
            <v>1336.84</v>
          </cell>
        </row>
        <row r="71">
          <cell r="A71" t="str">
            <v>N78</v>
          </cell>
          <cell r="B71">
            <v>1337.46</v>
          </cell>
        </row>
        <row r="72">
          <cell r="A72" t="str">
            <v>N79</v>
          </cell>
          <cell r="B72">
            <v>1337.56</v>
          </cell>
        </row>
        <row r="73">
          <cell r="A73" t="str">
            <v>N80</v>
          </cell>
          <cell r="B73">
            <v>1337.56</v>
          </cell>
        </row>
        <row r="74">
          <cell r="A74" t="str">
            <v>N81</v>
          </cell>
          <cell r="B74">
            <v>1324.31</v>
          </cell>
        </row>
        <row r="75">
          <cell r="A75" t="str">
            <v>N82</v>
          </cell>
          <cell r="B75">
            <v>1323.19</v>
          </cell>
        </row>
        <row r="76">
          <cell r="A76" t="str">
            <v>N83</v>
          </cell>
          <cell r="B76">
            <v>1323.19</v>
          </cell>
        </row>
        <row r="77">
          <cell r="A77" t="str">
            <v>N84</v>
          </cell>
          <cell r="B77">
            <v>1330.92</v>
          </cell>
        </row>
        <row r="78">
          <cell r="A78" t="str">
            <v>N85</v>
          </cell>
          <cell r="B78">
            <v>1326.42</v>
          </cell>
        </row>
        <row r="79">
          <cell r="A79" t="str">
            <v>N86</v>
          </cell>
          <cell r="B79">
            <v>1326.42</v>
          </cell>
        </row>
        <row r="80">
          <cell r="A80" t="str">
            <v>N91</v>
          </cell>
          <cell r="B80">
            <v>1356</v>
          </cell>
        </row>
        <row r="81">
          <cell r="A81" t="str">
            <v>N92</v>
          </cell>
          <cell r="B81">
            <v>1356</v>
          </cell>
        </row>
        <row r="82">
          <cell r="A82" t="str">
            <v>N93</v>
          </cell>
          <cell r="B82">
            <v>1326.42</v>
          </cell>
        </row>
        <row r="83">
          <cell r="A83" t="str">
            <v>N94</v>
          </cell>
          <cell r="B83">
            <v>1332.81</v>
          </cell>
        </row>
        <row r="84">
          <cell r="A84" t="str">
            <v>N95</v>
          </cell>
          <cell r="B84">
            <v>1332.4</v>
          </cell>
        </row>
        <row r="85">
          <cell r="A85" t="str">
            <v>N96</v>
          </cell>
          <cell r="B85">
            <v>1332.4</v>
          </cell>
        </row>
        <row r="86">
          <cell r="A86" t="str">
            <v>N97</v>
          </cell>
          <cell r="B86">
            <v>1332.09</v>
          </cell>
        </row>
        <row r="87">
          <cell r="A87" t="str">
            <v>N98</v>
          </cell>
          <cell r="B87">
            <v>1332.09</v>
          </cell>
        </row>
        <row r="88">
          <cell r="A88" t="str">
            <v>N99</v>
          </cell>
          <cell r="B88">
            <v>1333.12</v>
          </cell>
        </row>
        <row r="89">
          <cell r="A89" t="str">
            <v>N100</v>
          </cell>
          <cell r="B89">
            <v>1333.12</v>
          </cell>
        </row>
        <row r="90">
          <cell r="A90" t="str">
            <v>N101</v>
          </cell>
          <cell r="B90">
            <v>1322.32</v>
          </cell>
        </row>
        <row r="91">
          <cell r="A91" t="str">
            <v>N102</v>
          </cell>
          <cell r="B91">
            <v>1322.93</v>
          </cell>
        </row>
        <row r="92">
          <cell r="A92" t="str">
            <v>N104</v>
          </cell>
          <cell r="B92">
            <v>1330.31</v>
          </cell>
        </row>
        <row r="93">
          <cell r="A93" t="str">
            <v>N105</v>
          </cell>
          <cell r="B93">
            <v>1334.8</v>
          </cell>
        </row>
        <row r="94">
          <cell r="A94" t="str">
            <v>N106</v>
          </cell>
          <cell r="B94">
            <v>1343.17</v>
          </cell>
        </row>
        <row r="95">
          <cell r="A95" t="str">
            <v>N111</v>
          </cell>
          <cell r="B95">
            <v>1316.67</v>
          </cell>
        </row>
        <row r="96">
          <cell r="A96" t="str">
            <v>N112</v>
          </cell>
          <cell r="B96">
            <v>1306.8399999999999</v>
          </cell>
        </row>
        <row r="97">
          <cell r="A97" t="str">
            <v>N113</v>
          </cell>
          <cell r="B97">
            <v>1325.26</v>
          </cell>
        </row>
        <row r="98">
          <cell r="A98" t="str">
            <v>N114</v>
          </cell>
          <cell r="B98">
            <v>1335.66</v>
          </cell>
        </row>
        <row r="99">
          <cell r="A99" t="str">
            <v>N115</v>
          </cell>
          <cell r="B99">
            <v>1335.66</v>
          </cell>
        </row>
        <row r="100">
          <cell r="A100" t="str">
            <v>N116</v>
          </cell>
          <cell r="B100">
            <v>1335.66</v>
          </cell>
        </row>
        <row r="101">
          <cell r="A101" t="str">
            <v>N117</v>
          </cell>
          <cell r="B101">
            <v>1335.79</v>
          </cell>
        </row>
        <row r="102">
          <cell r="A102" t="str">
            <v>N118</v>
          </cell>
          <cell r="B102">
            <v>1335.79</v>
          </cell>
        </row>
        <row r="103">
          <cell r="A103" t="str">
            <v>N119</v>
          </cell>
          <cell r="B103">
            <v>1335.5</v>
          </cell>
        </row>
        <row r="104">
          <cell r="A104" t="str">
            <v>N120</v>
          </cell>
          <cell r="B104">
            <v>1335.5</v>
          </cell>
        </row>
        <row r="105">
          <cell r="A105" t="str">
            <v>N121</v>
          </cell>
          <cell r="B105">
            <v>1319.08</v>
          </cell>
        </row>
        <row r="106">
          <cell r="A106" t="str">
            <v>N122</v>
          </cell>
          <cell r="B106">
            <v>1319.08</v>
          </cell>
        </row>
        <row r="107">
          <cell r="A107" t="str">
            <v>N123</v>
          </cell>
          <cell r="B107">
            <v>1319.08</v>
          </cell>
        </row>
        <row r="108">
          <cell r="A108" t="str">
            <v>N124</v>
          </cell>
          <cell r="B108">
            <v>1319.89</v>
          </cell>
        </row>
        <row r="109">
          <cell r="A109" t="str">
            <v>N125</v>
          </cell>
          <cell r="B109">
            <v>1319.89</v>
          </cell>
        </row>
        <row r="110">
          <cell r="A110" t="str">
            <v>N126</v>
          </cell>
          <cell r="B110">
            <v>1318.11</v>
          </cell>
        </row>
        <row r="111">
          <cell r="A111" t="str">
            <v>N127</v>
          </cell>
          <cell r="B111">
            <v>1321.3</v>
          </cell>
        </row>
        <row r="112">
          <cell r="A112" t="str">
            <v>N128</v>
          </cell>
          <cell r="B112">
            <v>1327.16</v>
          </cell>
        </row>
        <row r="113">
          <cell r="A113" t="str">
            <v>N129</v>
          </cell>
          <cell r="B113">
            <v>1328.87</v>
          </cell>
        </row>
        <row r="114">
          <cell r="A114" t="str">
            <v>N130</v>
          </cell>
          <cell r="B114">
            <v>1328.87</v>
          </cell>
        </row>
        <row r="115">
          <cell r="A115" t="str">
            <v>N131</v>
          </cell>
          <cell r="B115">
            <v>1327.18</v>
          </cell>
        </row>
        <row r="116">
          <cell r="A116" t="str">
            <v>N132</v>
          </cell>
          <cell r="B116">
            <v>1327.18</v>
          </cell>
        </row>
        <row r="117">
          <cell r="A117" t="str">
            <v>N133</v>
          </cell>
          <cell r="B117">
            <v>1316.67</v>
          </cell>
        </row>
        <row r="118">
          <cell r="A118" t="str">
            <v>N135</v>
          </cell>
          <cell r="B118">
            <v>1313.74</v>
          </cell>
        </row>
        <row r="119">
          <cell r="A119" t="str">
            <v>N136</v>
          </cell>
          <cell r="B119">
            <v>1314.72</v>
          </cell>
        </row>
        <row r="120">
          <cell r="A120" t="str">
            <v>N137</v>
          </cell>
          <cell r="B120">
            <v>1314.72</v>
          </cell>
        </row>
        <row r="121">
          <cell r="A121" t="str">
            <v>N138</v>
          </cell>
          <cell r="B121">
            <v>1313.1</v>
          </cell>
        </row>
        <row r="122">
          <cell r="A122" t="str">
            <v>N139</v>
          </cell>
          <cell r="B122">
            <v>1311.35</v>
          </cell>
        </row>
        <row r="123">
          <cell r="A123" t="str">
            <v>N140</v>
          </cell>
          <cell r="B123">
            <v>1309.6600000000001</v>
          </cell>
        </row>
        <row r="124">
          <cell r="A124" t="str">
            <v>N141</v>
          </cell>
          <cell r="B124">
            <v>1309.6600000000001</v>
          </cell>
        </row>
        <row r="125">
          <cell r="A125" t="str">
            <v>N142</v>
          </cell>
          <cell r="B125">
            <v>1298.3</v>
          </cell>
        </row>
        <row r="126">
          <cell r="A126" t="str">
            <v>N143</v>
          </cell>
          <cell r="B126">
            <v>1300.19</v>
          </cell>
        </row>
        <row r="127">
          <cell r="A127" t="str">
            <v>N144</v>
          </cell>
          <cell r="B127">
            <v>1300.19</v>
          </cell>
        </row>
        <row r="128">
          <cell r="A128" t="str">
            <v>N145</v>
          </cell>
          <cell r="B128">
            <v>1300.19</v>
          </cell>
        </row>
        <row r="129">
          <cell r="A129" t="str">
            <v>N146</v>
          </cell>
          <cell r="B129">
            <v>1284.04</v>
          </cell>
        </row>
        <row r="130">
          <cell r="A130" t="str">
            <v>N147</v>
          </cell>
          <cell r="B130">
            <v>1298.3900000000001</v>
          </cell>
        </row>
        <row r="131">
          <cell r="A131" t="str">
            <v>N148</v>
          </cell>
          <cell r="B131">
            <v>1298.3900000000001</v>
          </cell>
        </row>
        <row r="132">
          <cell r="A132" t="str">
            <v>N149</v>
          </cell>
          <cell r="B132">
            <v>1298.76</v>
          </cell>
        </row>
        <row r="133">
          <cell r="A133" t="str">
            <v>N150</v>
          </cell>
          <cell r="B133">
            <v>1298.76</v>
          </cell>
        </row>
        <row r="134">
          <cell r="A134" t="str">
            <v>N151</v>
          </cell>
          <cell r="B134">
            <v>1297.55</v>
          </cell>
        </row>
        <row r="135">
          <cell r="A135" t="str">
            <v>N152</v>
          </cell>
          <cell r="B135">
            <v>1297.55</v>
          </cell>
        </row>
        <row r="136">
          <cell r="A136" t="str">
            <v>N153</v>
          </cell>
          <cell r="B136">
            <v>1301.8599999999999</v>
          </cell>
        </row>
        <row r="137">
          <cell r="A137" t="str">
            <v>N154</v>
          </cell>
          <cell r="B137">
            <v>1280.9100000000001</v>
          </cell>
        </row>
        <row r="138">
          <cell r="A138" t="str">
            <v>N156</v>
          </cell>
          <cell r="B138">
            <v>1280.9100000000001</v>
          </cell>
        </row>
        <row r="139">
          <cell r="A139" t="str">
            <v>N157</v>
          </cell>
          <cell r="B139">
            <v>1280.9100000000001</v>
          </cell>
        </row>
        <row r="140">
          <cell r="A140" t="str">
            <v>N158</v>
          </cell>
          <cell r="B140">
            <v>1280.54</v>
          </cell>
        </row>
        <row r="141">
          <cell r="A141" t="str">
            <v>N159</v>
          </cell>
          <cell r="B141">
            <v>1280.42</v>
          </cell>
        </row>
        <row r="142">
          <cell r="A142" t="str">
            <v>N160</v>
          </cell>
          <cell r="B142">
            <v>1280.42</v>
          </cell>
        </row>
        <row r="143">
          <cell r="A143" t="str">
            <v>N161</v>
          </cell>
          <cell r="B143">
            <v>1270.0999999999999</v>
          </cell>
        </row>
        <row r="144">
          <cell r="A144" t="str">
            <v>N162</v>
          </cell>
          <cell r="B144">
            <v>1275.6199999999999</v>
          </cell>
        </row>
        <row r="145">
          <cell r="A145" t="str">
            <v>N163</v>
          </cell>
          <cell r="B145">
            <v>1265.49</v>
          </cell>
        </row>
        <row r="146">
          <cell r="A146" t="str">
            <v>N164</v>
          </cell>
          <cell r="B146">
            <v>1269.31</v>
          </cell>
        </row>
        <row r="147">
          <cell r="A147" t="str">
            <v>N165</v>
          </cell>
          <cell r="B147">
            <v>1275.23</v>
          </cell>
        </row>
        <row r="148">
          <cell r="A148" t="str">
            <v>N166</v>
          </cell>
          <cell r="B148">
            <v>1259.53</v>
          </cell>
        </row>
        <row r="149">
          <cell r="A149" t="str">
            <v>N167</v>
          </cell>
          <cell r="B149">
            <v>1259.53</v>
          </cell>
        </row>
        <row r="150">
          <cell r="A150" t="str">
            <v>N169</v>
          </cell>
          <cell r="B150">
            <v>1269.3800000000001</v>
          </cell>
        </row>
        <row r="151">
          <cell r="A151" t="str">
            <v>N170</v>
          </cell>
          <cell r="B151">
            <v>1259.98</v>
          </cell>
        </row>
        <row r="152">
          <cell r="A152" t="str">
            <v>N171</v>
          </cell>
          <cell r="B152">
            <v>1259.98</v>
          </cell>
        </row>
        <row r="153">
          <cell r="A153" t="str">
            <v>N177</v>
          </cell>
          <cell r="B153">
            <v>1267.17</v>
          </cell>
        </row>
        <row r="154">
          <cell r="A154" t="str">
            <v>N178</v>
          </cell>
          <cell r="B154">
            <v>1200.17</v>
          </cell>
        </row>
        <row r="155">
          <cell r="A155" t="str">
            <v>N179</v>
          </cell>
          <cell r="B155">
            <v>1200.17</v>
          </cell>
        </row>
        <row r="156">
          <cell r="A156" t="str">
            <v>N87</v>
          </cell>
          <cell r="B156">
            <v>1383.75</v>
          </cell>
        </row>
        <row r="157">
          <cell r="A157" t="str">
            <v>N180</v>
          </cell>
          <cell r="B157">
            <v>1170</v>
          </cell>
        </row>
        <row r="158">
          <cell r="A158" t="str">
            <v>N181</v>
          </cell>
          <cell r="B158">
            <v>1100</v>
          </cell>
        </row>
        <row r="159">
          <cell r="A159" t="str">
            <v>N1</v>
          </cell>
          <cell r="B159">
            <v>1381.87</v>
          </cell>
        </row>
        <row r="160">
          <cell r="A160" t="str">
            <v>N4</v>
          </cell>
          <cell r="B160">
            <v>1381.87</v>
          </cell>
        </row>
        <row r="161">
          <cell r="A161" t="str">
            <v>N5</v>
          </cell>
          <cell r="B161">
            <v>1388.2</v>
          </cell>
        </row>
        <row r="162">
          <cell r="A162" t="str">
            <v>N7</v>
          </cell>
          <cell r="B162">
            <v>1388.2</v>
          </cell>
        </row>
        <row r="163">
          <cell r="A163" t="str">
            <v>N8</v>
          </cell>
          <cell r="B163">
            <v>1387.8</v>
          </cell>
        </row>
        <row r="164">
          <cell r="A164" t="str">
            <v>N9</v>
          </cell>
          <cell r="B164">
            <v>1294.69</v>
          </cell>
        </row>
        <row r="165">
          <cell r="A165" t="str">
            <v>N15</v>
          </cell>
          <cell r="B165">
            <v>1294.69</v>
          </cell>
        </row>
        <row r="166">
          <cell r="A166" t="str">
            <v>N22</v>
          </cell>
          <cell r="B166">
            <v>1277.3900000000001</v>
          </cell>
        </row>
        <row r="167">
          <cell r="A167" t="str">
            <v>N66</v>
          </cell>
          <cell r="B167">
            <v>1311.35</v>
          </cell>
        </row>
        <row r="168">
          <cell r="A168" t="str">
            <v>N72</v>
          </cell>
          <cell r="B168">
            <v>1313.74</v>
          </cell>
        </row>
        <row r="169">
          <cell r="A169" t="str">
            <v>N88</v>
          </cell>
          <cell r="B169">
            <v>1377.03</v>
          </cell>
        </row>
        <row r="170">
          <cell r="A170" t="str">
            <v>N89</v>
          </cell>
          <cell r="B170">
            <v>1335.47</v>
          </cell>
        </row>
        <row r="171">
          <cell r="A171" t="str">
            <v>N90</v>
          </cell>
          <cell r="B171">
            <v>1355.35</v>
          </cell>
        </row>
        <row r="172">
          <cell r="A172" t="str">
            <v>N103</v>
          </cell>
          <cell r="B172">
            <v>1305.8</v>
          </cell>
        </row>
        <row r="173">
          <cell r="A173" t="str">
            <v>N107</v>
          </cell>
          <cell r="B173">
            <v>1296.57</v>
          </cell>
        </row>
        <row r="174">
          <cell r="A174" t="str">
            <v>N108</v>
          </cell>
          <cell r="B174">
            <v>1301.22</v>
          </cell>
        </row>
        <row r="175">
          <cell r="A175" t="str">
            <v>N24</v>
          </cell>
          <cell r="B175">
            <v>1296.69</v>
          </cell>
        </row>
        <row r="176">
          <cell r="A176" t="str">
            <v>N110</v>
          </cell>
          <cell r="B176">
            <v>1296.69</v>
          </cell>
        </row>
        <row r="177">
          <cell r="A177" t="str">
            <v>N155</v>
          </cell>
          <cell r="B177">
            <v>1390</v>
          </cell>
        </row>
        <row r="178">
          <cell r="A178" t="str">
            <v>N168</v>
          </cell>
          <cell r="B178">
            <v>1390</v>
          </cell>
        </row>
        <row r="179">
          <cell r="A179" t="str">
            <v>N134</v>
          </cell>
          <cell r="B179">
            <v>1277.3900000000001</v>
          </cell>
        </row>
        <row r="180">
          <cell r="A180" t="str">
            <v>N172</v>
          </cell>
          <cell r="B180">
            <v>1300</v>
          </cell>
        </row>
        <row r="181">
          <cell r="A181" t="str">
            <v>N173</v>
          </cell>
          <cell r="B181">
            <v>1300</v>
          </cell>
        </row>
        <row r="182">
          <cell r="A182" t="str">
            <v>N174</v>
          </cell>
          <cell r="B182">
            <v>1302.0899999999999</v>
          </cell>
        </row>
        <row r="183">
          <cell r="A183" t="str">
            <v>N109</v>
          </cell>
          <cell r="B183">
            <v>1200.17</v>
          </cell>
        </row>
        <row r="184">
          <cell r="A184" t="str">
            <v>N176</v>
          </cell>
          <cell r="B184">
            <v>1160</v>
          </cell>
        </row>
        <row r="185">
          <cell r="A185" t="str">
            <v>N182</v>
          </cell>
          <cell r="B185">
            <v>1160</v>
          </cell>
        </row>
        <row r="186">
          <cell r="A186" t="str">
            <v xml:space="preserve">B1             </v>
          </cell>
          <cell r="B186">
            <v>1482.85</v>
          </cell>
        </row>
        <row r="187">
          <cell r="A187" t="str">
            <v>TQ1</v>
          </cell>
          <cell r="B187">
            <v>1477.85</v>
          </cell>
        </row>
        <row r="188">
          <cell r="A188" t="str">
            <v>TQ2</v>
          </cell>
          <cell r="B188">
            <v>1388.03</v>
          </cell>
        </row>
        <row r="189">
          <cell r="A189" t="str">
            <v>TQ3</v>
          </cell>
          <cell r="B189">
            <v>1294.69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"/>
      <sheetName val="Lista de precios"/>
      <sheetName val="CONCRETO"/>
      <sheetName val="NOVAFORT"/>
      <sheetName val="NOVALOC"/>
      <sheetName val="AlCANTARILLADO"/>
      <sheetName val="PRESION"/>
      <sheetName val="PRESION (2)"/>
      <sheetName val="SANITARIA"/>
      <sheetName val="SANITARIA (2)"/>
      <sheetName val="CPVC"/>
      <sheetName val="CANALES"/>
      <sheetName val="CONDUIT"/>
      <sheetName val="CONDUIT (2)"/>
      <sheetName val="UNION-PLATINO"/>
      <sheetName val="UNION-PLATINO (2)"/>
      <sheetName val="UNION-PLATINO (3)"/>
      <sheetName val="UNION-PLATINO (4)"/>
      <sheetName val="PEAD"/>
      <sheetName val="PEAD 1"/>
      <sheetName val="PEAD 2"/>
      <sheetName val="PRES.AGRI"/>
      <sheetName val="CORR.DREN"/>
      <sheetName val="POZOS"/>
      <sheetName val="RIEGO-CONDUCC."/>
      <sheetName val="RIEGO MOVIL"/>
      <sheetName val="GAS"/>
      <sheetName val="AIUI OC"/>
      <sheetName val="AIUI SUM"/>
      <sheetName val="5.Mano obra"/>
      <sheetName val="METACOL"/>
      <sheetName val="PRESIÓN"/>
      <sheetName val="UNION PLATINO"/>
      <sheetName val="ALTAS PRESIONES desactualizado"/>
      <sheetName val="BIAXIAL"/>
      <sheetName val="TITAN desactualizado"/>
      <sheetName val="OTROS desactualizado"/>
      <sheetName val="PEAD1"/>
      <sheetName val="PEAD2"/>
      <sheetName val="PAVCOMPONENTES"/>
      <sheetName val="DUCTO Y FIBRA"/>
      <sheetName val="W RETEN"/>
      <sheetName val="DRENAJE"/>
      <sheetName val="TUBERIA AGRICOLA"/>
      <sheetName val="PR 35"/>
      <sheetName val="RIESGO ASPERSIÓN"/>
      <sheetName val="RIEGO LOCALIZADO"/>
      <sheetName val="POSEQUIPOS"/>
      <sheetName val="PAM"/>
      <sheetName val="AGROACCESO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Ene-Mar EEPPM"/>
      <sheetName val="Ene-Mar Contrato"/>
      <sheetName val="Rendimientos_Sur 03-00(JC)"/>
      <sheetName val="Ene-Feb"/>
      <sheetName val="Mar-Abr"/>
      <sheetName val="May-Jun"/>
      <sheetName val="Jul-Ago"/>
      <sheetName val="Sep-Oct"/>
    </sheetNames>
    <sheetDataSet>
      <sheetData sheetId="0" refreshError="1">
        <row r="12">
          <cell r="A12" t="str">
            <v>CAMBIO ACOMETIDAS CONTRATO</v>
          </cell>
          <cell r="B12">
            <v>1</v>
          </cell>
          <cell r="C12">
            <v>0</v>
          </cell>
          <cell r="E12">
            <v>0</v>
          </cell>
          <cell r="F12" t="str">
            <v/>
          </cell>
          <cell r="G12" t="str">
            <v/>
          </cell>
          <cell r="H12">
            <v>0</v>
          </cell>
        </row>
        <row r="13">
          <cell r="A13" t="str">
            <v>CARROTANQUE</v>
          </cell>
          <cell r="B13">
            <v>135</v>
          </cell>
          <cell r="C13">
            <v>0</v>
          </cell>
          <cell r="D13">
            <v>1</v>
          </cell>
          <cell r="E13">
            <v>28</v>
          </cell>
          <cell r="F13">
            <v>4.8</v>
          </cell>
          <cell r="G13">
            <v>4.8</v>
          </cell>
          <cell r="H13">
            <v>0</v>
          </cell>
        </row>
        <row r="14">
          <cell r="A14" t="str">
            <v>CASAS SIN AGUA</v>
          </cell>
          <cell r="B14">
            <v>291</v>
          </cell>
          <cell r="C14">
            <v>242</v>
          </cell>
          <cell r="D14">
            <v>1</v>
          </cell>
          <cell r="E14">
            <v>28</v>
          </cell>
          <cell r="F14">
            <v>10.4</v>
          </cell>
          <cell r="G14">
            <v>19</v>
          </cell>
          <cell r="H14">
            <v>0.45403377110694182</v>
          </cell>
        </row>
        <row r="15">
          <cell r="A15" t="str">
            <v>CORTE Y RECONEXION</v>
          </cell>
          <cell r="B15">
            <v>14</v>
          </cell>
          <cell r="C15">
            <v>7</v>
          </cell>
          <cell r="E15">
            <v>0</v>
          </cell>
          <cell r="F15" t="str">
            <v/>
          </cell>
          <cell r="G15" t="str">
            <v/>
          </cell>
          <cell r="H15">
            <v>0.33333333333333331</v>
          </cell>
        </row>
        <row r="16">
          <cell r="A16" t="str">
            <v>DAÑOS ACUEDUCTO</v>
          </cell>
          <cell r="B16">
            <v>384</v>
          </cell>
          <cell r="C16">
            <v>87</v>
          </cell>
          <cell r="D16">
            <v>7.7142857142857144</v>
          </cell>
          <cell r="E16">
            <v>28</v>
          </cell>
          <cell r="F16">
            <v>1.8</v>
          </cell>
          <cell r="G16">
            <v>2.2000000000000002</v>
          </cell>
          <cell r="H16">
            <v>0.18471337579617833</v>
          </cell>
        </row>
        <row r="17">
          <cell r="A17" t="str">
            <v>ESCOMBROS DAÑOS ACUEDUCTO</v>
          </cell>
          <cell r="B17">
            <v>138</v>
          </cell>
          <cell r="C17">
            <v>2</v>
          </cell>
          <cell r="D17">
            <v>1</v>
          </cell>
          <cell r="E17">
            <v>28</v>
          </cell>
          <cell r="F17">
            <v>4.9000000000000004</v>
          </cell>
          <cell r="G17">
            <v>5</v>
          </cell>
          <cell r="H17">
            <v>1.4285714285714285E-2</v>
          </cell>
        </row>
        <row r="18">
          <cell r="A18" t="str">
            <v>FRAUDES</v>
          </cell>
          <cell r="B18">
            <v>123</v>
          </cell>
          <cell r="C18">
            <v>238</v>
          </cell>
          <cell r="D18">
            <v>1</v>
          </cell>
          <cell r="E18">
            <v>19</v>
          </cell>
          <cell r="F18">
            <v>6.5</v>
          </cell>
          <cell r="G18">
            <v>19</v>
          </cell>
          <cell r="H18">
            <v>0.65927977839335183</v>
          </cell>
        </row>
        <row r="19">
          <cell r="A19" t="str">
            <v>GARANTIAS INSTALACIONES</v>
          </cell>
          <cell r="B19">
            <v>17</v>
          </cell>
          <cell r="C19">
            <v>1</v>
          </cell>
          <cell r="E19">
            <v>0</v>
          </cell>
          <cell r="F19" t="str">
            <v/>
          </cell>
          <cell r="G19" t="str">
            <v/>
          </cell>
          <cell r="H19">
            <v>5.5555555555555552E-2</v>
          </cell>
        </row>
        <row r="20">
          <cell r="A20" t="str">
            <v>INSTALACIONES ACUEDUCTO</v>
          </cell>
          <cell r="B20">
            <v>2</v>
          </cell>
          <cell r="C20">
            <v>22</v>
          </cell>
          <cell r="E20">
            <v>0</v>
          </cell>
          <cell r="F20" t="str">
            <v/>
          </cell>
          <cell r="G20" t="str">
            <v/>
          </cell>
          <cell r="H20">
            <v>0.91666666666666663</v>
          </cell>
        </row>
        <row r="21">
          <cell r="A21" t="str">
            <v>MEDIDORES 1/2 Y 1"</v>
          </cell>
          <cell r="B21">
            <v>1</v>
          </cell>
          <cell r="C21">
            <v>1</v>
          </cell>
          <cell r="E21">
            <v>0</v>
          </cell>
          <cell r="F21" t="str">
            <v/>
          </cell>
          <cell r="G21" t="str">
            <v/>
          </cell>
          <cell r="H21">
            <v>0.5</v>
          </cell>
        </row>
        <row r="22">
          <cell r="A22" t="str">
            <v>MMTO VALVULAS E HIDRANTES</v>
          </cell>
          <cell r="B22">
            <v>15</v>
          </cell>
          <cell r="C22">
            <v>4</v>
          </cell>
          <cell r="D22">
            <v>1.5</v>
          </cell>
          <cell r="E22">
            <v>28</v>
          </cell>
          <cell r="F22">
            <v>0.4</v>
          </cell>
          <cell r="G22">
            <v>0.5</v>
          </cell>
          <cell r="H22">
            <v>0.21052631578947367</v>
          </cell>
        </row>
        <row r="23">
          <cell r="A23" t="str">
            <v>OBRAS ACCESORIAS DAÑOS ACUEDUCTO</v>
          </cell>
          <cell r="B23">
            <v>3</v>
          </cell>
          <cell r="C23">
            <v>8</v>
          </cell>
          <cell r="E23">
            <v>0</v>
          </cell>
          <cell r="F23" t="str">
            <v/>
          </cell>
          <cell r="G23" t="str">
            <v/>
          </cell>
          <cell r="H23">
            <v>0.72727272727272729</v>
          </cell>
        </row>
        <row r="24">
          <cell r="A24" t="str">
            <v>OBRAS ACCESORIAS INSTALACIONES</v>
          </cell>
          <cell r="B24">
            <v>405</v>
          </cell>
          <cell r="C24">
            <v>0</v>
          </cell>
          <cell r="E24">
            <v>0</v>
          </cell>
          <cell r="F24" t="str">
            <v/>
          </cell>
          <cell r="G24" t="str">
            <v/>
          </cell>
          <cell r="H24">
            <v>0</v>
          </cell>
        </row>
        <row r="25">
          <cell r="A25" t="str">
            <v>PITOMETRÍA</v>
          </cell>
          <cell r="B25">
            <v>46</v>
          </cell>
          <cell r="C25">
            <v>25</v>
          </cell>
          <cell r="D25">
            <v>2.1111111111111112</v>
          </cell>
          <cell r="E25">
            <v>9</v>
          </cell>
          <cell r="F25">
            <v>2.4</v>
          </cell>
          <cell r="G25">
            <v>3.7</v>
          </cell>
          <cell r="H25">
            <v>0.352112676056338</v>
          </cell>
        </row>
        <row r="26">
          <cell r="A26" t="str">
            <v>PROYECTOS ACUEDUCTO</v>
          </cell>
          <cell r="B26">
            <v>21</v>
          </cell>
          <cell r="C26">
            <v>1</v>
          </cell>
          <cell r="E26">
            <v>0</v>
          </cell>
          <cell r="F26" t="str">
            <v/>
          </cell>
          <cell r="G26" t="str">
            <v/>
          </cell>
          <cell r="H26">
            <v>4.5454545454545456E-2</v>
          </cell>
        </row>
        <row r="27">
          <cell r="A27" t="str">
            <v>REFERENCIACIÓN ACUEDUCTO</v>
          </cell>
          <cell r="B27">
            <v>7</v>
          </cell>
          <cell r="C27">
            <v>5</v>
          </cell>
          <cell r="E27">
            <v>0</v>
          </cell>
          <cell r="F27" t="str">
            <v/>
          </cell>
          <cell r="G27" t="str">
            <v/>
          </cell>
          <cell r="H27">
            <v>0.41666666666666669</v>
          </cell>
        </row>
        <row r="28">
          <cell r="F28" t="str">
            <v/>
          </cell>
          <cell r="G28" t="str">
            <v/>
          </cell>
          <cell r="H28" t="str">
            <v/>
          </cell>
        </row>
        <row r="29">
          <cell r="F29" t="str">
            <v/>
          </cell>
          <cell r="G29" t="str">
            <v/>
          </cell>
          <cell r="H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  <row r="33">
          <cell r="A33" t="str">
            <v>Total general</v>
          </cell>
          <cell r="B33">
            <v>1603</v>
          </cell>
          <cell r="C33">
            <v>643</v>
          </cell>
          <cell r="F33" t="str">
            <v/>
          </cell>
          <cell r="G33" t="str">
            <v/>
          </cell>
          <cell r="H33">
            <v>0.28628673196794302</v>
          </cell>
        </row>
        <row r="34">
          <cell r="F34" t="str">
            <v/>
          </cell>
          <cell r="G34" t="str">
            <v/>
          </cell>
          <cell r="H34" t="str">
            <v/>
          </cell>
        </row>
        <row r="35">
          <cell r="A35" t="str">
            <v>CAMBIO ACOMETIDAS CONTRATO</v>
          </cell>
          <cell r="B35">
            <v>210</v>
          </cell>
          <cell r="C35">
            <v>1</v>
          </cell>
          <cell r="D35">
            <v>3</v>
          </cell>
          <cell r="E35">
            <v>19</v>
          </cell>
          <cell r="F35">
            <v>3.7</v>
          </cell>
          <cell r="G35">
            <v>3.7</v>
          </cell>
          <cell r="H35">
            <v>4.7393364928909956E-3</v>
          </cell>
        </row>
        <row r="36">
          <cell r="A36" t="str">
            <v>CARROTANQUE</v>
          </cell>
          <cell r="B36">
            <v>1</v>
          </cell>
          <cell r="C36">
            <v>0</v>
          </cell>
          <cell r="F36" t="str">
            <v/>
          </cell>
          <cell r="G36" t="str">
            <v/>
          </cell>
          <cell r="H36">
            <v>0</v>
          </cell>
        </row>
        <row r="37">
          <cell r="A37" t="str">
            <v>CASAS SIN AGUA</v>
          </cell>
          <cell r="B37">
            <v>0</v>
          </cell>
          <cell r="C37">
            <v>1</v>
          </cell>
          <cell r="F37" t="str">
            <v/>
          </cell>
          <cell r="G37" t="str">
            <v/>
          </cell>
          <cell r="H37">
            <v>1</v>
          </cell>
        </row>
        <row r="38">
          <cell r="A38" t="str">
            <v>CORTE Y RECONEXION</v>
          </cell>
          <cell r="B38">
            <v>584</v>
          </cell>
          <cell r="C38">
            <v>18</v>
          </cell>
          <cell r="D38">
            <v>1</v>
          </cell>
          <cell r="E38">
            <v>19</v>
          </cell>
          <cell r="F38">
            <v>30.7</v>
          </cell>
          <cell r="G38">
            <v>31.7</v>
          </cell>
          <cell r="H38">
            <v>2.9900332225913623E-2</v>
          </cell>
        </row>
        <row r="39">
          <cell r="A39" t="str">
            <v>DAÑOS ACUEDUCTO</v>
          </cell>
          <cell r="B39">
            <v>35</v>
          </cell>
          <cell r="C39">
            <v>0</v>
          </cell>
          <cell r="F39" t="str">
            <v/>
          </cell>
          <cell r="G39" t="str">
            <v/>
          </cell>
          <cell r="H39">
            <v>0</v>
          </cell>
        </row>
        <row r="40">
          <cell r="A40" t="str">
            <v>FRAUDES</v>
          </cell>
          <cell r="B40">
            <v>2</v>
          </cell>
          <cell r="C40">
            <v>0</v>
          </cell>
          <cell r="F40" t="str">
            <v/>
          </cell>
          <cell r="G40" t="str">
            <v/>
          </cell>
          <cell r="H40">
            <v>0</v>
          </cell>
        </row>
        <row r="41">
          <cell r="A41" t="str">
            <v>GARANTIAS INSTALACIONES</v>
          </cell>
          <cell r="B41">
            <v>14</v>
          </cell>
          <cell r="C41">
            <v>0</v>
          </cell>
          <cell r="D41">
            <v>1</v>
          </cell>
          <cell r="E41">
            <v>19</v>
          </cell>
          <cell r="F41">
            <v>0.7</v>
          </cell>
          <cell r="G41">
            <v>0.7</v>
          </cell>
          <cell r="H41">
            <v>0</v>
          </cell>
        </row>
        <row r="42">
          <cell r="A42" t="str">
            <v>INSTALACIONES ACUEDUCTO</v>
          </cell>
          <cell r="B42">
            <v>284</v>
          </cell>
          <cell r="C42">
            <v>4</v>
          </cell>
          <cell r="D42">
            <v>5</v>
          </cell>
          <cell r="E42">
            <v>19</v>
          </cell>
          <cell r="F42">
            <v>3</v>
          </cell>
          <cell r="G42">
            <v>3</v>
          </cell>
          <cell r="H42">
            <v>1.3888888888888888E-2</v>
          </cell>
        </row>
        <row r="43">
          <cell r="A43" t="str">
            <v>MEDIDORES 1/2 Y 1"</v>
          </cell>
          <cell r="B43">
            <v>264</v>
          </cell>
          <cell r="C43">
            <v>2</v>
          </cell>
          <cell r="D43">
            <v>4</v>
          </cell>
          <cell r="E43">
            <v>19</v>
          </cell>
          <cell r="F43">
            <v>3.5</v>
          </cell>
          <cell r="G43">
            <v>3.5</v>
          </cell>
          <cell r="H43">
            <v>7.5187969924812026E-3</v>
          </cell>
        </row>
        <row r="44">
          <cell r="A44" t="str">
            <v>MMTO VALVULAS E HIDRANTES</v>
          </cell>
          <cell r="B44">
            <v>71</v>
          </cell>
          <cell r="C44">
            <v>0</v>
          </cell>
          <cell r="D44">
            <v>3</v>
          </cell>
          <cell r="E44">
            <v>19</v>
          </cell>
          <cell r="F44">
            <v>1.2</v>
          </cell>
          <cell r="G44">
            <v>1.2</v>
          </cell>
          <cell r="H44">
            <v>0</v>
          </cell>
        </row>
        <row r="45">
          <cell r="A45" t="str">
            <v>OBRAS ACCESORIAS DAÑOS ACUEDUCTO</v>
          </cell>
          <cell r="B45">
            <v>92</v>
          </cell>
          <cell r="C45">
            <v>0</v>
          </cell>
          <cell r="D45">
            <v>3</v>
          </cell>
          <cell r="E45">
            <v>19</v>
          </cell>
          <cell r="F45">
            <v>1.6</v>
          </cell>
          <cell r="G45">
            <v>1.6</v>
          </cell>
          <cell r="H45">
            <v>0</v>
          </cell>
        </row>
        <row r="46">
          <cell r="A46" t="str">
            <v>OBRAS ACCESORIAS INSTALACIONES</v>
          </cell>
          <cell r="B46">
            <v>3</v>
          </cell>
          <cell r="C46">
            <v>0</v>
          </cell>
          <cell r="D46">
            <v>1</v>
          </cell>
          <cell r="E46">
            <v>19</v>
          </cell>
          <cell r="F46">
            <v>0.2</v>
          </cell>
          <cell r="G46">
            <v>0.2</v>
          </cell>
          <cell r="H46">
            <v>0</v>
          </cell>
        </row>
        <row r="47">
          <cell r="A47" t="str">
            <v>REFERENCIACIÓN ACUEDUCTO</v>
          </cell>
          <cell r="B47">
            <v>1</v>
          </cell>
          <cell r="C47">
            <v>0</v>
          </cell>
          <cell r="F47" t="str">
            <v/>
          </cell>
          <cell r="G47" t="str">
            <v/>
          </cell>
          <cell r="H47">
            <v>0</v>
          </cell>
        </row>
        <row r="48">
          <cell r="F48" t="str">
            <v/>
          </cell>
          <cell r="G48" t="str">
            <v/>
          </cell>
          <cell r="H48" t="str">
            <v/>
          </cell>
        </row>
        <row r="49">
          <cell r="F49" t="str">
            <v/>
          </cell>
          <cell r="G49" t="str">
            <v/>
          </cell>
          <cell r="H49" t="str">
            <v/>
          </cell>
        </row>
        <row r="51">
          <cell r="A51" t="str">
            <v>Total general</v>
          </cell>
          <cell r="B51">
            <v>1561</v>
          </cell>
          <cell r="C51">
            <v>26</v>
          </cell>
          <cell r="F51" t="str">
            <v/>
          </cell>
          <cell r="G51" t="str">
            <v/>
          </cell>
          <cell r="H51">
            <v>1.6383112791430371E-2</v>
          </cell>
        </row>
      </sheetData>
      <sheetData sheetId="1" refreshError="1">
        <row r="12">
          <cell r="A12" t="str">
            <v>CAMBIO ACOMETIDAS CONTRATO</v>
          </cell>
          <cell r="B12">
            <v>3</v>
          </cell>
          <cell r="C12">
            <v>14</v>
          </cell>
          <cell r="E12">
            <v>0</v>
          </cell>
          <cell r="F12" t="str">
            <v/>
          </cell>
          <cell r="G12" t="str">
            <v/>
          </cell>
          <cell r="H12">
            <v>0.82352941176470584</v>
          </cell>
        </row>
        <row r="13">
          <cell r="A13" t="str">
            <v>CARROTANQUE</v>
          </cell>
          <cell r="B13">
            <v>84</v>
          </cell>
          <cell r="C13">
            <v>3</v>
          </cell>
          <cell r="D13">
            <v>1</v>
          </cell>
          <cell r="E13">
            <v>28</v>
          </cell>
          <cell r="F13">
            <v>3</v>
          </cell>
          <cell r="G13">
            <v>3.1</v>
          </cell>
          <cell r="H13">
            <v>3.4482758620689655E-2</v>
          </cell>
        </row>
        <row r="14">
          <cell r="A14" t="str">
            <v>CASAS SIN AGUA</v>
          </cell>
          <cell r="B14">
            <v>250</v>
          </cell>
          <cell r="C14">
            <v>313</v>
          </cell>
          <cell r="D14">
            <v>1</v>
          </cell>
          <cell r="E14">
            <v>28</v>
          </cell>
          <cell r="F14">
            <v>8.9</v>
          </cell>
          <cell r="G14">
            <v>20.100000000000001</v>
          </cell>
          <cell r="H14">
            <v>0.55595026642984013</v>
          </cell>
        </row>
        <row r="15">
          <cell r="A15" t="str">
            <v>CORTE Y RECONEXION</v>
          </cell>
          <cell r="B15">
            <v>2</v>
          </cell>
          <cell r="C15">
            <v>3</v>
          </cell>
          <cell r="E15">
            <v>0</v>
          </cell>
          <cell r="F15" t="str">
            <v/>
          </cell>
          <cell r="G15" t="str">
            <v/>
          </cell>
          <cell r="H15">
            <v>0.6</v>
          </cell>
        </row>
        <row r="16">
          <cell r="A16" t="str">
            <v>DAÑOS ACUEDUCTO</v>
          </cell>
          <cell r="B16">
            <v>580</v>
          </cell>
          <cell r="C16">
            <v>109</v>
          </cell>
          <cell r="D16">
            <v>8.2857142857142865</v>
          </cell>
          <cell r="E16">
            <v>28</v>
          </cell>
          <cell r="F16">
            <v>2.5</v>
          </cell>
          <cell r="G16">
            <v>3</v>
          </cell>
          <cell r="H16">
            <v>0.15820029027576196</v>
          </cell>
        </row>
        <row r="17">
          <cell r="A17" t="str">
            <v>ESCOMBROS DAÑOS ACUEDUCTO</v>
          </cell>
          <cell r="B17">
            <v>131</v>
          </cell>
          <cell r="C17">
            <v>6</v>
          </cell>
          <cell r="D17">
            <v>1</v>
          </cell>
          <cell r="E17">
            <v>28</v>
          </cell>
          <cell r="F17">
            <v>4.7</v>
          </cell>
          <cell r="G17">
            <v>4.9000000000000004</v>
          </cell>
          <cell r="H17">
            <v>4.3795620437956206E-2</v>
          </cell>
        </row>
        <row r="18">
          <cell r="A18" t="str">
            <v>FRAUDES</v>
          </cell>
          <cell r="B18">
            <v>384</v>
          </cell>
          <cell r="C18">
            <v>127</v>
          </cell>
          <cell r="D18">
            <v>1</v>
          </cell>
          <cell r="E18">
            <v>21</v>
          </cell>
          <cell r="F18">
            <v>18.3</v>
          </cell>
          <cell r="G18">
            <v>24.3</v>
          </cell>
          <cell r="H18">
            <v>0.24853228962818003</v>
          </cell>
        </row>
        <row r="19">
          <cell r="A19" t="str">
            <v>GARANTIAS INSTALACIONES</v>
          </cell>
          <cell r="B19">
            <v>30</v>
          </cell>
          <cell r="C19">
            <v>8</v>
          </cell>
          <cell r="E19">
            <v>0</v>
          </cell>
          <cell r="F19" t="str">
            <v/>
          </cell>
          <cell r="G19" t="str">
            <v/>
          </cell>
          <cell r="H19">
            <v>0.21052631578947367</v>
          </cell>
        </row>
        <row r="20">
          <cell r="A20" t="str">
            <v>INSTALACIONES ACUEDUCTO</v>
          </cell>
          <cell r="B20">
            <v>1</v>
          </cell>
          <cell r="C20">
            <v>55</v>
          </cell>
          <cell r="E20">
            <v>0</v>
          </cell>
          <cell r="F20" t="str">
            <v/>
          </cell>
          <cell r="G20" t="str">
            <v/>
          </cell>
          <cell r="H20">
            <v>0.9821428571428571</v>
          </cell>
        </row>
        <row r="21">
          <cell r="A21" t="str">
            <v>MMTO VALVULAS E HIDRANTES</v>
          </cell>
          <cell r="B21">
            <v>7</v>
          </cell>
          <cell r="C21">
            <v>7</v>
          </cell>
          <cell r="D21">
            <v>1.7142857142857142</v>
          </cell>
          <cell r="E21">
            <v>28</v>
          </cell>
          <cell r="F21">
            <v>0.1</v>
          </cell>
          <cell r="G21">
            <v>0.3</v>
          </cell>
          <cell r="H21">
            <v>0.5</v>
          </cell>
        </row>
        <row r="22">
          <cell r="A22" t="str">
            <v>OBRAS ACCESORIAS DAÑOS ACUEDUCTO</v>
          </cell>
          <cell r="B22">
            <v>1</v>
          </cell>
          <cell r="C22">
            <v>4</v>
          </cell>
          <cell r="E22">
            <v>0</v>
          </cell>
          <cell r="F22" t="str">
            <v/>
          </cell>
          <cell r="G22" t="str">
            <v/>
          </cell>
          <cell r="H22">
            <v>0.8</v>
          </cell>
        </row>
        <row r="23">
          <cell r="A23" t="str">
            <v>OBRAS ACCESORIAS INSTALACIONES</v>
          </cell>
          <cell r="B23">
            <v>415</v>
          </cell>
          <cell r="C23">
            <v>0</v>
          </cell>
          <cell r="E23">
            <v>0</v>
          </cell>
          <cell r="F23" t="str">
            <v/>
          </cell>
          <cell r="G23" t="str">
            <v/>
          </cell>
          <cell r="H23">
            <v>0</v>
          </cell>
        </row>
        <row r="24">
          <cell r="A24" t="str">
            <v>PITOMETRÍA</v>
          </cell>
          <cell r="B24">
            <v>68</v>
          </cell>
          <cell r="C24">
            <v>24</v>
          </cell>
          <cell r="D24">
            <v>3.0833333333333335</v>
          </cell>
          <cell r="E24">
            <v>12</v>
          </cell>
          <cell r="F24">
            <v>1.8</v>
          </cell>
          <cell r="G24">
            <v>2.5</v>
          </cell>
          <cell r="H24">
            <v>0.2608695652173913</v>
          </cell>
        </row>
        <row r="25">
          <cell r="A25" t="str">
            <v>PROYECTOS ACUEDUCTO</v>
          </cell>
          <cell r="B25">
            <v>4</v>
          </cell>
          <cell r="C25">
            <v>0</v>
          </cell>
          <cell r="E25">
            <v>0</v>
          </cell>
          <cell r="F25" t="str">
            <v/>
          </cell>
          <cell r="G25" t="str">
            <v/>
          </cell>
          <cell r="H25">
            <v>0</v>
          </cell>
        </row>
        <row r="26">
          <cell r="A26" t="str">
            <v>REFERENCIACIÓN ACUEDUCTO</v>
          </cell>
          <cell r="B26">
            <v>12</v>
          </cell>
          <cell r="C26">
            <v>4</v>
          </cell>
          <cell r="E26">
            <v>0</v>
          </cell>
          <cell r="F26" t="str">
            <v/>
          </cell>
          <cell r="G26" t="str">
            <v/>
          </cell>
          <cell r="H26">
            <v>0.25</v>
          </cell>
        </row>
        <row r="27">
          <cell r="F27" t="str">
            <v/>
          </cell>
          <cell r="G27" t="str">
            <v/>
          </cell>
          <cell r="H27" t="str">
            <v/>
          </cell>
        </row>
        <row r="28">
          <cell r="F28" t="str">
            <v/>
          </cell>
          <cell r="G28" t="str">
            <v/>
          </cell>
          <cell r="H28" t="str">
            <v/>
          </cell>
        </row>
        <row r="29">
          <cell r="F29" t="str">
            <v/>
          </cell>
          <cell r="G29" t="str">
            <v/>
          </cell>
          <cell r="H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  <row r="33">
          <cell r="A33" t="str">
            <v>Total general</v>
          </cell>
          <cell r="B33">
            <v>1972</v>
          </cell>
          <cell r="C33">
            <v>677</v>
          </cell>
          <cell r="F33" t="str">
            <v/>
          </cell>
          <cell r="G33" t="str">
            <v/>
          </cell>
          <cell r="H33">
            <v>0.2555681389203473</v>
          </cell>
        </row>
        <row r="35">
          <cell r="A35" t="str">
            <v>CAMBIO ACOMETIDAS CONTRATO</v>
          </cell>
          <cell r="B35">
            <v>212</v>
          </cell>
          <cell r="C35">
            <v>1</v>
          </cell>
          <cell r="D35">
            <v>3</v>
          </cell>
          <cell r="E35">
            <v>21</v>
          </cell>
          <cell r="F35">
            <v>3.4</v>
          </cell>
          <cell r="G35">
            <v>3.4</v>
          </cell>
          <cell r="H35">
            <v>4.6948356807511738E-3</v>
          </cell>
        </row>
        <row r="36">
          <cell r="A36" t="str">
            <v>CASAS SIN AGUA</v>
          </cell>
          <cell r="B36">
            <v>0</v>
          </cell>
          <cell r="C36">
            <v>1</v>
          </cell>
          <cell r="F36" t="str">
            <v/>
          </cell>
          <cell r="G36" t="str">
            <v/>
          </cell>
          <cell r="H36">
            <v>1</v>
          </cell>
        </row>
        <row r="37">
          <cell r="A37" t="str">
            <v>CORTE Y RECONEXION</v>
          </cell>
          <cell r="B37">
            <v>574</v>
          </cell>
          <cell r="C37">
            <v>1</v>
          </cell>
          <cell r="D37">
            <v>1</v>
          </cell>
          <cell r="E37">
            <v>21</v>
          </cell>
          <cell r="F37">
            <v>27.3</v>
          </cell>
          <cell r="G37">
            <v>27.4</v>
          </cell>
          <cell r="H37">
            <v>1.7391304347826088E-3</v>
          </cell>
        </row>
        <row r="38">
          <cell r="A38" t="str">
            <v>DAÑOS ACUEDUCTO</v>
          </cell>
          <cell r="B38">
            <v>2</v>
          </cell>
          <cell r="C38">
            <v>0</v>
          </cell>
          <cell r="F38" t="str">
            <v/>
          </cell>
          <cell r="G38" t="str">
            <v/>
          </cell>
          <cell r="H38">
            <v>0</v>
          </cell>
        </row>
        <row r="39">
          <cell r="A39" t="str">
            <v>FRAUDES</v>
          </cell>
          <cell r="B39">
            <v>5</v>
          </cell>
          <cell r="C39">
            <v>0</v>
          </cell>
          <cell r="F39" t="str">
            <v/>
          </cell>
          <cell r="G39" t="str">
            <v/>
          </cell>
          <cell r="H39">
            <v>0</v>
          </cell>
        </row>
        <row r="40">
          <cell r="A40" t="str">
            <v>GARANTIAS INSTALACIONES</v>
          </cell>
          <cell r="B40">
            <v>16</v>
          </cell>
          <cell r="C40">
            <v>1</v>
          </cell>
          <cell r="D40">
            <v>1</v>
          </cell>
          <cell r="E40">
            <v>21</v>
          </cell>
          <cell r="F40">
            <v>0.8</v>
          </cell>
          <cell r="G40">
            <v>0.8</v>
          </cell>
          <cell r="H40">
            <v>5.8823529411764705E-2</v>
          </cell>
        </row>
        <row r="41">
          <cell r="A41" t="str">
            <v>INSTALACIONES ACUEDUCTO</v>
          </cell>
          <cell r="B41">
            <v>400</v>
          </cell>
          <cell r="C41">
            <v>0</v>
          </cell>
          <cell r="D41">
            <v>5</v>
          </cell>
          <cell r="E41">
            <v>21</v>
          </cell>
          <cell r="F41">
            <v>3.8</v>
          </cell>
          <cell r="G41">
            <v>3.8</v>
          </cell>
          <cell r="H41">
            <v>0</v>
          </cell>
        </row>
        <row r="42">
          <cell r="A42" t="str">
            <v>MEDIDORES 1/2 Y 1"</v>
          </cell>
          <cell r="B42">
            <v>295</v>
          </cell>
          <cell r="C42">
            <v>1</v>
          </cell>
          <cell r="D42">
            <v>4</v>
          </cell>
          <cell r="E42">
            <v>21</v>
          </cell>
          <cell r="F42">
            <v>3.5</v>
          </cell>
          <cell r="G42">
            <v>3.5</v>
          </cell>
          <cell r="H42">
            <v>3.3783783783783786E-3</v>
          </cell>
        </row>
        <row r="43">
          <cell r="A43" t="str">
            <v>MMTO VALVULAS E HIDRANTES</v>
          </cell>
          <cell r="B43">
            <v>48</v>
          </cell>
          <cell r="C43">
            <v>0</v>
          </cell>
          <cell r="D43">
            <v>3</v>
          </cell>
          <cell r="E43">
            <v>21</v>
          </cell>
          <cell r="F43">
            <v>0.8</v>
          </cell>
          <cell r="G43">
            <v>0.8</v>
          </cell>
          <cell r="H43">
            <v>0</v>
          </cell>
        </row>
        <row r="44">
          <cell r="A44" t="str">
            <v>OBRAS ACCESORIAS DAÑOS ACUEDUCTO</v>
          </cell>
          <cell r="B44">
            <v>119</v>
          </cell>
          <cell r="C44">
            <v>0</v>
          </cell>
          <cell r="D44">
            <v>3</v>
          </cell>
          <cell r="E44">
            <v>21</v>
          </cell>
          <cell r="F44">
            <v>1.9</v>
          </cell>
          <cell r="G44">
            <v>1.9</v>
          </cell>
          <cell r="H44">
            <v>0</v>
          </cell>
        </row>
        <row r="45">
          <cell r="A45" t="str">
            <v>OBRAS ACCESORIAS INSTALACIONES</v>
          </cell>
          <cell r="B45">
            <v>8</v>
          </cell>
          <cell r="C45">
            <v>0</v>
          </cell>
          <cell r="D45">
            <v>1</v>
          </cell>
          <cell r="E45">
            <v>21</v>
          </cell>
          <cell r="F45">
            <v>0.4</v>
          </cell>
          <cell r="G45">
            <v>0.4</v>
          </cell>
          <cell r="H45">
            <v>0</v>
          </cell>
        </row>
        <row r="46">
          <cell r="A46" t="str">
            <v>PROYECTOS ACUEDUCTO</v>
          </cell>
          <cell r="B46">
            <v>2</v>
          </cell>
          <cell r="C46">
            <v>0</v>
          </cell>
          <cell r="F46" t="str">
            <v/>
          </cell>
          <cell r="G46" t="str">
            <v/>
          </cell>
          <cell r="H46">
            <v>0</v>
          </cell>
        </row>
        <row r="47">
          <cell r="F47" t="str">
            <v/>
          </cell>
          <cell r="G47" t="str">
            <v/>
          </cell>
          <cell r="H47" t="str">
            <v/>
          </cell>
        </row>
        <row r="48">
          <cell r="F48" t="str">
            <v/>
          </cell>
          <cell r="G48" t="str">
            <v/>
          </cell>
          <cell r="H48" t="str">
            <v/>
          </cell>
        </row>
        <row r="49">
          <cell r="F49" t="str">
            <v/>
          </cell>
          <cell r="G49" t="str">
            <v/>
          </cell>
          <cell r="H49" t="str">
            <v/>
          </cell>
        </row>
        <row r="51">
          <cell r="A51" t="str">
            <v>Total general</v>
          </cell>
          <cell r="B51">
            <v>1681</v>
          </cell>
          <cell r="C51">
            <v>5</v>
          </cell>
          <cell r="F51" t="str">
            <v/>
          </cell>
          <cell r="G51" t="str">
            <v/>
          </cell>
          <cell r="H51">
            <v>2.9655990510083037E-3</v>
          </cell>
        </row>
      </sheetData>
      <sheetData sheetId="2" refreshError="1">
        <row r="12">
          <cell r="A12" t="str">
            <v>CAMBIO ACOMETIDAS CONTRATO</v>
          </cell>
          <cell r="B12">
            <v>9</v>
          </cell>
          <cell r="C12">
            <v>8</v>
          </cell>
          <cell r="E12">
            <v>0</v>
          </cell>
          <cell r="F12" t="str">
            <v/>
          </cell>
          <cell r="G12" t="str">
            <v/>
          </cell>
          <cell r="H12">
            <v>0.47058823529411764</v>
          </cell>
        </row>
        <row r="13">
          <cell r="A13" t="str">
            <v>CARROTANQUE</v>
          </cell>
          <cell r="B13">
            <v>47</v>
          </cell>
          <cell r="C13">
            <v>0</v>
          </cell>
          <cell r="D13">
            <v>1</v>
          </cell>
          <cell r="E13">
            <v>35</v>
          </cell>
          <cell r="F13">
            <v>1.3</v>
          </cell>
          <cell r="G13">
            <v>1.3</v>
          </cell>
          <cell r="H13">
            <v>0</v>
          </cell>
        </row>
        <row r="14">
          <cell r="A14" t="str">
            <v>CASAS SIN AGUA</v>
          </cell>
          <cell r="B14">
            <v>277</v>
          </cell>
          <cell r="C14">
            <v>396</v>
          </cell>
          <cell r="D14">
            <v>1</v>
          </cell>
          <cell r="E14">
            <v>35</v>
          </cell>
          <cell r="F14">
            <v>7.9</v>
          </cell>
          <cell r="G14">
            <v>19.2</v>
          </cell>
          <cell r="H14">
            <v>0.58841010401188709</v>
          </cell>
        </row>
        <row r="15">
          <cell r="A15" t="str">
            <v>CORTE Y RECONEXION</v>
          </cell>
          <cell r="B15">
            <v>5</v>
          </cell>
          <cell r="C15">
            <v>4</v>
          </cell>
          <cell r="E15">
            <v>0</v>
          </cell>
          <cell r="F15" t="str">
            <v/>
          </cell>
          <cell r="G15" t="str">
            <v/>
          </cell>
          <cell r="H15">
            <v>0.44444444444444442</v>
          </cell>
        </row>
        <row r="16">
          <cell r="A16" t="str">
            <v>DAÑOS ACUEDUCTO</v>
          </cell>
          <cell r="B16">
            <v>948</v>
          </cell>
          <cell r="C16">
            <v>86</v>
          </cell>
          <cell r="D16">
            <v>8.1142857142857157</v>
          </cell>
          <cell r="E16">
            <v>35</v>
          </cell>
          <cell r="F16">
            <v>3.3</v>
          </cell>
          <cell r="G16">
            <v>3.6</v>
          </cell>
          <cell r="H16">
            <v>8.3172147001934232E-2</v>
          </cell>
        </row>
        <row r="17">
          <cell r="A17" t="str">
            <v>ESCOMBROS DAÑOS ACUEDUCTO</v>
          </cell>
          <cell r="B17">
            <v>122</v>
          </cell>
          <cell r="C17">
            <v>8</v>
          </cell>
          <cell r="D17">
            <v>1</v>
          </cell>
          <cell r="E17">
            <v>35</v>
          </cell>
          <cell r="F17">
            <v>3.5</v>
          </cell>
          <cell r="G17">
            <v>3.7</v>
          </cell>
          <cell r="H17">
            <v>6.1538461538461542E-2</v>
          </cell>
        </row>
        <row r="18">
          <cell r="A18" t="str">
            <v>FRAUDES</v>
          </cell>
          <cell r="B18">
            <v>315</v>
          </cell>
          <cell r="C18">
            <v>26</v>
          </cell>
          <cell r="D18">
            <v>1</v>
          </cell>
          <cell r="E18">
            <v>21</v>
          </cell>
          <cell r="F18">
            <v>15</v>
          </cell>
          <cell r="G18">
            <v>16.2</v>
          </cell>
          <cell r="H18">
            <v>7.6246334310850442E-2</v>
          </cell>
        </row>
        <row r="19">
          <cell r="A19" t="str">
            <v>GARANTIAS INSTALACIONES</v>
          </cell>
          <cell r="B19">
            <v>19</v>
          </cell>
          <cell r="C19">
            <v>18</v>
          </cell>
          <cell r="E19">
            <v>0</v>
          </cell>
          <cell r="F19" t="str">
            <v/>
          </cell>
          <cell r="G19" t="str">
            <v/>
          </cell>
          <cell r="H19">
            <v>0.48648648648648651</v>
          </cell>
        </row>
        <row r="20">
          <cell r="A20" t="str">
            <v>INSTALACIONES ACUEDUCTO</v>
          </cell>
          <cell r="B20">
            <v>6</v>
          </cell>
          <cell r="C20">
            <v>50</v>
          </cell>
          <cell r="E20">
            <v>0</v>
          </cell>
          <cell r="F20" t="str">
            <v/>
          </cell>
          <cell r="G20" t="str">
            <v/>
          </cell>
          <cell r="H20">
            <v>0.8928571428571429</v>
          </cell>
        </row>
        <row r="21">
          <cell r="A21" t="str">
            <v>MEDIDORES 1/2 Y 1"</v>
          </cell>
          <cell r="B21">
            <v>1</v>
          </cell>
          <cell r="C21">
            <v>22</v>
          </cell>
          <cell r="E21">
            <v>0</v>
          </cell>
          <cell r="F21" t="str">
            <v/>
          </cell>
          <cell r="G21" t="str">
            <v/>
          </cell>
          <cell r="H21">
            <v>0.95652173913043481</v>
          </cell>
        </row>
        <row r="22">
          <cell r="A22" t="str">
            <v>MMTO VALVULAS E HIDRANTES</v>
          </cell>
          <cell r="B22">
            <v>1</v>
          </cell>
          <cell r="C22">
            <v>13</v>
          </cell>
          <cell r="D22">
            <v>1.6857142857142857</v>
          </cell>
          <cell r="E22">
            <v>35</v>
          </cell>
          <cell r="F22">
            <v>0</v>
          </cell>
          <cell r="G22">
            <v>0.2</v>
          </cell>
          <cell r="H22">
            <v>0.9285714285714286</v>
          </cell>
        </row>
        <row r="23">
          <cell r="A23" t="str">
            <v>OBRAS ACCESORIAS DAÑOS ACUEDUCTO</v>
          </cell>
          <cell r="B23">
            <v>0</v>
          </cell>
          <cell r="C23">
            <v>7</v>
          </cell>
          <cell r="E23">
            <v>0</v>
          </cell>
          <cell r="F23" t="str">
            <v/>
          </cell>
          <cell r="G23" t="str">
            <v/>
          </cell>
          <cell r="H23">
            <v>1</v>
          </cell>
        </row>
        <row r="24">
          <cell r="A24" t="str">
            <v>OBRAS ACCESORIAS INSTALACIONES</v>
          </cell>
          <cell r="B24">
            <v>635</v>
          </cell>
          <cell r="C24">
            <v>0</v>
          </cell>
          <cell r="E24">
            <v>0</v>
          </cell>
          <cell r="F24" t="str">
            <v/>
          </cell>
          <cell r="G24" t="str">
            <v/>
          </cell>
          <cell r="H24">
            <v>0</v>
          </cell>
        </row>
        <row r="25">
          <cell r="A25" t="str">
            <v>PITOMETRÍA</v>
          </cell>
          <cell r="B25">
            <v>38</v>
          </cell>
          <cell r="C25">
            <v>30</v>
          </cell>
          <cell r="D25">
            <v>2.875</v>
          </cell>
          <cell r="E25">
            <v>12</v>
          </cell>
          <cell r="F25">
            <v>1.1000000000000001</v>
          </cell>
          <cell r="G25">
            <v>2</v>
          </cell>
          <cell r="H25">
            <v>0.44117647058823528</v>
          </cell>
        </row>
        <row r="26">
          <cell r="A26" t="str">
            <v>PROYECTOS ACUEDUCTO</v>
          </cell>
          <cell r="B26">
            <v>1</v>
          </cell>
          <cell r="C26">
            <v>5</v>
          </cell>
          <cell r="E26">
            <v>0</v>
          </cell>
          <cell r="F26" t="str">
            <v/>
          </cell>
          <cell r="G26" t="str">
            <v/>
          </cell>
          <cell r="H26">
            <v>0.83333333333333337</v>
          </cell>
        </row>
        <row r="27">
          <cell r="A27" t="str">
            <v>REFERENCIACIÓN ACUEDUCTO</v>
          </cell>
          <cell r="B27">
            <v>3</v>
          </cell>
          <cell r="C27">
            <v>2</v>
          </cell>
          <cell r="E27">
            <v>0</v>
          </cell>
          <cell r="F27" t="str">
            <v/>
          </cell>
          <cell r="G27" t="str">
            <v/>
          </cell>
          <cell r="H27">
            <v>0.4</v>
          </cell>
        </row>
        <row r="28">
          <cell r="A28" t="str">
            <v>REVISIÓN  POSTERIOR  FRAUDES</v>
          </cell>
          <cell r="B28">
            <v>1</v>
          </cell>
          <cell r="C28">
            <v>0</v>
          </cell>
          <cell r="E28">
            <v>0</v>
          </cell>
          <cell r="F28" t="str">
            <v/>
          </cell>
          <cell r="G28" t="str">
            <v/>
          </cell>
          <cell r="H28">
            <v>0</v>
          </cell>
        </row>
        <row r="29">
          <cell r="F29" t="str">
            <v/>
          </cell>
          <cell r="G29" t="str">
            <v/>
          </cell>
          <cell r="H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  <row r="33">
          <cell r="A33" t="str">
            <v>Total general</v>
          </cell>
          <cell r="B33">
            <v>2428</v>
          </cell>
          <cell r="C33">
            <v>675</v>
          </cell>
          <cell r="F33" t="str">
            <v/>
          </cell>
          <cell r="G33" t="str">
            <v/>
          </cell>
          <cell r="H33">
            <v>0.21753142120528521</v>
          </cell>
        </row>
        <row r="35">
          <cell r="A35" t="str">
            <v>CAMBIO ACOMETIDAS CONTRATO</v>
          </cell>
          <cell r="B35">
            <v>249</v>
          </cell>
          <cell r="C35">
            <v>1</v>
          </cell>
          <cell r="D35">
            <v>3</v>
          </cell>
          <cell r="E35">
            <v>21</v>
          </cell>
          <cell r="F35">
            <v>4</v>
          </cell>
          <cell r="G35">
            <v>4</v>
          </cell>
          <cell r="H35">
            <v>4.0000000000000001E-3</v>
          </cell>
        </row>
        <row r="36">
          <cell r="A36" t="str">
            <v>CASAS SIN AGUA</v>
          </cell>
          <cell r="B36">
            <v>0</v>
          </cell>
          <cell r="C36">
            <v>1</v>
          </cell>
          <cell r="F36" t="str">
            <v/>
          </cell>
          <cell r="G36" t="str">
            <v/>
          </cell>
          <cell r="H36">
            <v>1</v>
          </cell>
        </row>
        <row r="37">
          <cell r="A37" t="str">
            <v>CORTE Y RECONEXION</v>
          </cell>
          <cell r="B37">
            <v>365</v>
          </cell>
          <cell r="C37">
            <v>97</v>
          </cell>
          <cell r="D37">
            <v>1</v>
          </cell>
          <cell r="E37">
            <v>21</v>
          </cell>
          <cell r="F37">
            <v>17.399999999999999</v>
          </cell>
          <cell r="G37">
            <v>22</v>
          </cell>
          <cell r="H37">
            <v>0.20995670995670995</v>
          </cell>
        </row>
        <row r="38">
          <cell r="A38" t="str">
            <v>DAÑOS ACUEDUCTO</v>
          </cell>
          <cell r="B38">
            <v>3</v>
          </cell>
          <cell r="C38">
            <v>0</v>
          </cell>
          <cell r="F38" t="str">
            <v/>
          </cell>
          <cell r="G38" t="str">
            <v/>
          </cell>
          <cell r="H38">
            <v>0</v>
          </cell>
        </row>
        <row r="39">
          <cell r="A39" t="str">
            <v>ESCOMBROS DAÑOS ACUEDUCTO</v>
          </cell>
          <cell r="B39">
            <v>3</v>
          </cell>
          <cell r="C39">
            <v>0</v>
          </cell>
          <cell r="F39" t="str">
            <v/>
          </cell>
          <cell r="G39" t="str">
            <v/>
          </cell>
          <cell r="H39">
            <v>0</v>
          </cell>
        </row>
        <row r="40">
          <cell r="A40" t="str">
            <v>FRAUDES</v>
          </cell>
          <cell r="B40">
            <v>2</v>
          </cell>
          <cell r="C40">
            <v>1</v>
          </cell>
          <cell r="F40" t="str">
            <v/>
          </cell>
          <cell r="G40" t="str">
            <v/>
          </cell>
          <cell r="H40">
            <v>0.33333333333333331</v>
          </cell>
        </row>
        <row r="41">
          <cell r="A41" t="str">
            <v>GARANTIAS INSTALACIONES</v>
          </cell>
          <cell r="B41">
            <v>12</v>
          </cell>
          <cell r="C41">
            <v>4</v>
          </cell>
          <cell r="D41">
            <v>1</v>
          </cell>
          <cell r="E41">
            <v>21</v>
          </cell>
          <cell r="F41">
            <v>0.6</v>
          </cell>
          <cell r="G41">
            <v>0.8</v>
          </cell>
          <cell r="H41">
            <v>0.25</v>
          </cell>
        </row>
        <row r="42">
          <cell r="A42" t="str">
            <v>INSTALACIONES ACUEDUCTO</v>
          </cell>
          <cell r="B42">
            <v>336</v>
          </cell>
          <cell r="C42">
            <v>5</v>
          </cell>
          <cell r="D42">
            <v>5</v>
          </cell>
          <cell r="E42">
            <v>21</v>
          </cell>
          <cell r="F42">
            <v>3.2</v>
          </cell>
          <cell r="G42">
            <v>3.2</v>
          </cell>
          <cell r="H42">
            <v>1.466275659824047E-2</v>
          </cell>
        </row>
        <row r="43">
          <cell r="A43" t="str">
            <v>MEDIDORES 1/2 Y 1"</v>
          </cell>
          <cell r="B43">
            <v>216</v>
          </cell>
          <cell r="C43">
            <v>1</v>
          </cell>
          <cell r="D43">
            <v>4</v>
          </cell>
          <cell r="E43">
            <v>21</v>
          </cell>
          <cell r="F43">
            <v>2.6</v>
          </cell>
          <cell r="G43">
            <v>2.6</v>
          </cell>
          <cell r="H43">
            <v>4.608294930875576E-3</v>
          </cell>
        </row>
        <row r="44">
          <cell r="A44" t="str">
            <v>MMTO VALVULAS E HIDRANTES</v>
          </cell>
          <cell r="B44">
            <v>33</v>
          </cell>
          <cell r="C44">
            <v>0</v>
          </cell>
          <cell r="D44">
            <v>3</v>
          </cell>
          <cell r="E44">
            <v>21</v>
          </cell>
          <cell r="F44">
            <v>0.5</v>
          </cell>
          <cell r="G44">
            <v>0.5</v>
          </cell>
          <cell r="H44">
            <v>0</v>
          </cell>
        </row>
        <row r="45">
          <cell r="A45" t="str">
            <v>OBRAS ACCESORIAS DAÑOS ACUEDUCTO</v>
          </cell>
          <cell r="B45">
            <v>133</v>
          </cell>
          <cell r="C45">
            <v>0</v>
          </cell>
          <cell r="D45">
            <v>3</v>
          </cell>
          <cell r="E45">
            <v>21</v>
          </cell>
          <cell r="F45">
            <v>2.1</v>
          </cell>
          <cell r="G45">
            <v>2.1</v>
          </cell>
          <cell r="H45">
            <v>0</v>
          </cell>
        </row>
        <row r="46">
          <cell r="A46" t="str">
            <v>OBRAS ACCESORIAS INSTALACIONES</v>
          </cell>
          <cell r="B46">
            <v>5</v>
          </cell>
          <cell r="C46">
            <v>0</v>
          </cell>
          <cell r="D46">
            <v>1</v>
          </cell>
          <cell r="E46">
            <v>21</v>
          </cell>
          <cell r="F46">
            <v>0.2</v>
          </cell>
          <cell r="G46">
            <v>0.2</v>
          </cell>
          <cell r="H46">
            <v>0</v>
          </cell>
        </row>
        <row r="47">
          <cell r="A47" t="str">
            <v>PROYECTOS ACUEDUCTO</v>
          </cell>
          <cell r="B47">
            <v>2</v>
          </cell>
          <cell r="C47">
            <v>0</v>
          </cell>
          <cell r="F47" t="str">
            <v/>
          </cell>
          <cell r="G47" t="str">
            <v/>
          </cell>
          <cell r="H47">
            <v>0</v>
          </cell>
        </row>
        <row r="48">
          <cell r="A48" t="str">
            <v>REFERENCIACIÓN ACUEDUCTO</v>
          </cell>
          <cell r="B48">
            <v>1</v>
          </cell>
          <cell r="C48">
            <v>0</v>
          </cell>
          <cell r="F48" t="str">
            <v/>
          </cell>
          <cell r="G48" t="str">
            <v/>
          </cell>
          <cell r="H48">
            <v>0</v>
          </cell>
        </row>
        <row r="49">
          <cell r="F49" t="str">
            <v/>
          </cell>
          <cell r="G49" t="str">
            <v/>
          </cell>
          <cell r="H49" t="str">
            <v/>
          </cell>
        </row>
        <row r="51">
          <cell r="A51" t="str">
            <v>Total general</v>
          </cell>
          <cell r="B51">
            <v>1360</v>
          </cell>
          <cell r="C51">
            <v>110</v>
          </cell>
          <cell r="F51" t="str">
            <v/>
          </cell>
          <cell r="G51" t="str">
            <v/>
          </cell>
          <cell r="H51">
            <v>7.4829931972789115E-2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Mar-Abr"/>
      <sheetName val="May-Jun"/>
      <sheetName val="Jul-Ago"/>
      <sheetName val="Sep-Oct"/>
      <sheetName val="Nov-Dic"/>
      <sheetName val="Ene-Dic EEPPM"/>
      <sheetName val="May-Dic Contrato"/>
      <sheetName val="ENE"/>
      <sheetName val="FEB"/>
      <sheetName val="MAR"/>
      <sheetName val="Ene-Dic_EEPPM2"/>
      <sheetName val="May-Dic_Contrato2"/>
      <sheetName val="Ene-Dic_EEPPM"/>
      <sheetName val="May-Dic_Contrato"/>
      <sheetName val="Ene-Dic_EEPPM1"/>
      <sheetName val="May-Dic_Contrato1"/>
    </sheetNames>
    <sheetDataSet>
      <sheetData sheetId="0" refreshError="1">
        <row r="12">
          <cell r="A12" t="str">
            <v>CARROTANQUE</v>
          </cell>
          <cell r="B12">
            <v>57</v>
          </cell>
          <cell r="C12">
            <v>2</v>
          </cell>
          <cell r="D12">
            <v>1</v>
          </cell>
          <cell r="E12">
            <v>43</v>
          </cell>
          <cell r="F12">
            <v>1.3</v>
          </cell>
          <cell r="G12">
            <v>1.4</v>
          </cell>
          <cell r="H12">
            <v>3.3898305084745763E-2</v>
          </cell>
        </row>
        <row r="13">
          <cell r="A13" t="str">
            <v>CASAS SIN AGUA</v>
          </cell>
          <cell r="B13">
            <v>573</v>
          </cell>
          <cell r="C13">
            <v>548</v>
          </cell>
          <cell r="D13">
            <v>1</v>
          </cell>
          <cell r="E13">
            <v>59</v>
          </cell>
          <cell r="F13">
            <v>9.6999999999999993</v>
          </cell>
          <cell r="G13">
            <v>19</v>
          </cell>
          <cell r="H13">
            <v>0.48884924174843891</v>
          </cell>
        </row>
        <row r="14">
          <cell r="A14" t="str">
            <v>CORTE Y RECONEXION</v>
          </cell>
          <cell r="B14">
            <v>37</v>
          </cell>
          <cell r="C14">
            <v>65</v>
          </cell>
          <cell r="F14" t="str">
            <v/>
          </cell>
          <cell r="G14" t="str">
            <v/>
          </cell>
          <cell r="H14">
            <v>0.63725490196078427</v>
          </cell>
        </row>
        <row r="15">
          <cell r="A15" t="str">
            <v>DAÑOS ACUEDUCTO</v>
          </cell>
          <cell r="B15">
            <v>591</v>
          </cell>
          <cell r="C15">
            <v>205</v>
          </cell>
          <cell r="D15">
            <v>7.3050847457627119</v>
          </cell>
          <cell r="E15">
            <v>59</v>
          </cell>
          <cell r="F15">
            <v>1.4</v>
          </cell>
          <cell r="G15">
            <v>1.8</v>
          </cell>
          <cell r="H15">
            <v>0.25753768844221103</v>
          </cell>
        </row>
        <row r="16">
          <cell r="A16" t="str">
            <v>ESCOMBROS DAÑOS ACUEDUCTO</v>
          </cell>
          <cell r="B16">
            <v>271</v>
          </cell>
          <cell r="C16">
            <v>8</v>
          </cell>
          <cell r="D16">
            <v>1</v>
          </cell>
          <cell r="E16">
            <v>59</v>
          </cell>
          <cell r="F16">
            <v>4.5999999999999996</v>
          </cell>
          <cell r="G16">
            <v>4.7</v>
          </cell>
          <cell r="H16">
            <v>2.8673835125448029E-2</v>
          </cell>
        </row>
        <row r="17">
          <cell r="A17" t="str">
            <v>FRAUDES</v>
          </cell>
          <cell r="B17">
            <v>13</v>
          </cell>
          <cell r="C17">
            <v>103</v>
          </cell>
          <cell r="D17">
            <v>1</v>
          </cell>
          <cell r="E17">
            <v>11</v>
          </cell>
          <cell r="F17">
            <v>10.5</v>
          </cell>
          <cell r="G17">
            <v>10.5</v>
          </cell>
          <cell r="H17">
            <v>0.88793103448275867</v>
          </cell>
        </row>
        <row r="18">
          <cell r="A18" t="str">
            <v>GARANTIAS INSTALACIONES</v>
          </cell>
          <cell r="B18">
            <v>25</v>
          </cell>
          <cell r="C18">
            <v>40</v>
          </cell>
          <cell r="F18" t="str">
            <v/>
          </cell>
          <cell r="G18" t="str">
            <v/>
          </cell>
          <cell r="H18">
            <v>0.61538461538461542</v>
          </cell>
        </row>
        <row r="19">
          <cell r="A19" t="str">
            <v>INSTALACIONES ACUEDUCTO</v>
          </cell>
          <cell r="B19">
            <v>5</v>
          </cell>
          <cell r="C19">
            <v>81</v>
          </cell>
          <cell r="F19" t="str">
            <v/>
          </cell>
          <cell r="G19" t="str">
            <v/>
          </cell>
          <cell r="H19">
            <v>0.94186046511627908</v>
          </cell>
        </row>
        <row r="20">
          <cell r="A20" t="str">
            <v>INSTALACIONES ALCANTARILLADO</v>
          </cell>
          <cell r="B20">
            <v>5</v>
          </cell>
          <cell r="C20">
            <v>0</v>
          </cell>
          <cell r="F20" t="str">
            <v/>
          </cell>
          <cell r="G20" t="str">
            <v/>
          </cell>
          <cell r="H20">
            <v>0</v>
          </cell>
        </row>
        <row r="21">
          <cell r="A21" t="str">
            <v>MEDIDORES 1/2 Y 1"</v>
          </cell>
          <cell r="B21">
            <v>19</v>
          </cell>
          <cell r="C21">
            <v>16</v>
          </cell>
          <cell r="F21" t="str">
            <v/>
          </cell>
          <cell r="G21" t="str">
            <v/>
          </cell>
          <cell r="H21">
            <v>0.45714285714285713</v>
          </cell>
        </row>
        <row r="22">
          <cell r="A22" t="str">
            <v>MMTO VALVULAS E HIDRANTES</v>
          </cell>
          <cell r="B22">
            <v>12</v>
          </cell>
          <cell r="C22">
            <v>26</v>
          </cell>
          <cell r="D22">
            <v>1</v>
          </cell>
          <cell r="E22">
            <v>59</v>
          </cell>
          <cell r="F22">
            <v>0.2</v>
          </cell>
          <cell r="G22">
            <v>0.6</v>
          </cell>
          <cell r="H22">
            <v>0.68421052631578949</v>
          </cell>
        </row>
        <row r="23">
          <cell r="A23" t="str">
            <v>OBRAS ACCESORIAS DAÑOS ACUEDUCTO</v>
          </cell>
          <cell r="B23">
            <v>18</v>
          </cell>
          <cell r="C23">
            <v>0</v>
          </cell>
          <cell r="F23" t="str">
            <v/>
          </cell>
          <cell r="G23" t="str">
            <v/>
          </cell>
          <cell r="H23">
            <v>0</v>
          </cell>
        </row>
        <row r="24">
          <cell r="A24" t="str">
            <v>OBRAS ACCESORIAS INSTALACIONES</v>
          </cell>
          <cell r="B24">
            <v>653</v>
          </cell>
          <cell r="C24">
            <v>0</v>
          </cell>
          <cell r="F24" t="str">
            <v/>
          </cell>
          <cell r="G24" t="str">
            <v/>
          </cell>
          <cell r="H24">
            <v>0</v>
          </cell>
        </row>
        <row r="25">
          <cell r="A25" t="str">
            <v>PITOMETRÍA</v>
          </cell>
          <cell r="B25">
            <v>82</v>
          </cell>
          <cell r="C25">
            <v>95</v>
          </cell>
          <cell r="D25">
            <v>1</v>
          </cell>
          <cell r="E25">
            <v>17</v>
          </cell>
          <cell r="F25">
            <v>4.8</v>
          </cell>
          <cell r="G25">
            <v>10.4</v>
          </cell>
          <cell r="H25">
            <v>0.53672316384180796</v>
          </cell>
        </row>
        <row r="26">
          <cell r="A26" t="str">
            <v>PROYECTOS ACUEDUCTO</v>
          </cell>
          <cell r="B26">
            <v>47</v>
          </cell>
          <cell r="C26">
            <v>62</v>
          </cell>
          <cell r="F26" t="str">
            <v/>
          </cell>
          <cell r="G26" t="str">
            <v/>
          </cell>
          <cell r="H26">
            <v>0.56880733944954132</v>
          </cell>
        </row>
        <row r="27">
          <cell r="A27" t="str">
            <v>REFERENCIACIÓN ACUEDUCTO</v>
          </cell>
          <cell r="B27">
            <v>3</v>
          </cell>
          <cell r="C27">
            <v>3</v>
          </cell>
          <cell r="F27" t="str">
            <v/>
          </cell>
          <cell r="G27" t="str">
            <v/>
          </cell>
          <cell r="H27">
            <v>0.5</v>
          </cell>
        </row>
        <row r="28">
          <cell r="A28" t="str">
            <v>REPARACION CAJAS DE MEDIDORES</v>
          </cell>
          <cell r="B28">
            <v>1</v>
          </cell>
          <cell r="C28">
            <v>19</v>
          </cell>
          <cell r="F28" t="str">
            <v/>
          </cell>
          <cell r="G28" t="str">
            <v/>
          </cell>
          <cell r="H28">
            <v>0.95</v>
          </cell>
        </row>
        <row r="29">
          <cell r="A29" t="str">
            <v>RETIRO MEDIDOR</v>
          </cell>
          <cell r="B29">
            <v>113</v>
          </cell>
          <cell r="C29">
            <v>65</v>
          </cell>
          <cell r="F29" t="str">
            <v/>
          </cell>
          <cell r="G29" t="str">
            <v/>
          </cell>
          <cell r="H29">
            <v>0.3651685393258427</v>
          </cell>
        </row>
        <row r="30">
          <cell r="A30" t="str">
            <v>TAPONADAS</v>
          </cell>
          <cell r="B30">
            <v>1</v>
          </cell>
          <cell r="C30">
            <v>7</v>
          </cell>
          <cell r="F30" t="str">
            <v/>
          </cell>
          <cell r="G30" t="str">
            <v/>
          </cell>
          <cell r="H30">
            <v>0.875</v>
          </cell>
        </row>
        <row r="31">
          <cell r="A31" t="str">
            <v>TRASLADO MEDIDOR</v>
          </cell>
          <cell r="B31">
            <v>0</v>
          </cell>
          <cell r="C31">
            <v>6</v>
          </cell>
          <cell r="F31" t="str">
            <v/>
          </cell>
          <cell r="G31" t="str">
            <v/>
          </cell>
          <cell r="H31">
            <v>1</v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  <row r="33">
          <cell r="A33" t="str">
            <v>Total general</v>
          </cell>
          <cell r="B33">
            <v>2526</v>
          </cell>
          <cell r="C33">
            <v>1351</v>
          </cell>
          <cell r="F33" t="str">
            <v/>
          </cell>
          <cell r="G33" t="str">
            <v/>
          </cell>
          <cell r="H33">
            <v>0.34846530822801136</v>
          </cell>
        </row>
        <row r="34">
          <cell r="F34" t="str">
            <v/>
          </cell>
          <cell r="G34" t="str">
            <v/>
          </cell>
          <cell r="H34" t="str">
            <v/>
          </cell>
        </row>
      </sheetData>
      <sheetData sheetId="1" refreshError="1">
        <row r="12">
          <cell r="A12" t="str">
            <v>CARROTANQUE</v>
          </cell>
          <cell r="B12">
            <v>104</v>
          </cell>
          <cell r="C12">
            <v>14</v>
          </cell>
          <cell r="D12">
            <v>1</v>
          </cell>
          <cell r="E12">
            <v>46</v>
          </cell>
          <cell r="F12">
            <v>2.2999999999999998</v>
          </cell>
          <cell r="G12">
            <v>2.6</v>
          </cell>
          <cell r="H12">
            <v>0.11864406779661017</v>
          </cell>
        </row>
        <row r="13">
          <cell r="A13" t="str">
            <v>CASAS SIN AGUA</v>
          </cell>
          <cell r="B13">
            <v>546</v>
          </cell>
          <cell r="C13">
            <v>609</v>
          </cell>
          <cell r="D13">
            <v>1</v>
          </cell>
          <cell r="E13">
            <v>61</v>
          </cell>
          <cell r="F13">
            <v>9</v>
          </cell>
          <cell r="G13">
            <v>18.899999999999999</v>
          </cell>
          <cell r="H13">
            <v>0.52727272727272723</v>
          </cell>
        </row>
        <row r="14">
          <cell r="A14" t="str">
            <v>CORTE Y RECONEXION</v>
          </cell>
          <cell r="B14">
            <v>122</v>
          </cell>
          <cell r="C14">
            <v>138</v>
          </cell>
          <cell r="D14">
            <v>1</v>
          </cell>
          <cell r="E14">
            <v>61</v>
          </cell>
          <cell r="F14" t="str">
            <v/>
          </cell>
          <cell r="G14" t="str">
            <v/>
          </cell>
          <cell r="H14">
            <v>0.53076923076923077</v>
          </cell>
        </row>
        <row r="15">
          <cell r="A15" t="str">
            <v>DAÑOS ACUEDUCTO</v>
          </cell>
          <cell r="B15">
            <v>666</v>
          </cell>
          <cell r="C15">
            <v>234</v>
          </cell>
          <cell r="D15">
            <v>7.442622950819672</v>
          </cell>
          <cell r="E15">
            <v>61</v>
          </cell>
          <cell r="F15">
            <v>1.5</v>
          </cell>
          <cell r="G15">
            <v>2</v>
          </cell>
          <cell r="H15">
            <v>0.26</v>
          </cell>
        </row>
        <row r="16">
          <cell r="A16" t="str">
            <v>ESCOMBROS DAÑOS ACUEDUCTO</v>
          </cell>
          <cell r="B16">
            <v>221</v>
          </cell>
          <cell r="C16">
            <v>9</v>
          </cell>
          <cell r="D16">
            <v>1</v>
          </cell>
          <cell r="E16">
            <v>61</v>
          </cell>
          <cell r="F16">
            <v>3.6</v>
          </cell>
          <cell r="G16">
            <v>3.8</v>
          </cell>
          <cell r="H16">
            <v>3.9130434782608699E-2</v>
          </cell>
        </row>
        <row r="17">
          <cell r="A17" t="str">
            <v>FRAUDES</v>
          </cell>
          <cell r="B17">
            <v>62</v>
          </cell>
          <cell r="C17">
            <v>249</v>
          </cell>
          <cell r="D17">
            <v>1</v>
          </cell>
          <cell r="E17">
            <v>14</v>
          </cell>
          <cell r="F17">
            <v>22.2</v>
          </cell>
          <cell r="G17">
            <v>22.2</v>
          </cell>
          <cell r="H17">
            <v>0.80064308681672025</v>
          </cell>
        </row>
        <row r="18">
          <cell r="A18" t="str">
            <v>GARANTIAS INSTALACIONES</v>
          </cell>
          <cell r="B18">
            <v>70</v>
          </cell>
          <cell r="C18">
            <v>23</v>
          </cell>
          <cell r="D18">
            <v>1</v>
          </cell>
          <cell r="E18">
            <v>18</v>
          </cell>
          <cell r="F18" t="str">
            <v/>
          </cell>
          <cell r="G18" t="str">
            <v/>
          </cell>
          <cell r="H18">
            <v>0.24731182795698925</v>
          </cell>
        </row>
        <row r="19">
          <cell r="A19" t="str">
            <v>INSTALACIONES ACUEDUCTO</v>
          </cell>
          <cell r="B19">
            <v>13</v>
          </cell>
          <cell r="C19">
            <v>39</v>
          </cell>
          <cell r="F19" t="str">
            <v/>
          </cell>
          <cell r="G19" t="str">
            <v/>
          </cell>
          <cell r="H19">
            <v>0.75</v>
          </cell>
        </row>
        <row r="20">
          <cell r="A20" t="str">
            <v>INSTALACIONES ALCANTARILLADO</v>
          </cell>
          <cell r="B20">
            <v>3</v>
          </cell>
          <cell r="C20">
            <v>3</v>
          </cell>
          <cell r="F20" t="str">
            <v/>
          </cell>
          <cell r="G20" t="str">
            <v/>
          </cell>
          <cell r="H20">
            <v>0.5</v>
          </cell>
        </row>
        <row r="21">
          <cell r="A21" t="str">
            <v>MEDIDORES 1/2 Y 1"</v>
          </cell>
          <cell r="B21">
            <v>7</v>
          </cell>
          <cell r="C21">
            <v>18</v>
          </cell>
          <cell r="F21" t="str">
            <v/>
          </cell>
          <cell r="G21" t="str">
            <v/>
          </cell>
          <cell r="H21">
            <v>0.72</v>
          </cell>
        </row>
        <row r="22">
          <cell r="A22" t="str">
            <v>MMTO VALVULAS E HIDRANTES</v>
          </cell>
          <cell r="B22">
            <v>10</v>
          </cell>
          <cell r="C22">
            <v>19</v>
          </cell>
          <cell r="D22">
            <v>1</v>
          </cell>
          <cell r="E22">
            <v>61</v>
          </cell>
          <cell r="F22">
            <v>0.2</v>
          </cell>
          <cell r="G22">
            <v>0.5</v>
          </cell>
          <cell r="H22">
            <v>0.65517241379310343</v>
          </cell>
        </row>
        <row r="23">
          <cell r="A23" t="str">
            <v>OBRAS ACCESORIAS DAÑOS ACUEDUCTO</v>
          </cell>
          <cell r="B23">
            <v>2</v>
          </cell>
          <cell r="C23">
            <v>14</v>
          </cell>
          <cell r="D23">
            <v>1</v>
          </cell>
          <cell r="E23">
            <v>61</v>
          </cell>
          <cell r="F23" t="str">
            <v/>
          </cell>
          <cell r="G23" t="str">
            <v/>
          </cell>
          <cell r="H23">
            <v>0.875</v>
          </cell>
        </row>
        <row r="24">
          <cell r="A24" t="str">
            <v>OBRAS ACCESORIAS INSTALACIONES</v>
          </cell>
          <cell r="B24">
            <v>544</v>
          </cell>
          <cell r="C24">
            <v>1</v>
          </cell>
          <cell r="F24" t="str">
            <v/>
          </cell>
          <cell r="G24" t="str">
            <v/>
          </cell>
          <cell r="H24">
            <v>1.834862385321101E-3</v>
          </cell>
        </row>
        <row r="25">
          <cell r="A25" t="str">
            <v>PITOMETRÍA</v>
          </cell>
          <cell r="B25">
            <v>72</v>
          </cell>
          <cell r="C25">
            <v>75</v>
          </cell>
          <cell r="D25">
            <v>1</v>
          </cell>
          <cell r="E25">
            <v>21</v>
          </cell>
          <cell r="F25">
            <v>3.4</v>
          </cell>
          <cell r="G25">
            <v>7</v>
          </cell>
          <cell r="H25">
            <v>0.51020408163265307</v>
          </cell>
        </row>
        <row r="26">
          <cell r="A26" t="str">
            <v>PROYECTOS ACUEDUCTO</v>
          </cell>
          <cell r="B26">
            <v>52</v>
          </cell>
          <cell r="C26">
            <v>4</v>
          </cell>
          <cell r="D26">
            <v>1</v>
          </cell>
          <cell r="E26">
            <v>20</v>
          </cell>
          <cell r="F26" t="str">
            <v/>
          </cell>
          <cell r="G26" t="str">
            <v/>
          </cell>
          <cell r="H26">
            <v>7.1428571428571425E-2</v>
          </cell>
        </row>
        <row r="27">
          <cell r="A27" t="str">
            <v>REFERENCIACIÓN ACUEDUCTO</v>
          </cell>
          <cell r="B27">
            <v>1</v>
          </cell>
          <cell r="C27">
            <v>0</v>
          </cell>
          <cell r="F27" t="str">
            <v/>
          </cell>
          <cell r="G27" t="str">
            <v/>
          </cell>
          <cell r="H27">
            <v>0</v>
          </cell>
        </row>
        <row r="28">
          <cell r="A28" t="str">
            <v>REPARACION CAJAS DE MEDIDORES</v>
          </cell>
          <cell r="B28">
            <v>1</v>
          </cell>
          <cell r="C28">
            <v>6</v>
          </cell>
          <cell r="F28" t="str">
            <v/>
          </cell>
          <cell r="G28" t="str">
            <v/>
          </cell>
          <cell r="H28">
            <v>0.8571428571428571</v>
          </cell>
        </row>
        <row r="29">
          <cell r="A29" t="str">
            <v>RETIRO MEDIDOR</v>
          </cell>
          <cell r="B29">
            <v>121</v>
          </cell>
          <cell r="C29">
            <v>52</v>
          </cell>
          <cell r="F29" t="str">
            <v/>
          </cell>
          <cell r="G29" t="str">
            <v/>
          </cell>
          <cell r="H29">
            <v>0.30057803468208094</v>
          </cell>
        </row>
        <row r="30">
          <cell r="A30" t="str">
            <v>TAPONADAS</v>
          </cell>
          <cell r="B30">
            <v>2</v>
          </cell>
          <cell r="C30">
            <v>20</v>
          </cell>
          <cell r="F30" t="str">
            <v/>
          </cell>
          <cell r="G30" t="str">
            <v/>
          </cell>
          <cell r="H30">
            <v>0.90909090909090906</v>
          </cell>
        </row>
        <row r="31">
          <cell r="A31" t="str">
            <v>TRASLADO MEDIDOR</v>
          </cell>
          <cell r="B31">
            <v>1</v>
          </cell>
          <cell r="C31">
            <v>0</v>
          </cell>
          <cell r="F31" t="str">
            <v/>
          </cell>
          <cell r="G31" t="str">
            <v/>
          </cell>
          <cell r="H31">
            <v>0</v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  <row r="33">
          <cell r="A33" t="str">
            <v>Total general</v>
          </cell>
          <cell r="B33">
            <v>2620</v>
          </cell>
          <cell r="C33">
            <v>1527</v>
          </cell>
          <cell r="F33" t="str">
            <v/>
          </cell>
          <cell r="G33" t="str">
            <v/>
          </cell>
          <cell r="H33">
            <v>0.36821798890764407</v>
          </cell>
        </row>
        <row r="34">
          <cell r="F34" t="str">
            <v/>
          </cell>
          <cell r="G34" t="str">
            <v/>
          </cell>
          <cell r="H34" t="str">
            <v/>
          </cell>
        </row>
      </sheetData>
      <sheetData sheetId="2" refreshError="1">
        <row r="12">
          <cell r="A12" t="str">
            <v>CAMBIO ACOMETIDAS CONTRATO</v>
          </cell>
          <cell r="B12">
            <v>2</v>
          </cell>
          <cell r="C12">
            <v>5</v>
          </cell>
          <cell r="D12">
            <v>1</v>
          </cell>
          <cell r="E12">
            <v>46</v>
          </cell>
          <cell r="F12" t="str">
            <v/>
          </cell>
          <cell r="G12" t="str">
            <v/>
          </cell>
          <cell r="H12">
            <v>0.7142857142857143</v>
          </cell>
        </row>
        <row r="13">
          <cell r="A13" t="str">
            <v>CARROTANQUE</v>
          </cell>
          <cell r="B13">
            <v>80</v>
          </cell>
          <cell r="C13">
            <v>2</v>
          </cell>
          <cell r="D13">
            <v>1</v>
          </cell>
          <cell r="E13">
            <v>44</v>
          </cell>
          <cell r="F13">
            <v>1.8</v>
          </cell>
          <cell r="G13">
            <v>1.9</v>
          </cell>
          <cell r="H13">
            <v>2.4390243902439025E-2</v>
          </cell>
        </row>
        <row r="14">
          <cell r="A14" t="str">
            <v>CASAS SIN AGUA</v>
          </cell>
          <cell r="B14">
            <v>500</v>
          </cell>
          <cell r="C14">
            <v>535</v>
          </cell>
          <cell r="D14">
            <v>1</v>
          </cell>
          <cell r="E14">
            <v>61</v>
          </cell>
          <cell r="F14">
            <v>8.1999999999999993</v>
          </cell>
          <cell r="G14">
            <v>17</v>
          </cell>
          <cell r="H14">
            <v>0.51690821256038644</v>
          </cell>
        </row>
        <row r="15">
          <cell r="A15" t="str">
            <v>CORTE Y RECONEXION</v>
          </cell>
          <cell r="B15">
            <v>19</v>
          </cell>
          <cell r="C15">
            <v>17</v>
          </cell>
          <cell r="D15">
            <v>7.442622950819672</v>
          </cell>
          <cell r="E15">
            <v>61</v>
          </cell>
          <cell r="F15" t="str">
            <v/>
          </cell>
          <cell r="G15" t="str">
            <v/>
          </cell>
          <cell r="H15">
            <v>0.47222222222222221</v>
          </cell>
        </row>
        <row r="16">
          <cell r="A16" t="str">
            <v>DAÑOS ACUEDUCTO</v>
          </cell>
          <cell r="B16">
            <v>598</v>
          </cell>
          <cell r="C16">
            <v>259</v>
          </cell>
          <cell r="D16">
            <v>7.278688524590164</v>
          </cell>
          <cell r="E16">
            <v>61</v>
          </cell>
          <cell r="F16">
            <v>1.3</v>
          </cell>
          <cell r="G16">
            <v>1.9</v>
          </cell>
          <cell r="H16">
            <v>0.30221703617269546</v>
          </cell>
        </row>
        <row r="17">
          <cell r="A17" t="str">
            <v>ESCOMBROS DAÑOS ACUEDUCTO</v>
          </cell>
          <cell r="B17">
            <v>188</v>
          </cell>
          <cell r="C17">
            <v>9</v>
          </cell>
          <cell r="D17">
            <v>1</v>
          </cell>
          <cell r="E17">
            <v>61</v>
          </cell>
          <cell r="F17">
            <v>3.1</v>
          </cell>
          <cell r="G17">
            <v>3.2</v>
          </cell>
          <cell r="H17">
            <v>4.5685279187817257E-2</v>
          </cell>
        </row>
        <row r="18">
          <cell r="A18" t="str">
            <v>FRAUDES</v>
          </cell>
          <cell r="B18">
            <v>234</v>
          </cell>
          <cell r="C18">
            <v>222</v>
          </cell>
          <cell r="D18">
            <v>1</v>
          </cell>
          <cell r="E18">
            <v>18</v>
          </cell>
          <cell r="F18">
            <v>13</v>
          </cell>
          <cell r="G18">
            <v>25.3</v>
          </cell>
          <cell r="H18">
            <v>0.48684210526315791</v>
          </cell>
        </row>
        <row r="19">
          <cell r="A19" t="str">
            <v>GARANTIAS INSTALACIONES</v>
          </cell>
          <cell r="B19">
            <v>13</v>
          </cell>
          <cell r="C19">
            <v>7</v>
          </cell>
          <cell r="F19" t="str">
            <v/>
          </cell>
          <cell r="G19" t="str">
            <v/>
          </cell>
          <cell r="H19">
            <v>0.35</v>
          </cell>
        </row>
        <row r="20">
          <cell r="A20" t="str">
            <v>INSTALACIONES ACUEDUCTO</v>
          </cell>
          <cell r="B20">
            <v>48</v>
          </cell>
          <cell r="C20">
            <v>104</v>
          </cell>
          <cell r="F20" t="str">
            <v/>
          </cell>
          <cell r="G20" t="str">
            <v/>
          </cell>
          <cell r="H20">
            <v>0.68421052631578949</v>
          </cell>
        </row>
        <row r="21">
          <cell r="A21" t="str">
            <v>INSTALACIONES ALCANTARILLADO</v>
          </cell>
          <cell r="B21">
            <v>8</v>
          </cell>
          <cell r="C21">
            <v>0</v>
          </cell>
          <cell r="F21" t="str">
            <v/>
          </cell>
          <cell r="G21" t="str">
            <v/>
          </cell>
          <cell r="H21">
            <v>0</v>
          </cell>
        </row>
        <row r="22">
          <cell r="A22" t="str">
            <v>MEDIDORES 1/2 Y 1"</v>
          </cell>
          <cell r="B22">
            <v>3</v>
          </cell>
          <cell r="C22">
            <v>4</v>
          </cell>
          <cell r="D22">
            <v>1</v>
          </cell>
          <cell r="E22">
            <v>62</v>
          </cell>
          <cell r="F22" t="str">
            <v/>
          </cell>
          <cell r="G22" t="str">
            <v/>
          </cell>
          <cell r="H22">
            <v>0.5714285714285714</v>
          </cell>
        </row>
        <row r="23">
          <cell r="A23" t="str">
            <v>MMTO VALVULAS E HIDRANTES</v>
          </cell>
          <cell r="B23">
            <v>2</v>
          </cell>
          <cell r="C23">
            <v>1</v>
          </cell>
          <cell r="D23">
            <v>1</v>
          </cell>
          <cell r="E23">
            <v>61</v>
          </cell>
          <cell r="F23">
            <v>0</v>
          </cell>
          <cell r="G23">
            <v>0</v>
          </cell>
          <cell r="H23">
            <v>0.33333333333333331</v>
          </cell>
        </row>
        <row r="24">
          <cell r="A24" t="str">
            <v>OBRAS ACCESORIAS DAÑOS ACUEDUCTO</v>
          </cell>
          <cell r="B24">
            <v>4</v>
          </cell>
          <cell r="C24">
            <v>23</v>
          </cell>
          <cell r="F24" t="str">
            <v/>
          </cell>
          <cell r="G24" t="str">
            <v/>
          </cell>
          <cell r="H24">
            <v>0.85185185185185186</v>
          </cell>
        </row>
        <row r="25">
          <cell r="A25" t="str">
            <v>OBRAS ACCESORIAS INSTALACIONES</v>
          </cell>
          <cell r="B25">
            <v>1107</v>
          </cell>
          <cell r="C25">
            <v>0</v>
          </cell>
          <cell r="D25">
            <v>1</v>
          </cell>
          <cell r="E25">
            <v>20</v>
          </cell>
          <cell r="F25" t="str">
            <v/>
          </cell>
          <cell r="G25" t="str">
            <v/>
          </cell>
          <cell r="H25">
            <v>0</v>
          </cell>
        </row>
        <row r="26">
          <cell r="A26" t="str">
            <v>PITOMETRÍA</v>
          </cell>
          <cell r="B26">
            <v>150</v>
          </cell>
          <cell r="C26">
            <v>65</v>
          </cell>
          <cell r="D26">
            <v>1</v>
          </cell>
          <cell r="E26">
            <v>20</v>
          </cell>
          <cell r="F26">
            <v>7.5</v>
          </cell>
          <cell r="G26">
            <v>10.8</v>
          </cell>
          <cell r="H26">
            <v>0.30232558139534882</v>
          </cell>
        </row>
        <row r="27">
          <cell r="A27" t="str">
            <v>PROYECTOS ACUEDUCTO</v>
          </cell>
          <cell r="B27">
            <v>62</v>
          </cell>
          <cell r="C27">
            <v>1</v>
          </cell>
          <cell r="F27" t="str">
            <v/>
          </cell>
          <cell r="G27" t="str">
            <v/>
          </cell>
          <cell r="H27">
            <v>1.5873015873015872E-2</v>
          </cell>
        </row>
        <row r="28">
          <cell r="A28" t="str">
            <v>REFERENCIACIÓN ACUEDUCTO</v>
          </cell>
          <cell r="B28">
            <v>1</v>
          </cell>
          <cell r="C28">
            <v>3</v>
          </cell>
          <cell r="F28" t="str">
            <v/>
          </cell>
          <cell r="G28" t="str">
            <v/>
          </cell>
          <cell r="H28">
            <v>0.75</v>
          </cell>
        </row>
        <row r="29">
          <cell r="A29" t="str">
            <v>TRASLADO MEDIDOR</v>
          </cell>
          <cell r="B29">
            <v>1</v>
          </cell>
          <cell r="C29">
            <v>0</v>
          </cell>
          <cell r="F29" t="str">
            <v/>
          </cell>
          <cell r="G29" t="str">
            <v/>
          </cell>
          <cell r="H29">
            <v>0</v>
          </cell>
        </row>
        <row r="30">
          <cell r="A30" t="str">
            <v>TAPONADAS</v>
          </cell>
          <cell r="B30">
            <v>2</v>
          </cell>
          <cell r="C30">
            <v>20</v>
          </cell>
          <cell r="F30" t="str">
            <v/>
          </cell>
          <cell r="G30" t="str">
            <v/>
          </cell>
          <cell r="H30" t="str">
            <v/>
          </cell>
        </row>
        <row r="31">
          <cell r="A31" t="str">
            <v>Total general</v>
          </cell>
          <cell r="B31">
            <v>3020</v>
          </cell>
          <cell r="C31">
            <v>1257</v>
          </cell>
          <cell r="F31" t="str">
            <v/>
          </cell>
          <cell r="G31" t="str">
            <v/>
          </cell>
          <cell r="H31">
            <v>0.29389759176993219</v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</sheetData>
      <sheetData sheetId="3" refreshError="1">
        <row r="12">
          <cell r="A12" t="str">
            <v>CAMBIO ACOMETIDAS CONTRATO</v>
          </cell>
          <cell r="B12">
            <v>6</v>
          </cell>
          <cell r="C12">
            <v>4</v>
          </cell>
          <cell r="D12">
            <v>1</v>
          </cell>
          <cell r="E12">
            <v>46</v>
          </cell>
          <cell r="F12" t="str">
            <v/>
          </cell>
          <cell r="G12" t="str">
            <v/>
          </cell>
          <cell r="H12">
            <v>0.4</v>
          </cell>
        </row>
        <row r="13">
          <cell r="A13" t="str">
            <v>CARROTANQUE</v>
          </cell>
          <cell r="B13">
            <v>65</v>
          </cell>
          <cell r="C13">
            <v>1</v>
          </cell>
          <cell r="D13">
            <v>1</v>
          </cell>
          <cell r="E13">
            <v>45</v>
          </cell>
          <cell r="F13">
            <v>1.4</v>
          </cell>
          <cell r="G13">
            <v>1.5</v>
          </cell>
          <cell r="H13">
            <v>1.5151515151515152E-2</v>
          </cell>
        </row>
        <row r="14">
          <cell r="A14" t="str">
            <v>CASAS SIN AGUA</v>
          </cell>
          <cell r="B14">
            <v>477</v>
          </cell>
          <cell r="C14">
            <v>610</v>
          </cell>
          <cell r="D14">
            <v>1</v>
          </cell>
          <cell r="E14">
            <v>62</v>
          </cell>
          <cell r="F14">
            <v>7.7</v>
          </cell>
          <cell r="G14">
            <v>17.5</v>
          </cell>
          <cell r="H14">
            <v>0.56117755289788407</v>
          </cell>
        </row>
        <row r="15">
          <cell r="A15" t="str">
            <v>CORTE Y RECONEXION</v>
          </cell>
          <cell r="B15">
            <v>8</v>
          </cell>
          <cell r="C15">
            <v>4</v>
          </cell>
          <cell r="D15">
            <v>7.442622950819672</v>
          </cell>
          <cell r="E15">
            <v>61</v>
          </cell>
          <cell r="F15" t="str">
            <v/>
          </cell>
          <cell r="G15" t="str">
            <v/>
          </cell>
          <cell r="H15">
            <v>0.33333333333333331</v>
          </cell>
        </row>
        <row r="16">
          <cell r="A16" t="str">
            <v>DAÑOS ACUEDUCTO</v>
          </cell>
          <cell r="B16">
            <v>572</v>
          </cell>
          <cell r="C16">
            <v>218</v>
          </cell>
          <cell r="D16">
            <v>7.306451612903226</v>
          </cell>
          <cell r="E16">
            <v>62</v>
          </cell>
          <cell r="F16">
            <v>1.3</v>
          </cell>
          <cell r="G16">
            <v>1.7</v>
          </cell>
          <cell r="H16">
            <v>0.27594936708860762</v>
          </cell>
        </row>
        <row r="17">
          <cell r="A17" t="str">
            <v>ESCOMBROS DAÑOS ACUEDUCTO</v>
          </cell>
          <cell r="B17">
            <v>226</v>
          </cell>
          <cell r="C17">
            <v>9</v>
          </cell>
          <cell r="D17">
            <v>1</v>
          </cell>
          <cell r="E17">
            <v>62</v>
          </cell>
          <cell r="F17">
            <v>3.6</v>
          </cell>
          <cell r="G17">
            <v>3.8</v>
          </cell>
          <cell r="H17">
            <v>3.8297872340425532E-2</v>
          </cell>
        </row>
        <row r="18">
          <cell r="A18" t="str">
            <v>FRAUDES</v>
          </cell>
          <cell r="B18">
            <v>213</v>
          </cell>
          <cell r="C18">
            <v>103</v>
          </cell>
          <cell r="D18">
            <v>1</v>
          </cell>
          <cell r="E18">
            <v>16</v>
          </cell>
          <cell r="F18">
            <v>13.3</v>
          </cell>
          <cell r="G18">
            <v>19.8</v>
          </cell>
          <cell r="H18">
            <v>0.32594936708860761</v>
          </cell>
        </row>
        <row r="19">
          <cell r="A19" t="str">
            <v>GARANTIAS INSTALACIONES</v>
          </cell>
          <cell r="B19">
            <v>13</v>
          </cell>
          <cell r="C19">
            <v>5</v>
          </cell>
          <cell r="F19" t="str">
            <v/>
          </cell>
          <cell r="G19" t="str">
            <v/>
          </cell>
          <cell r="H19">
            <v>0.27777777777777779</v>
          </cell>
        </row>
        <row r="20">
          <cell r="A20" t="str">
            <v>INSTALACIONES ACUEDUCTO</v>
          </cell>
          <cell r="B20">
            <v>27</v>
          </cell>
          <cell r="C20">
            <v>42</v>
          </cell>
          <cell r="F20" t="str">
            <v/>
          </cell>
          <cell r="G20" t="str">
            <v/>
          </cell>
          <cell r="H20">
            <v>0.60869565217391308</v>
          </cell>
        </row>
        <row r="21">
          <cell r="A21" t="str">
            <v>MEDIDORES 1/2 Y 1"</v>
          </cell>
          <cell r="B21">
            <v>8</v>
          </cell>
          <cell r="C21">
            <v>1</v>
          </cell>
          <cell r="F21" t="str">
            <v/>
          </cell>
          <cell r="G21" t="str">
            <v/>
          </cell>
          <cell r="H21">
            <v>0.1111111111111111</v>
          </cell>
        </row>
        <row r="22">
          <cell r="A22" t="str">
            <v>MMTO VALVULAS E HIDRANTES</v>
          </cell>
          <cell r="B22">
            <v>6</v>
          </cell>
          <cell r="C22">
            <v>7</v>
          </cell>
          <cell r="D22">
            <v>1</v>
          </cell>
          <cell r="E22">
            <v>62</v>
          </cell>
          <cell r="F22">
            <v>0.1</v>
          </cell>
          <cell r="G22">
            <v>0.2</v>
          </cell>
          <cell r="H22">
            <v>0.53846153846153844</v>
          </cell>
        </row>
        <row r="23">
          <cell r="A23" t="str">
            <v>OBRAS ACCESORIAS DAÑOS ACUEDUCTO</v>
          </cell>
          <cell r="B23">
            <v>9</v>
          </cell>
          <cell r="C23">
            <v>16</v>
          </cell>
          <cell r="D23">
            <v>1</v>
          </cell>
          <cell r="E23">
            <v>61</v>
          </cell>
          <cell r="F23" t="str">
            <v/>
          </cell>
          <cell r="G23" t="str">
            <v/>
          </cell>
          <cell r="H23">
            <v>0.64</v>
          </cell>
        </row>
        <row r="24">
          <cell r="A24" t="str">
            <v>OBRAS ACCESORIAS INSTALACIONES</v>
          </cell>
          <cell r="B24">
            <v>1223</v>
          </cell>
          <cell r="C24">
            <v>0</v>
          </cell>
          <cell r="F24" t="str">
            <v/>
          </cell>
          <cell r="G24" t="str">
            <v/>
          </cell>
          <cell r="H24">
            <v>0</v>
          </cell>
        </row>
        <row r="25">
          <cell r="A25" t="str">
            <v>PITOMETRÍA</v>
          </cell>
          <cell r="B25">
            <v>83</v>
          </cell>
          <cell r="C25">
            <v>48</v>
          </cell>
          <cell r="D25">
            <v>1</v>
          </cell>
          <cell r="E25">
            <v>20</v>
          </cell>
          <cell r="F25">
            <v>4.2</v>
          </cell>
          <cell r="G25">
            <v>6.6</v>
          </cell>
          <cell r="H25">
            <v>0.36641221374045801</v>
          </cell>
        </row>
        <row r="26">
          <cell r="A26" t="str">
            <v>PROYECTOS ACUEDUCTO</v>
          </cell>
          <cell r="B26">
            <v>70</v>
          </cell>
          <cell r="C26">
            <v>17</v>
          </cell>
          <cell r="D26">
            <v>1</v>
          </cell>
          <cell r="E26">
            <v>20</v>
          </cell>
          <cell r="F26" t="str">
            <v/>
          </cell>
          <cell r="G26" t="str">
            <v/>
          </cell>
          <cell r="H26">
            <v>0.19540229885057472</v>
          </cell>
        </row>
        <row r="27">
          <cell r="A27" t="str">
            <v>REFERENCIACIÓN ACUEDUCTO</v>
          </cell>
          <cell r="B27">
            <v>1</v>
          </cell>
          <cell r="C27">
            <v>0</v>
          </cell>
          <cell r="F27" t="str">
            <v/>
          </cell>
          <cell r="G27" t="str">
            <v/>
          </cell>
          <cell r="H27" t="str">
            <v/>
          </cell>
        </row>
        <row r="28">
          <cell r="A28" t="str">
            <v>Total general</v>
          </cell>
          <cell r="B28">
            <v>3006</v>
          </cell>
          <cell r="C28">
            <v>1085</v>
          </cell>
          <cell r="F28" t="str">
            <v/>
          </cell>
          <cell r="G28" t="str">
            <v/>
          </cell>
          <cell r="H28">
            <v>0.26521632852603277</v>
          </cell>
        </row>
        <row r="29">
          <cell r="A29" t="str">
            <v>RETIRO MEDIDOR</v>
          </cell>
          <cell r="B29">
            <v>121</v>
          </cell>
          <cell r="C29">
            <v>52</v>
          </cell>
          <cell r="F29" t="str">
            <v/>
          </cell>
          <cell r="G29" t="str">
            <v/>
          </cell>
          <cell r="H29" t="str">
            <v/>
          </cell>
        </row>
      </sheetData>
      <sheetData sheetId="4" refreshError="1">
        <row r="12">
          <cell r="A12" t="str">
            <v>CAMBIO ACOMETIDAS CONTRATO</v>
          </cell>
          <cell r="B12">
            <v>3</v>
          </cell>
          <cell r="C12">
            <v>2</v>
          </cell>
          <cell r="F12" t="str">
            <v/>
          </cell>
          <cell r="G12" t="str">
            <v/>
          </cell>
          <cell r="H12">
            <v>0.4</v>
          </cell>
        </row>
        <row r="13">
          <cell r="A13" t="str">
            <v>CARROTANQUE</v>
          </cell>
          <cell r="B13">
            <v>21</v>
          </cell>
          <cell r="C13">
            <v>1</v>
          </cell>
          <cell r="D13">
            <v>1</v>
          </cell>
          <cell r="E13">
            <v>46</v>
          </cell>
          <cell r="F13">
            <v>0.5</v>
          </cell>
          <cell r="G13">
            <v>0.5</v>
          </cell>
          <cell r="H13">
            <v>4.5454545454545456E-2</v>
          </cell>
        </row>
        <row r="14">
          <cell r="A14" t="str">
            <v>CASAS SIN AGUA</v>
          </cell>
          <cell r="B14">
            <v>419</v>
          </cell>
          <cell r="C14">
            <v>603</v>
          </cell>
          <cell r="D14">
            <v>1</v>
          </cell>
          <cell r="E14">
            <v>61</v>
          </cell>
          <cell r="F14">
            <v>6.9</v>
          </cell>
          <cell r="G14">
            <v>16.8</v>
          </cell>
          <cell r="H14">
            <v>0.59001956947162426</v>
          </cell>
        </row>
        <row r="15">
          <cell r="A15" t="str">
            <v>CORTE Y RECONEXION</v>
          </cell>
          <cell r="B15">
            <v>7</v>
          </cell>
          <cell r="C15">
            <v>8</v>
          </cell>
          <cell r="F15" t="str">
            <v/>
          </cell>
          <cell r="G15" t="str">
            <v/>
          </cell>
          <cell r="H15">
            <v>0.53333333333333333</v>
          </cell>
        </row>
        <row r="16">
          <cell r="A16" t="str">
            <v>DAÑOS ACUEDUCTO</v>
          </cell>
          <cell r="B16">
            <v>537</v>
          </cell>
          <cell r="C16">
            <v>199</v>
          </cell>
          <cell r="D16">
            <v>7.32258064516129</v>
          </cell>
          <cell r="E16">
            <v>61</v>
          </cell>
          <cell r="F16">
            <v>1.2</v>
          </cell>
          <cell r="G16">
            <v>1.6</v>
          </cell>
          <cell r="H16">
            <v>0.2703804347826087</v>
          </cell>
        </row>
        <row r="17">
          <cell r="A17" t="str">
            <v>ESCOMBROS DAÑOS ACUEDUCTO</v>
          </cell>
          <cell r="B17">
            <v>220</v>
          </cell>
          <cell r="C17">
            <v>6</v>
          </cell>
          <cell r="D17">
            <v>1</v>
          </cell>
          <cell r="E17">
            <v>61</v>
          </cell>
          <cell r="F17">
            <v>3.6</v>
          </cell>
          <cell r="G17">
            <v>3.7</v>
          </cell>
          <cell r="H17">
            <v>2.6548672566371681E-2</v>
          </cell>
        </row>
        <row r="18">
          <cell r="A18" t="str">
            <v>FRAUDES</v>
          </cell>
          <cell r="B18">
            <v>314</v>
          </cell>
          <cell r="C18">
            <v>45</v>
          </cell>
          <cell r="D18">
            <v>1</v>
          </cell>
          <cell r="E18">
            <v>21</v>
          </cell>
          <cell r="F18">
            <v>15</v>
          </cell>
          <cell r="G18">
            <v>17.100000000000001</v>
          </cell>
          <cell r="H18">
            <v>0.12534818941504178</v>
          </cell>
        </row>
        <row r="19">
          <cell r="A19" t="str">
            <v>GARANTIAS INSTALACIONES</v>
          </cell>
          <cell r="B19">
            <v>11</v>
          </cell>
          <cell r="C19">
            <v>4</v>
          </cell>
          <cell r="F19" t="str">
            <v/>
          </cell>
          <cell r="G19" t="str">
            <v/>
          </cell>
          <cell r="H19">
            <v>0.26666666666666666</v>
          </cell>
        </row>
        <row r="20">
          <cell r="A20" t="str">
            <v>INSTALACIONES ACUEDUCTO</v>
          </cell>
          <cell r="B20">
            <v>6</v>
          </cell>
          <cell r="C20">
            <v>73</v>
          </cell>
          <cell r="F20" t="str">
            <v/>
          </cell>
          <cell r="G20" t="str">
            <v/>
          </cell>
          <cell r="H20">
            <v>0.92405063291139244</v>
          </cell>
        </row>
        <row r="21">
          <cell r="A21" t="str">
            <v>MEDIDORES 1/2 Y 1"</v>
          </cell>
          <cell r="B21">
            <v>2</v>
          </cell>
          <cell r="C21">
            <v>3</v>
          </cell>
          <cell r="F21" t="str">
            <v/>
          </cell>
          <cell r="G21" t="str">
            <v/>
          </cell>
          <cell r="H21">
            <v>0.6</v>
          </cell>
        </row>
        <row r="22">
          <cell r="A22" t="str">
            <v>MMTO VALVULAS E HIDRANTES</v>
          </cell>
          <cell r="B22">
            <v>49</v>
          </cell>
          <cell r="C22">
            <v>4</v>
          </cell>
          <cell r="D22">
            <v>1</v>
          </cell>
          <cell r="E22">
            <v>61</v>
          </cell>
          <cell r="F22">
            <v>0.8</v>
          </cell>
          <cell r="G22">
            <v>0.9</v>
          </cell>
          <cell r="H22">
            <v>7.5471698113207544E-2</v>
          </cell>
        </row>
        <row r="23">
          <cell r="A23" t="str">
            <v>OBRAS ACCESORIAS DAÑOS ACUEDUCTO</v>
          </cell>
          <cell r="B23">
            <v>42</v>
          </cell>
          <cell r="C23">
            <v>1</v>
          </cell>
          <cell r="F23" t="str">
            <v/>
          </cell>
          <cell r="G23" t="str">
            <v/>
          </cell>
          <cell r="H23">
            <v>2.3255813953488372E-2</v>
          </cell>
        </row>
        <row r="24">
          <cell r="A24" t="str">
            <v>OBRAS ACCESORIAS INSTALACIONES</v>
          </cell>
          <cell r="B24">
            <v>927</v>
          </cell>
          <cell r="C24">
            <v>0</v>
          </cell>
          <cell r="F24" t="str">
            <v/>
          </cell>
          <cell r="G24" t="str">
            <v/>
          </cell>
          <cell r="H24">
            <v>0</v>
          </cell>
        </row>
        <row r="25">
          <cell r="A25" t="str">
            <v>PITOMETRÍA</v>
          </cell>
          <cell r="B25">
            <v>47</v>
          </cell>
          <cell r="C25">
            <v>39</v>
          </cell>
          <cell r="D25">
            <v>1</v>
          </cell>
          <cell r="E25">
            <v>21</v>
          </cell>
          <cell r="F25">
            <v>2.2000000000000002</v>
          </cell>
          <cell r="G25">
            <v>4.0999999999999996</v>
          </cell>
          <cell r="H25">
            <v>0.45348837209302323</v>
          </cell>
        </row>
        <row r="26">
          <cell r="A26" t="str">
            <v>PROYECTOS ACUEDUCTO</v>
          </cell>
          <cell r="B26">
            <v>74</v>
          </cell>
          <cell r="C26">
            <v>15</v>
          </cell>
          <cell r="F26" t="str">
            <v/>
          </cell>
          <cell r="G26" t="str">
            <v/>
          </cell>
          <cell r="H26">
            <v>0.16853932584269662</v>
          </cell>
        </row>
        <row r="27">
          <cell r="A27" t="str">
            <v>REFERENCIACIÓN ACUEDUCTO</v>
          </cell>
          <cell r="B27">
            <v>0</v>
          </cell>
          <cell r="C27">
            <v>3</v>
          </cell>
          <cell r="F27" t="str">
            <v/>
          </cell>
          <cell r="G27" t="str">
            <v/>
          </cell>
          <cell r="H27">
            <v>1</v>
          </cell>
        </row>
        <row r="28">
          <cell r="A28" t="str">
            <v>#N/A</v>
          </cell>
          <cell r="B28">
            <v>3</v>
          </cell>
          <cell r="C28">
            <v>1</v>
          </cell>
          <cell r="F28" t="str">
            <v/>
          </cell>
          <cell r="G28" t="str">
            <v/>
          </cell>
          <cell r="H28" t="str">
            <v/>
          </cell>
        </row>
        <row r="29">
          <cell r="A29" t="str">
            <v>Total general</v>
          </cell>
          <cell r="B29">
            <v>2679</v>
          </cell>
          <cell r="C29">
            <v>1006</v>
          </cell>
          <cell r="F29" t="str">
            <v/>
          </cell>
          <cell r="G29" t="str">
            <v/>
          </cell>
          <cell r="H29">
            <v>0.2729986431478969</v>
          </cell>
        </row>
        <row r="30">
          <cell r="F30" t="str">
            <v/>
          </cell>
          <cell r="G30" t="str">
            <v/>
          </cell>
          <cell r="H30" t="str">
            <v/>
          </cell>
        </row>
      </sheetData>
      <sheetData sheetId="5" refreshError="1">
        <row r="12">
          <cell r="A12" t="str">
            <v>CAMBIO ACOMETIDAS CONTRATO</v>
          </cell>
          <cell r="B12">
            <v>8</v>
          </cell>
          <cell r="C12">
            <v>8</v>
          </cell>
          <cell r="F12" t="str">
            <v/>
          </cell>
          <cell r="G12" t="str">
            <v/>
          </cell>
          <cell r="H12">
            <v>0.5</v>
          </cell>
        </row>
        <row r="13">
          <cell r="A13" t="str">
            <v>CARROTANQUE</v>
          </cell>
          <cell r="B13">
            <v>123</v>
          </cell>
          <cell r="C13">
            <v>1</v>
          </cell>
          <cell r="D13">
            <v>1</v>
          </cell>
          <cell r="E13">
            <v>63</v>
          </cell>
          <cell r="F13">
            <v>2</v>
          </cell>
          <cell r="G13">
            <v>2</v>
          </cell>
          <cell r="H13">
            <v>8.0645161290322578E-3</v>
          </cell>
        </row>
        <row r="14">
          <cell r="A14" t="str">
            <v>CASAS SIN AGUA</v>
          </cell>
          <cell r="B14">
            <v>465</v>
          </cell>
          <cell r="C14">
            <v>735</v>
          </cell>
          <cell r="D14">
            <v>1</v>
          </cell>
          <cell r="E14">
            <v>63</v>
          </cell>
          <cell r="F14">
            <v>7.4</v>
          </cell>
          <cell r="G14">
            <v>19</v>
          </cell>
          <cell r="H14">
            <v>0.61250000000000004</v>
          </cell>
        </row>
        <row r="15">
          <cell r="A15" t="str">
            <v>CORTE Y RECONEXION</v>
          </cell>
          <cell r="B15">
            <v>15</v>
          </cell>
          <cell r="C15">
            <v>32</v>
          </cell>
          <cell r="F15" t="str">
            <v/>
          </cell>
          <cell r="G15" t="str">
            <v/>
          </cell>
          <cell r="H15">
            <v>0.68085106382978722</v>
          </cell>
        </row>
        <row r="16">
          <cell r="A16" t="str">
            <v>DAÑOS ACUEDUCTO</v>
          </cell>
          <cell r="B16">
            <v>640</v>
          </cell>
          <cell r="C16">
            <v>287</v>
          </cell>
          <cell r="D16">
            <v>7</v>
          </cell>
          <cell r="E16">
            <v>55.285714285714285</v>
          </cell>
          <cell r="F16">
            <v>1.7</v>
          </cell>
          <cell r="G16">
            <v>2.4</v>
          </cell>
          <cell r="H16">
            <v>0.30960086299892126</v>
          </cell>
        </row>
        <row r="17">
          <cell r="A17" t="str">
            <v>ESCOMBROS DAÑOS ACUEDUCTO</v>
          </cell>
          <cell r="B17">
            <v>205</v>
          </cell>
          <cell r="C17">
            <v>9</v>
          </cell>
          <cell r="D17">
            <v>1</v>
          </cell>
          <cell r="E17">
            <v>63</v>
          </cell>
          <cell r="F17">
            <v>3.3</v>
          </cell>
          <cell r="G17">
            <v>3.4</v>
          </cell>
          <cell r="H17">
            <v>4.2056074766355138E-2</v>
          </cell>
        </row>
        <row r="18">
          <cell r="A18" t="str">
            <v>FRAUDES</v>
          </cell>
          <cell r="B18">
            <v>356</v>
          </cell>
          <cell r="C18">
            <v>255</v>
          </cell>
          <cell r="D18">
            <v>1</v>
          </cell>
          <cell r="E18">
            <v>25</v>
          </cell>
          <cell r="F18">
            <v>14.2</v>
          </cell>
          <cell r="G18">
            <v>24.4</v>
          </cell>
          <cell r="H18">
            <v>0.41734860883797054</v>
          </cell>
        </row>
        <row r="19">
          <cell r="A19" t="str">
            <v>GARANTIAS INSTALACIONES</v>
          </cell>
          <cell r="B19">
            <v>32</v>
          </cell>
          <cell r="C19">
            <v>7</v>
          </cell>
          <cell r="F19" t="str">
            <v/>
          </cell>
          <cell r="G19" t="str">
            <v/>
          </cell>
          <cell r="H19">
            <v>0.17948717948717949</v>
          </cell>
        </row>
        <row r="20">
          <cell r="A20" t="str">
            <v>INSTALACIONES ACUEDUCTO</v>
          </cell>
          <cell r="B20">
            <v>4</v>
          </cell>
          <cell r="C20">
            <v>91</v>
          </cell>
          <cell r="F20" t="str">
            <v/>
          </cell>
          <cell r="G20" t="str">
            <v/>
          </cell>
          <cell r="H20">
            <v>0.95789473684210524</v>
          </cell>
        </row>
        <row r="21">
          <cell r="A21" t="str">
            <v>MEDIDORES 1/2 Y 1"</v>
          </cell>
          <cell r="B21">
            <v>2</v>
          </cell>
          <cell r="C21">
            <v>3</v>
          </cell>
          <cell r="F21" t="str">
            <v/>
          </cell>
          <cell r="G21" t="str">
            <v/>
          </cell>
          <cell r="H21">
            <v>0.6</v>
          </cell>
        </row>
        <row r="22">
          <cell r="A22" t="str">
            <v>MMTO VALVULAS E HIDRANTES</v>
          </cell>
          <cell r="B22">
            <v>36</v>
          </cell>
          <cell r="C22">
            <v>12</v>
          </cell>
          <cell r="D22">
            <v>2</v>
          </cell>
          <cell r="E22">
            <v>44</v>
          </cell>
          <cell r="F22">
            <v>0.4</v>
          </cell>
          <cell r="G22">
            <v>0.5</v>
          </cell>
          <cell r="H22">
            <v>0.25</v>
          </cell>
        </row>
        <row r="23">
          <cell r="A23" t="str">
            <v>OBRAS ACCESORIAS DAÑOS ACUEDUCTO</v>
          </cell>
          <cell r="B23">
            <v>9</v>
          </cell>
          <cell r="C23">
            <v>22</v>
          </cell>
          <cell r="F23" t="str">
            <v/>
          </cell>
          <cell r="G23" t="str">
            <v/>
          </cell>
          <cell r="H23">
            <v>0.70967741935483875</v>
          </cell>
        </row>
        <row r="24">
          <cell r="A24" t="str">
            <v>OBRAS ACCESORIAS INSTALACIONES</v>
          </cell>
          <cell r="B24">
            <v>1132</v>
          </cell>
          <cell r="C24">
            <v>0</v>
          </cell>
          <cell r="F24" t="str">
            <v/>
          </cell>
          <cell r="G24" t="str">
            <v/>
          </cell>
          <cell r="H24">
            <v>0</v>
          </cell>
        </row>
        <row r="25">
          <cell r="A25" t="str">
            <v>PITOMETRÍA</v>
          </cell>
          <cell r="B25">
            <v>44</v>
          </cell>
          <cell r="C25">
            <v>71</v>
          </cell>
          <cell r="D25">
            <v>3</v>
          </cell>
          <cell r="E25">
            <v>31.333333333333332</v>
          </cell>
          <cell r="F25">
            <v>0.5</v>
          </cell>
          <cell r="G25">
            <v>1.2</v>
          </cell>
          <cell r="H25">
            <v>0.61739130434782608</v>
          </cell>
        </row>
        <row r="26">
          <cell r="A26" t="str">
            <v>PROYECTOS ACUEDUCTO</v>
          </cell>
          <cell r="B26">
            <v>51</v>
          </cell>
          <cell r="C26">
            <v>7</v>
          </cell>
          <cell r="F26" t="str">
            <v/>
          </cell>
          <cell r="G26" t="str">
            <v/>
          </cell>
          <cell r="H26">
            <v>0.1206896551724138</v>
          </cell>
        </row>
        <row r="27">
          <cell r="A27" t="str">
            <v>SECTOR SIN AGUA</v>
          </cell>
          <cell r="B27">
            <v>0</v>
          </cell>
          <cell r="C27">
            <v>1</v>
          </cell>
          <cell r="F27" t="str">
            <v/>
          </cell>
          <cell r="G27" t="str">
            <v/>
          </cell>
          <cell r="H27">
            <v>1</v>
          </cell>
        </row>
        <row r="28">
          <cell r="A28" t="str">
            <v>#N/A</v>
          </cell>
          <cell r="B28">
            <v>3</v>
          </cell>
          <cell r="C28">
            <v>1</v>
          </cell>
          <cell r="F28" t="str">
            <v/>
          </cell>
          <cell r="G28" t="str">
            <v/>
          </cell>
          <cell r="H28">
            <v>0.25</v>
          </cell>
        </row>
        <row r="29">
          <cell r="A29" t="str">
            <v>Total general</v>
          </cell>
          <cell r="B29">
            <v>2679</v>
          </cell>
          <cell r="C29">
            <v>1006</v>
          </cell>
          <cell r="F29" t="str">
            <v/>
          </cell>
          <cell r="G29" t="str">
            <v/>
          </cell>
          <cell r="H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  <row r="33">
          <cell r="A33" t="str">
            <v>Total general</v>
          </cell>
          <cell r="B33">
            <v>3125</v>
          </cell>
          <cell r="C33">
            <v>1542</v>
          </cell>
          <cell r="F33" t="str">
            <v/>
          </cell>
          <cell r="G33" t="str">
            <v/>
          </cell>
          <cell r="H33">
            <v>0.33040497107349476</v>
          </cell>
        </row>
        <row r="34">
          <cell r="F34" t="str">
            <v/>
          </cell>
          <cell r="G34" t="str">
            <v/>
          </cell>
          <cell r="H34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nsidades"/>
      <sheetName val="Hoja2"/>
      <sheetName val="PARAMETROS"/>
      <sheetName val="INTENSIDAD"/>
      <sheetName val="TABLA"/>
      <sheetName val="Base de Diseño"/>
      <sheetName val="DISEÑO"/>
      <sheetName val="CIMENTACIÓN"/>
      <sheetName val="PTO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UB APU"/>
      <sheetName val="INSUMOS"/>
      <sheetName val="Cantidades de Obra"/>
      <sheetName val="FORMULARIO"/>
      <sheetName val="SUB_APU"/>
      <sheetName val="Cantidades_de_Obra"/>
      <sheetName val="SUB_APU3"/>
      <sheetName val="Cantidades_de_Obra3"/>
      <sheetName val="SUB_APU1"/>
      <sheetName val="Cantidades_de_Obra1"/>
      <sheetName val="SUB_APU2"/>
      <sheetName val="Cantidades_de_Obra2"/>
      <sheetName val="Itemes Renovación"/>
    </sheetNames>
    <sheetDataSet>
      <sheetData sheetId="0" refreshError="1"/>
      <sheetData sheetId="1" refreshError="1"/>
      <sheetData sheetId="2" refreshError="1">
        <row r="1">
          <cell r="A1" t="str">
            <v>CODIGO</v>
          </cell>
          <cell r="B1" t="str">
            <v>RECURSO</v>
          </cell>
          <cell r="C1" t="str">
            <v>UN</v>
          </cell>
          <cell r="D1" t="str">
            <v>V/UNITARIO</v>
          </cell>
          <cell r="E1" t="str">
            <v>FECHA</v>
          </cell>
        </row>
        <row r="2">
          <cell r="B2" t="str">
            <v>MATERIALES</v>
          </cell>
        </row>
        <row r="3">
          <cell r="A3" t="str">
            <v>M010</v>
          </cell>
          <cell r="B3" t="str">
            <v>CEMENTO</v>
          </cell>
          <cell r="C3" t="str">
            <v>SACO</v>
          </cell>
          <cell r="D3">
            <v>14280.000000000002</v>
          </cell>
          <cell r="E3">
            <v>36486</v>
          </cell>
        </row>
        <row r="4">
          <cell r="A4" t="str">
            <v>M020</v>
          </cell>
          <cell r="B4" t="str">
            <v>AGUA</v>
          </cell>
          <cell r="C4" t="str">
            <v>M3</v>
          </cell>
          <cell r="D4">
            <v>742.56000000000017</v>
          </cell>
          <cell r="E4">
            <v>36486</v>
          </cell>
        </row>
        <row r="5">
          <cell r="A5" t="str">
            <v>M030</v>
          </cell>
          <cell r="B5" t="str">
            <v>ARENA CONCRETO</v>
          </cell>
          <cell r="C5" t="str">
            <v>M3</v>
          </cell>
          <cell r="D5">
            <v>25704</v>
          </cell>
          <cell r="E5">
            <v>36486</v>
          </cell>
        </row>
        <row r="6">
          <cell r="A6" t="str">
            <v>M040</v>
          </cell>
          <cell r="B6" t="str">
            <v>ARENA DE PEGA</v>
          </cell>
          <cell r="C6" t="str">
            <v>M3</v>
          </cell>
          <cell r="D6">
            <v>21939.792000000001</v>
          </cell>
          <cell r="E6">
            <v>36486</v>
          </cell>
        </row>
        <row r="7">
          <cell r="A7" t="str">
            <v>M050</v>
          </cell>
          <cell r="B7" t="str">
            <v>ARENA DE REVOQUE</v>
          </cell>
          <cell r="C7" t="str">
            <v>M3</v>
          </cell>
          <cell r="D7">
            <v>28245.84</v>
          </cell>
          <cell r="E7">
            <v>36486</v>
          </cell>
        </row>
        <row r="8">
          <cell r="A8" t="str">
            <v>M060</v>
          </cell>
          <cell r="B8" t="str">
            <v>TRITURADO 3/4</v>
          </cell>
          <cell r="C8" t="str">
            <v>M3</v>
          </cell>
          <cell r="D8">
            <v>25704</v>
          </cell>
          <cell r="E8">
            <v>36486</v>
          </cell>
        </row>
        <row r="9">
          <cell r="A9" t="str">
            <v>M070</v>
          </cell>
          <cell r="B9" t="str">
            <v>GRAVA D=2" PARA FILTRO</v>
          </cell>
          <cell r="C9" t="str">
            <v>M3</v>
          </cell>
          <cell r="D9">
            <v>23562</v>
          </cell>
          <cell r="E9">
            <v>36486</v>
          </cell>
        </row>
        <row r="10">
          <cell r="A10" t="str">
            <v>M080</v>
          </cell>
          <cell r="B10" t="str">
            <v>BASE GRANULAR</v>
          </cell>
          <cell r="C10" t="str">
            <v>M3</v>
          </cell>
          <cell r="D10">
            <v>25704</v>
          </cell>
          <cell r="E10">
            <v>36486</v>
          </cell>
        </row>
        <row r="11">
          <cell r="A11" t="str">
            <v>M090</v>
          </cell>
          <cell r="B11" t="str">
            <v xml:space="preserve">GRAVA 2 </v>
          </cell>
          <cell r="C11" t="str">
            <v>M3</v>
          </cell>
          <cell r="D11">
            <v>23562</v>
          </cell>
          <cell r="E11">
            <v>36486</v>
          </cell>
        </row>
        <row r="12">
          <cell r="A12" t="str">
            <v>M100</v>
          </cell>
          <cell r="B12" t="str">
            <v>ARENA FINA PARA FILTRO</v>
          </cell>
          <cell r="C12" t="str">
            <v>M3</v>
          </cell>
          <cell r="D12">
            <v>25704</v>
          </cell>
          <cell r="E12">
            <v>36486</v>
          </cell>
        </row>
        <row r="13">
          <cell r="A13" t="str">
            <v>M110</v>
          </cell>
          <cell r="B13" t="str">
            <v>ARENILLA</v>
          </cell>
          <cell r="C13" t="str">
            <v>M3</v>
          </cell>
          <cell r="D13">
            <v>19278</v>
          </cell>
          <cell r="E13">
            <v>36486</v>
          </cell>
        </row>
        <row r="14">
          <cell r="A14" t="str">
            <v>M120</v>
          </cell>
          <cell r="B14" t="str">
            <v>ACERO 5/8  60000</v>
          </cell>
          <cell r="C14" t="str">
            <v>KG</v>
          </cell>
          <cell r="D14">
            <v>1447.6288659793818</v>
          </cell>
          <cell r="E14">
            <v>36486</v>
          </cell>
        </row>
        <row r="15">
          <cell r="A15" t="str">
            <v>M130</v>
          </cell>
          <cell r="B15" t="str">
            <v>ACERO 1/2  60000</v>
          </cell>
          <cell r="C15" t="str">
            <v>KG</v>
          </cell>
          <cell r="D15">
            <v>953.91549295774655</v>
          </cell>
          <cell r="E15">
            <v>36486</v>
          </cell>
        </row>
        <row r="16">
          <cell r="A16" t="str">
            <v>M140</v>
          </cell>
          <cell r="B16" t="str">
            <v>ACERO 3/8  40000</v>
          </cell>
          <cell r="C16" t="str">
            <v>KG</v>
          </cell>
          <cell r="D16">
            <v>1179.8000000000002</v>
          </cell>
          <cell r="E16">
            <v>36486</v>
          </cell>
        </row>
        <row r="17">
          <cell r="A17" t="str">
            <v>M150</v>
          </cell>
          <cell r="B17" t="str">
            <v>BLOQUE DE CONCRETO 0.10X0.20X0.40m</v>
          </cell>
          <cell r="C17" t="str">
            <v>UN</v>
          </cell>
          <cell r="D17">
            <v>1028.1600000000001</v>
          </cell>
          <cell r="E17">
            <v>36486</v>
          </cell>
        </row>
        <row r="18">
          <cell r="A18" t="str">
            <v>M160</v>
          </cell>
          <cell r="B18" t="str">
            <v>CANES</v>
          </cell>
          <cell r="C18" t="str">
            <v>M</v>
          </cell>
          <cell r="D18">
            <v>1863.54</v>
          </cell>
          <cell r="E18">
            <v>36486</v>
          </cell>
        </row>
        <row r="19">
          <cell r="A19" t="str">
            <v>M170</v>
          </cell>
          <cell r="B19" t="str">
            <v>LARGUEROS</v>
          </cell>
          <cell r="C19" t="str">
            <v>M</v>
          </cell>
          <cell r="D19">
            <v>931.77</v>
          </cell>
          <cell r="E19">
            <v>36486</v>
          </cell>
        </row>
        <row r="20">
          <cell r="A20" t="str">
            <v>M180</v>
          </cell>
          <cell r="B20" t="str">
            <v>TACO DE MADERA</v>
          </cell>
          <cell r="C20" t="str">
            <v>M</v>
          </cell>
          <cell r="D20">
            <v>931.77</v>
          </cell>
          <cell r="E20">
            <v>36486</v>
          </cell>
        </row>
        <row r="21">
          <cell r="A21" t="str">
            <v>M190</v>
          </cell>
          <cell r="B21" t="str">
            <v>TABLAS</v>
          </cell>
          <cell r="C21" t="str">
            <v>M</v>
          </cell>
          <cell r="D21">
            <v>931.77</v>
          </cell>
          <cell r="E21">
            <v>36486</v>
          </cell>
        </row>
        <row r="22">
          <cell r="A22" t="str">
            <v>M200</v>
          </cell>
          <cell r="B22" t="str">
            <v>TUBERIA SANIT. DE D=2"</v>
          </cell>
          <cell r="C22" t="str">
            <v>M</v>
          </cell>
          <cell r="D22">
            <v>4981.3400000000011</v>
          </cell>
          <cell r="E22">
            <v>36486</v>
          </cell>
        </row>
        <row r="23">
          <cell r="A23" t="str">
            <v>M210</v>
          </cell>
          <cell r="B23" t="str">
            <v>TUBERIA SANIT. DE D=3"</v>
          </cell>
          <cell r="C23" t="str">
            <v>M</v>
          </cell>
          <cell r="D23">
            <v>7351.344000000001</v>
          </cell>
          <cell r="E23">
            <v>36486</v>
          </cell>
        </row>
        <row r="24">
          <cell r="A24" t="str">
            <v>M220</v>
          </cell>
          <cell r="B24" t="str">
            <v>TUBERIA SANIT. DE D=4"</v>
          </cell>
          <cell r="C24" t="str">
            <v>M</v>
          </cell>
          <cell r="D24">
            <v>10228.049999999999</v>
          </cell>
          <cell r="E24">
            <v>36486</v>
          </cell>
        </row>
        <row r="25">
          <cell r="A25" t="str">
            <v>M230</v>
          </cell>
          <cell r="B25" t="str">
            <v>TUBERIA SANIT. DE D=6"</v>
          </cell>
          <cell r="C25" t="str">
            <v>M</v>
          </cell>
          <cell r="D25">
            <v>20964.944000000003</v>
          </cell>
          <cell r="E25">
            <v>36486</v>
          </cell>
        </row>
        <row r="26">
          <cell r="A26" t="str">
            <v>M240</v>
          </cell>
          <cell r="B26" t="str">
            <v>TUBERIA AGUAS LLUVIAS DE D=2"</v>
          </cell>
          <cell r="C26" t="str">
            <v>M</v>
          </cell>
          <cell r="D26">
            <v>4981.3400000000011</v>
          </cell>
          <cell r="E26">
            <v>36486</v>
          </cell>
        </row>
        <row r="27">
          <cell r="A27" t="str">
            <v>M250</v>
          </cell>
          <cell r="B27" t="str">
            <v>TEE PVC SANITARIA D=3"</v>
          </cell>
          <cell r="C27" t="str">
            <v>UN</v>
          </cell>
          <cell r="D27">
            <v>5302.9922399999996</v>
          </cell>
          <cell r="E27">
            <v>36486</v>
          </cell>
        </row>
        <row r="28">
          <cell r="A28" t="str">
            <v>M260</v>
          </cell>
          <cell r="B28" t="str">
            <v>TEE PVC SANITARIA D=4"</v>
          </cell>
          <cell r="C28" t="str">
            <v>UN</v>
          </cell>
          <cell r="D28">
            <v>10950.977856000003</v>
          </cell>
          <cell r="E28">
            <v>36486</v>
          </cell>
        </row>
        <row r="29">
          <cell r="A29" t="str">
            <v>M270</v>
          </cell>
          <cell r="B29" t="str">
            <v>CODO 90 CxC D=2"</v>
          </cell>
          <cell r="C29" t="str">
            <v>UN</v>
          </cell>
          <cell r="D29">
            <v>1950.4080960000003</v>
          </cell>
          <cell r="E29">
            <v>36486</v>
          </cell>
        </row>
        <row r="30">
          <cell r="A30" t="str">
            <v>M280</v>
          </cell>
          <cell r="B30" t="str">
            <v>CODO 90 CxC D=3"</v>
          </cell>
          <cell r="C30" t="str">
            <v>UN</v>
          </cell>
          <cell r="D30">
            <v>4500.2848800000002</v>
          </cell>
          <cell r="E30">
            <v>36486</v>
          </cell>
        </row>
        <row r="31">
          <cell r="A31" t="str">
            <v>M290</v>
          </cell>
          <cell r="B31" t="str">
            <v>CODO 90 CxC D=4"</v>
          </cell>
          <cell r="C31" t="str">
            <v>UN</v>
          </cell>
          <cell r="D31">
            <v>8278.1331360000004</v>
          </cell>
          <cell r="E31">
            <v>36486</v>
          </cell>
        </row>
        <row r="32">
          <cell r="A32" t="str">
            <v>M300</v>
          </cell>
          <cell r="B32" t="str">
            <v>SIFON 180 PVC D=4"</v>
          </cell>
          <cell r="C32" t="str">
            <v>UN</v>
          </cell>
          <cell r="D32">
            <v>14233.538592000003</v>
          </cell>
          <cell r="E32">
            <v>36486</v>
          </cell>
        </row>
        <row r="33">
          <cell r="A33" t="str">
            <v>M310</v>
          </cell>
          <cell r="B33" t="str">
            <v>BUJE PVC 3"x2"</v>
          </cell>
          <cell r="C33" t="str">
            <v>UN</v>
          </cell>
          <cell r="D33">
            <v>2657.4737280000004</v>
          </cell>
          <cell r="E33">
            <v>36486</v>
          </cell>
        </row>
        <row r="34">
          <cell r="A34" t="str">
            <v>M320</v>
          </cell>
          <cell r="B34" t="str">
            <v>YEE PVC 2"</v>
          </cell>
          <cell r="C34" t="str">
            <v>UN</v>
          </cell>
          <cell r="D34">
            <v>3137.3902559999997</v>
          </cell>
          <cell r="E34">
            <v>36486</v>
          </cell>
        </row>
        <row r="35">
          <cell r="A35" t="str">
            <v>M330</v>
          </cell>
          <cell r="B35" t="str">
            <v>FORMALETERÍA</v>
          </cell>
          <cell r="C35" t="str">
            <v>M2</v>
          </cell>
          <cell r="D35">
            <v>68544</v>
          </cell>
          <cell r="E35">
            <v>36486</v>
          </cell>
        </row>
        <row r="36">
          <cell r="A36" t="str">
            <v>M340</v>
          </cell>
          <cell r="B36" t="str">
            <v>PLÁSTICO</v>
          </cell>
          <cell r="C36" t="str">
            <v>M2</v>
          </cell>
          <cell r="D36">
            <v>1142.4000000000001</v>
          </cell>
          <cell r="E36">
            <v>36486</v>
          </cell>
        </row>
        <row r="37">
          <cell r="A37" t="str">
            <v>M350</v>
          </cell>
          <cell r="B37" t="str">
            <v>LÁMINA CALIBRE 24</v>
          </cell>
          <cell r="C37" t="str">
            <v>M2</v>
          </cell>
          <cell r="D37">
            <v>3722.7433501078367</v>
          </cell>
          <cell r="E37">
            <v>36486</v>
          </cell>
        </row>
        <row r="38">
          <cell r="A38" t="str">
            <v>M360</v>
          </cell>
          <cell r="B38" t="str">
            <v>PINTURA ANTICORROSIVA</v>
          </cell>
          <cell r="C38" t="str">
            <v>M2</v>
          </cell>
          <cell r="D38">
            <v>661.86086400000011</v>
          </cell>
          <cell r="E38">
            <v>36486</v>
          </cell>
        </row>
        <row r="39">
          <cell r="A39" t="str">
            <v>M370</v>
          </cell>
          <cell r="B39" t="str">
            <v>PLASTOCRETE - CONCREPLAS</v>
          </cell>
          <cell r="C39" t="str">
            <v>KG</v>
          </cell>
          <cell r="D39">
            <v>2794.3675200000002</v>
          </cell>
          <cell r="E39">
            <v>36486</v>
          </cell>
        </row>
        <row r="40">
          <cell r="A40" t="str">
            <v>M380</v>
          </cell>
          <cell r="B40" t="str">
            <v>ENSAYO PERCOLACIÓN</v>
          </cell>
          <cell r="C40" t="str">
            <v>UN</v>
          </cell>
          <cell r="D40">
            <v>9139.2000000000007</v>
          </cell>
          <cell r="E40">
            <v>36486</v>
          </cell>
        </row>
        <row r="41">
          <cell r="A41" t="str">
            <v>M390</v>
          </cell>
          <cell r="B41" t="str">
            <v xml:space="preserve">IMPERMEABILIZANTE </v>
          </cell>
          <cell r="C41" t="str">
            <v>KG</v>
          </cell>
          <cell r="D41">
            <v>2513.2800000000007</v>
          </cell>
          <cell r="E41">
            <v>36486</v>
          </cell>
        </row>
        <row r="42">
          <cell r="A42" t="str">
            <v>M400</v>
          </cell>
          <cell r="B42" t="str">
            <v>SIFON 180 PVC D=2"</v>
          </cell>
          <cell r="C42" t="str">
            <v>UN</v>
          </cell>
          <cell r="D42">
            <v>3157.8849120000004</v>
          </cell>
          <cell r="E42">
            <v>36486</v>
          </cell>
        </row>
        <row r="43">
          <cell r="A43" t="str">
            <v>M410</v>
          </cell>
          <cell r="B43" t="str">
            <v>DINAMITA</v>
          </cell>
          <cell r="C43" t="str">
            <v>PULG</v>
          </cell>
          <cell r="D43">
            <v>799.68000000000018</v>
          </cell>
          <cell r="E43">
            <v>36486</v>
          </cell>
        </row>
        <row r="44">
          <cell r="A44" t="str">
            <v>M420</v>
          </cell>
          <cell r="B44" t="str">
            <v>ALAMBRE DE AMARRAR</v>
          </cell>
          <cell r="C44" t="str">
            <v>KG</v>
          </cell>
          <cell r="D44">
            <v>1606.5</v>
          </cell>
          <cell r="E44">
            <v>36486</v>
          </cell>
        </row>
        <row r="45">
          <cell r="A45" t="str">
            <v>M430</v>
          </cell>
          <cell r="B45" t="str">
            <v>MADERA</v>
          </cell>
          <cell r="C45" t="str">
            <v>M2</v>
          </cell>
          <cell r="D45">
            <v>1927.8</v>
          </cell>
          <cell r="E45">
            <v>36486</v>
          </cell>
        </row>
        <row r="46">
          <cell r="A46" t="str">
            <v>M440</v>
          </cell>
          <cell r="B46" t="str">
            <v>LIMPIADOR Y SOLDADURA</v>
          </cell>
          <cell r="C46" t="str">
            <v>GL</v>
          </cell>
          <cell r="D46">
            <v>180899.49696000002</v>
          </cell>
          <cell r="E46">
            <v>36486</v>
          </cell>
        </row>
        <row r="47">
          <cell r="A47" t="str">
            <v>M450</v>
          </cell>
          <cell r="B47" t="str">
            <v>BOTADERO</v>
          </cell>
          <cell r="C47" t="str">
            <v>M3</v>
          </cell>
          <cell r="D47">
            <v>4569.6000000000004</v>
          </cell>
          <cell r="E47">
            <v>36486</v>
          </cell>
        </row>
        <row r="48">
          <cell r="A48" t="str">
            <v>M460</v>
          </cell>
          <cell r="B48" t="str">
            <v>MORTERO</v>
          </cell>
          <cell r="C48" t="str">
            <v>M3</v>
          </cell>
          <cell r="D48">
            <v>262752.00000000006</v>
          </cell>
          <cell r="E48">
            <v>36486</v>
          </cell>
        </row>
        <row r="49">
          <cell r="A49" t="str">
            <v>M470</v>
          </cell>
          <cell r="B49" t="str">
            <v>TUBERIA POLIETILENO D=3"</v>
          </cell>
          <cell r="C49" t="str">
            <v>M</v>
          </cell>
          <cell r="D49">
            <v>6509.680800000001</v>
          </cell>
          <cell r="E49">
            <v>36486</v>
          </cell>
        </row>
        <row r="50">
          <cell r="A50" t="str">
            <v>M480</v>
          </cell>
          <cell r="B50" t="str">
            <v>CONCRETO DE Fc=210 Kg/cm2</v>
          </cell>
          <cell r="C50" t="str">
            <v>M3</v>
          </cell>
          <cell r="D50">
            <v>285600</v>
          </cell>
          <cell r="E50">
            <v>36486</v>
          </cell>
        </row>
        <row r="51">
          <cell r="A51" t="str">
            <v>M485</v>
          </cell>
          <cell r="B51" t="str">
            <v xml:space="preserve">GRAMA </v>
          </cell>
          <cell r="C51" t="str">
            <v>M2</v>
          </cell>
          <cell r="D51">
            <v>6509.680800000001</v>
          </cell>
          <cell r="E51">
            <v>36486</v>
          </cell>
        </row>
        <row r="52">
          <cell r="A52" t="str">
            <v>M490</v>
          </cell>
          <cell r="B52" t="str">
            <v>BLOQUE DE CONCRETO 0.15X0.20X0.40m</v>
          </cell>
          <cell r="C52" t="str">
            <v>UN</v>
          </cell>
          <cell r="D52">
            <v>1773.576</v>
          </cell>
          <cell r="E52">
            <v>36486</v>
          </cell>
        </row>
        <row r="53">
          <cell r="A53" t="str">
            <v>Z300</v>
          </cell>
          <cell r="B53" t="str">
            <v>CORDON DE SOLDADURA</v>
          </cell>
          <cell r="C53" t="str">
            <v>CM</v>
          </cell>
          <cell r="D53">
            <v>17136</v>
          </cell>
          <cell r="E53">
            <v>36486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36486</v>
          </cell>
        </row>
        <row r="55">
          <cell r="A55" t="str">
            <v>CODIGO</v>
          </cell>
          <cell r="B55" t="str">
            <v>RECURSO</v>
          </cell>
          <cell r="C55" t="str">
            <v>UN</v>
          </cell>
          <cell r="D55" t="str">
            <v>V/UNITARIO</v>
          </cell>
        </row>
        <row r="56">
          <cell r="B56" t="str">
            <v>EQUIPO</v>
          </cell>
        </row>
        <row r="57">
          <cell r="A57" t="str">
            <v>E010</v>
          </cell>
          <cell r="B57" t="str">
            <v>RETROEXCAVADORA DE LLANTAS TIPO F555</v>
          </cell>
          <cell r="C57" t="str">
            <v>HR</v>
          </cell>
          <cell r="D57">
            <v>45696.000000000007</v>
          </cell>
          <cell r="E57">
            <v>36486</v>
          </cell>
        </row>
        <row r="58">
          <cell r="A58" t="str">
            <v>E020</v>
          </cell>
          <cell r="B58" t="str">
            <v>COMPRESOR NEUMATICO CON MARTILLO</v>
          </cell>
          <cell r="C58" t="str">
            <v>HR</v>
          </cell>
          <cell r="D58">
            <v>35471.520000000004</v>
          </cell>
          <cell r="E58">
            <v>36486</v>
          </cell>
        </row>
        <row r="59">
          <cell r="A59" t="str">
            <v>E030</v>
          </cell>
          <cell r="B59" t="str">
            <v>VIBROCOMPACTADOR</v>
          </cell>
          <cell r="C59" t="str">
            <v>DIA</v>
          </cell>
          <cell r="D59">
            <v>19706.400000000005</v>
          </cell>
          <cell r="E59">
            <v>36486</v>
          </cell>
        </row>
        <row r="60">
          <cell r="A60" t="str">
            <v>E040</v>
          </cell>
          <cell r="B60" t="str">
            <v>PLACA VIBRATORIA</v>
          </cell>
          <cell r="C60" t="str">
            <v>DIA</v>
          </cell>
          <cell r="D60">
            <v>19706.400000000005</v>
          </cell>
          <cell r="E60">
            <v>36486</v>
          </cell>
        </row>
        <row r="61">
          <cell r="A61" t="str">
            <v>E050</v>
          </cell>
          <cell r="B61" t="str">
            <v>MEZCLADORA 1 SACO ELECTRICA</v>
          </cell>
          <cell r="C61" t="str">
            <v>DIA</v>
          </cell>
          <cell r="D61">
            <v>12612.096000000001</v>
          </cell>
          <cell r="E61">
            <v>36486</v>
          </cell>
        </row>
        <row r="62">
          <cell r="A62" t="str">
            <v>E060</v>
          </cell>
          <cell r="B62" t="str">
            <v>VIBRADOR ELECTRICO</v>
          </cell>
          <cell r="C62" t="str">
            <v>DIA</v>
          </cell>
          <cell r="D62">
            <v>18635.400000000001</v>
          </cell>
          <cell r="E62">
            <v>36486</v>
          </cell>
        </row>
        <row r="63">
          <cell r="A63" t="str">
            <v>E070</v>
          </cell>
          <cell r="B63" t="str">
            <v>TRANSITO</v>
          </cell>
          <cell r="C63" t="str">
            <v>DIA</v>
          </cell>
          <cell r="D63">
            <v>26275.200000000004</v>
          </cell>
          <cell r="E63">
            <v>36486</v>
          </cell>
        </row>
        <row r="64">
          <cell r="A64" t="str">
            <v>E080</v>
          </cell>
          <cell r="B64" t="str">
            <v>NIVEL DE PRECISION</v>
          </cell>
          <cell r="C64" t="str">
            <v>DIA</v>
          </cell>
          <cell r="D64">
            <v>19706.400000000005</v>
          </cell>
          <cell r="E64">
            <v>36486</v>
          </cell>
        </row>
        <row r="65">
          <cell r="A65" t="str">
            <v>E090</v>
          </cell>
          <cell r="B65" t="str">
            <v>SOLDADOR ELECTRICO</v>
          </cell>
          <cell r="C65" t="str">
            <v>DIA</v>
          </cell>
          <cell r="D65">
            <v>10710</v>
          </cell>
          <cell r="E65">
            <v>36486</v>
          </cell>
        </row>
        <row r="66">
          <cell r="A66" t="str">
            <v>E100</v>
          </cell>
          <cell r="B66" t="str">
            <v>EQUIPO DE AUTOGENA PARA CORTES TUBERIA</v>
          </cell>
          <cell r="C66" t="str">
            <v>DIA</v>
          </cell>
          <cell r="D66">
            <v>6907.95</v>
          </cell>
          <cell r="E66">
            <v>36486</v>
          </cell>
        </row>
        <row r="67">
          <cell r="A67" t="str">
            <v>E110</v>
          </cell>
          <cell r="B67" t="str">
            <v>HERRAMIENTA MENOR</v>
          </cell>
          <cell r="C67" t="str">
            <v>SG</v>
          </cell>
          <cell r="D67">
            <v>0</v>
          </cell>
          <cell r="E67">
            <v>36486</v>
          </cell>
        </row>
        <row r="68">
          <cell r="A68" t="str">
            <v>CODIGO</v>
          </cell>
          <cell r="B68" t="str">
            <v>RECURSO</v>
          </cell>
          <cell r="C68" t="str">
            <v>UN</v>
          </cell>
          <cell r="D68" t="str">
            <v>V/UNITARIO</v>
          </cell>
        </row>
        <row r="69">
          <cell r="B69" t="str">
            <v>TRANSPORTE</v>
          </cell>
        </row>
        <row r="70">
          <cell r="A70" t="str">
            <v>T010</v>
          </cell>
          <cell r="B70" t="str">
            <v>VOLQUETAS DE 5M3</v>
          </cell>
          <cell r="C70" t="str">
            <v>M3</v>
          </cell>
          <cell r="D70">
            <v>36556.800000000003</v>
          </cell>
          <cell r="E70">
            <v>36486</v>
          </cell>
        </row>
        <row r="71">
          <cell r="A71" t="str">
            <v>T020</v>
          </cell>
          <cell r="B71" t="str">
            <v>TRANSPORTE INTERNO</v>
          </cell>
          <cell r="C71" t="str">
            <v>HR</v>
          </cell>
          <cell r="D71">
            <v>22848.000000000004</v>
          </cell>
          <cell r="E71">
            <v>36486</v>
          </cell>
        </row>
        <row r="72">
          <cell r="A72" t="str">
            <v>CODIGO</v>
          </cell>
          <cell r="B72" t="str">
            <v>RECURSO</v>
          </cell>
          <cell r="C72" t="str">
            <v>UN</v>
          </cell>
          <cell r="D72" t="str">
            <v>V/UNITARIO</v>
          </cell>
        </row>
        <row r="73">
          <cell r="B73" t="str">
            <v>MANO DE OBRA</v>
          </cell>
        </row>
        <row r="74">
          <cell r="A74" t="str">
            <v>O010</v>
          </cell>
          <cell r="B74" t="str">
            <v>ENCARGADO</v>
          </cell>
          <cell r="C74" t="str">
            <v>DIA</v>
          </cell>
          <cell r="D74">
            <v>95117.137920000008</v>
          </cell>
          <cell r="E74">
            <v>36486</v>
          </cell>
        </row>
        <row r="75">
          <cell r="A75" t="str">
            <v>O020</v>
          </cell>
          <cell r="B75" t="str">
            <v>OFICIAL</v>
          </cell>
          <cell r="C75" t="str">
            <v>DIA</v>
          </cell>
          <cell r="D75">
            <v>50608.228608000012</v>
          </cell>
          <cell r="E75">
            <v>36486</v>
          </cell>
        </row>
        <row r="76">
          <cell r="A76" t="str">
            <v>O030</v>
          </cell>
          <cell r="B76" t="str">
            <v xml:space="preserve">AYUDANTE </v>
          </cell>
          <cell r="C76" t="str">
            <v>DIA</v>
          </cell>
          <cell r="D76">
            <v>20796.797952000008</v>
          </cell>
          <cell r="E76">
            <v>36486</v>
          </cell>
        </row>
        <row r="77">
          <cell r="A77" t="str">
            <v>O040</v>
          </cell>
          <cell r="B77" t="str">
            <v>TOPOGRAFO</v>
          </cell>
          <cell r="C77" t="str">
            <v>DIA</v>
          </cell>
          <cell r="D77">
            <v>25055.573760000003</v>
          </cell>
          <cell r="E77">
            <v>36486</v>
          </cell>
        </row>
        <row r="78">
          <cell r="A78" t="str">
            <v>O050</v>
          </cell>
          <cell r="B78" t="str">
            <v>CADENERO</v>
          </cell>
          <cell r="C78" t="str">
            <v>DIA</v>
          </cell>
          <cell r="D78">
            <v>25055.708106240007</v>
          </cell>
          <cell r="E78">
            <v>36486</v>
          </cell>
        </row>
        <row r="79">
          <cell r="A79" t="str">
            <v>O060</v>
          </cell>
          <cell r="B79" t="str">
            <v>MINERO</v>
          </cell>
          <cell r="C79" t="str">
            <v>DIA</v>
          </cell>
          <cell r="D79">
            <v>36192.877056000012</v>
          </cell>
          <cell r="E79">
            <v>36486</v>
          </cell>
        </row>
        <row r="80">
          <cell r="A80" t="str">
            <v>O061</v>
          </cell>
          <cell r="B80" t="str">
            <v>ALMACENISTA Y TESORERO</v>
          </cell>
          <cell r="C80" t="str">
            <v>DIA</v>
          </cell>
          <cell r="D80">
            <v>73874.310451200014</v>
          </cell>
          <cell r="E80">
            <v>36486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Mar-Abr"/>
      <sheetName val="May-Jun"/>
      <sheetName val="Jul-Ago"/>
      <sheetName val="Sep-Oct"/>
      <sheetName val="Ene-Oct EEPPM"/>
      <sheetName val="May-Oct Contrato"/>
    </sheetNames>
    <sheetDataSet>
      <sheetData sheetId="0" refreshError="1"/>
      <sheetData sheetId="1" refreshError="1"/>
      <sheetData sheetId="2" refreshError="1">
        <row r="31">
          <cell r="A31" t="str">
            <v>CAMBIO ACOMETIDAS CONTRATO</v>
          </cell>
        </row>
        <row r="33">
          <cell r="A33" t="str">
            <v>CAMBIO ACOMETIDAS CONTRATO</v>
          </cell>
          <cell r="B33">
            <v>259</v>
          </cell>
          <cell r="C33">
            <v>16</v>
          </cell>
          <cell r="D33">
            <v>3</v>
          </cell>
          <cell r="E33">
            <v>40</v>
          </cell>
          <cell r="F33">
            <v>2.2000000000000002</v>
          </cell>
          <cell r="G33">
            <v>2.2999999999999998</v>
          </cell>
          <cell r="H33">
            <v>5.8181818181818182E-2</v>
          </cell>
        </row>
        <row r="34">
          <cell r="A34" t="str">
            <v>CASAS SIN AGUA</v>
          </cell>
          <cell r="B34">
            <v>2</v>
          </cell>
          <cell r="C34">
            <v>4</v>
          </cell>
          <cell r="E34">
            <v>40</v>
          </cell>
          <cell r="F34" t="str">
            <v/>
          </cell>
          <cell r="G34" t="str">
            <v/>
          </cell>
          <cell r="H34">
            <v>0.66666666666666663</v>
          </cell>
        </row>
        <row r="35">
          <cell r="A35" t="str">
            <v>CORTE Y RECONEXION</v>
          </cell>
          <cell r="B35">
            <v>673</v>
          </cell>
          <cell r="C35">
            <v>58</v>
          </cell>
          <cell r="D35">
            <v>1</v>
          </cell>
          <cell r="E35">
            <v>40</v>
          </cell>
          <cell r="F35">
            <v>16.8</v>
          </cell>
          <cell r="G35">
            <v>18.3</v>
          </cell>
          <cell r="H35">
            <v>7.9343365253077974E-2</v>
          </cell>
        </row>
        <row r="36">
          <cell r="A36" t="str">
            <v>DAÑOS ACUEDUCTO</v>
          </cell>
          <cell r="B36">
            <v>8</v>
          </cell>
          <cell r="C36">
            <v>0</v>
          </cell>
          <cell r="D36">
            <v>1</v>
          </cell>
          <cell r="E36">
            <v>40</v>
          </cell>
          <cell r="F36" t="str">
            <v/>
          </cell>
          <cell r="G36" t="str">
            <v/>
          </cell>
          <cell r="H36">
            <v>0</v>
          </cell>
        </row>
        <row r="37">
          <cell r="A37" t="str">
            <v>ESCOMBROS DAÑOS ACUEDUCTO</v>
          </cell>
          <cell r="B37">
            <v>10</v>
          </cell>
          <cell r="C37">
            <v>0</v>
          </cell>
          <cell r="D37">
            <v>5</v>
          </cell>
          <cell r="E37">
            <v>40</v>
          </cell>
          <cell r="F37" t="str">
            <v/>
          </cell>
          <cell r="G37" t="str">
            <v/>
          </cell>
          <cell r="H37">
            <v>0</v>
          </cell>
        </row>
        <row r="38">
          <cell r="A38" t="str">
            <v>FRAUDES</v>
          </cell>
          <cell r="B38">
            <v>4</v>
          </cell>
          <cell r="C38">
            <v>3</v>
          </cell>
          <cell r="D38">
            <v>3.5</v>
          </cell>
          <cell r="E38">
            <v>40</v>
          </cell>
          <cell r="F38" t="str">
            <v/>
          </cell>
          <cell r="G38" t="str">
            <v/>
          </cell>
          <cell r="H38">
            <v>0.42857142857142855</v>
          </cell>
        </row>
        <row r="39">
          <cell r="A39" t="str">
            <v>GARANTIAS INSTALACIONES</v>
          </cell>
          <cell r="B39">
            <v>96</v>
          </cell>
          <cell r="C39">
            <v>7</v>
          </cell>
          <cell r="D39">
            <v>1</v>
          </cell>
          <cell r="E39">
            <v>40</v>
          </cell>
          <cell r="F39">
            <v>2.4</v>
          </cell>
          <cell r="G39">
            <v>2.6</v>
          </cell>
          <cell r="H39">
            <v>6.7961165048543687E-2</v>
          </cell>
        </row>
        <row r="40">
          <cell r="A40" t="str">
            <v>INSTALACIONES ACUEDUCTO</v>
          </cell>
          <cell r="B40">
            <v>928</v>
          </cell>
          <cell r="C40">
            <v>131</v>
          </cell>
          <cell r="D40">
            <v>5</v>
          </cell>
          <cell r="E40">
            <v>40</v>
          </cell>
          <cell r="F40">
            <v>4.5999999999999996</v>
          </cell>
          <cell r="G40">
            <v>5.3</v>
          </cell>
          <cell r="H40">
            <v>0.12370160528800755</v>
          </cell>
        </row>
        <row r="41">
          <cell r="A41" t="str">
            <v>INSTALACIONES ALCANTARILLADO</v>
          </cell>
          <cell r="B41">
            <v>59</v>
          </cell>
          <cell r="C41">
            <v>0</v>
          </cell>
          <cell r="D41">
            <v>4</v>
          </cell>
          <cell r="E41">
            <v>40</v>
          </cell>
          <cell r="F41">
            <v>0.4</v>
          </cell>
          <cell r="G41">
            <v>0.4</v>
          </cell>
          <cell r="H41">
            <v>0</v>
          </cell>
        </row>
        <row r="42">
          <cell r="A42" t="str">
            <v>MEDIDORES 1/2 Y 1"</v>
          </cell>
          <cell r="B42">
            <v>622</v>
          </cell>
          <cell r="C42">
            <v>9</v>
          </cell>
          <cell r="D42">
            <v>2.5</v>
          </cell>
          <cell r="E42">
            <v>40</v>
          </cell>
          <cell r="F42">
            <v>6.2</v>
          </cell>
          <cell r="G42">
            <v>6.3</v>
          </cell>
          <cell r="H42">
            <v>1.4263074484944533E-2</v>
          </cell>
        </row>
        <row r="43">
          <cell r="A43" t="str">
            <v>MMTO VALVULAS E HIDRANTES</v>
          </cell>
          <cell r="B43">
            <v>256</v>
          </cell>
          <cell r="C43">
            <v>0</v>
          </cell>
          <cell r="D43">
            <v>3</v>
          </cell>
          <cell r="E43">
            <v>40</v>
          </cell>
          <cell r="F43">
            <v>2.1</v>
          </cell>
          <cell r="G43">
            <v>2.1</v>
          </cell>
          <cell r="H43">
            <v>0</v>
          </cell>
        </row>
        <row r="44">
          <cell r="A44" t="str">
            <v>OBRAS ACCESORIAS DAÑOS ACUEDUCTO</v>
          </cell>
          <cell r="B44">
            <v>289</v>
          </cell>
          <cell r="C44">
            <v>24</v>
          </cell>
          <cell r="D44">
            <v>3</v>
          </cell>
          <cell r="E44">
            <v>40</v>
          </cell>
          <cell r="F44">
            <v>2.4</v>
          </cell>
          <cell r="G44">
            <v>2.6</v>
          </cell>
          <cell r="H44">
            <v>7.6677316293929709E-2</v>
          </cell>
        </row>
        <row r="45">
          <cell r="A45" t="str">
            <v>OBRAS ACCESORIAS INSTALACIONES</v>
          </cell>
          <cell r="B45">
            <v>1125</v>
          </cell>
          <cell r="C45">
            <v>0</v>
          </cell>
          <cell r="D45">
            <v>3.5</v>
          </cell>
          <cell r="E45">
            <v>40</v>
          </cell>
          <cell r="F45">
            <v>8</v>
          </cell>
          <cell r="G45">
            <v>8</v>
          </cell>
          <cell r="H45">
            <v>0</v>
          </cell>
        </row>
        <row r="46">
          <cell r="A46" t="str">
            <v>PROYECTOS ACUEDUCTO</v>
          </cell>
          <cell r="B46">
            <v>2</v>
          </cell>
          <cell r="C46">
            <v>0</v>
          </cell>
          <cell r="E46">
            <v>40</v>
          </cell>
          <cell r="F46" t="str">
            <v/>
          </cell>
          <cell r="G46" t="str">
            <v/>
          </cell>
          <cell r="H46">
            <v>0</v>
          </cell>
        </row>
        <row r="47">
          <cell r="A47" t="str">
            <v>REFERENCIACIÓN ACUEDUCTO</v>
          </cell>
          <cell r="B47">
            <v>7</v>
          </cell>
          <cell r="C47">
            <v>1</v>
          </cell>
          <cell r="E47">
            <v>40</v>
          </cell>
          <cell r="F47" t="str">
            <v/>
          </cell>
          <cell r="G47" t="str">
            <v/>
          </cell>
          <cell r="H47">
            <v>0.125</v>
          </cell>
        </row>
        <row r="48">
          <cell r="A48" t="str">
            <v>REPARACION CAJAS DE MEDIDORES</v>
          </cell>
          <cell r="B48">
            <v>8</v>
          </cell>
          <cell r="C48">
            <v>0</v>
          </cell>
          <cell r="E48">
            <v>40</v>
          </cell>
          <cell r="F48" t="str">
            <v/>
          </cell>
          <cell r="G48" t="str">
            <v/>
          </cell>
          <cell r="H48">
            <v>0</v>
          </cell>
        </row>
        <row r="49">
          <cell r="A49" t="str">
            <v>TRASLADO MEDIDOR</v>
          </cell>
          <cell r="B49">
            <v>2</v>
          </cell>
          <cell r="C49">
            <v>0</v>
          </cell>
          <cell r="D49">
            <v>1</v>
          </cell>
          <cell r="E49">
            <v>40</v>
          </cell>
          <cell r="F49">
            <v>0.1</v>
          </cell>
          <cell r="G49">
            <v>0.1</v>
          </cell>
          <cell r="H49">
            <v>0</v>
          </cell>
        </row>
        <row r="51">
          <cell r="A51" t="str">
            <v>Total general</v>
          </cell>
          <cell r="B51">
            <v>4350</v>
          </cell>
          <cell r="C51">
            <v>253</v>
          </cell>
          <cell r="F51" t="str">
            <v/>
          </cell>
          <cell r="G51" t="str">
            <v/>
          </cell>
          <cell r="H51">
            <v>5.4964153812730829E-2</v>
          </cell>
        </row>
        <row r="52">
          <cell r="F52" t="str">
            <v/>
          </cell>
          <cell r="G52" t="str">
            <v/>
          </cell>
          <cell r="H52" t="str">
            <v/>
          </cell>
        </row>
      </sheetData>
      <sheetData sheetId="3" refreshError="1">
        <row r="30">
          <cell r="A30" t="str">
            <v>CAMBIO ACOMETIDAS CONTRATO</v>
          </cell>
          <cell r="B30">
            <v>287</v>
          </cell>
          <cell r="C30">
            <v>4</v>
          </cell>
          <cell r="D30">
            <v>3</v>
          </cell>
          <cell r="E30">
            <v>41</v>
          </cell>
          <cell r="F30">
            <v>2.2999999999999998</v>
          </cell>
          <cell r="G30">
            <v>2.4</v>
          </cell>
          <cell r="H30">
            <v>1.3745704467353952E-2</v>
          </cell>
        </row>
        <row r="31">
          <cell r="A31" t="str">
            <v>CASAS SIN AGUA</v>
          </cell>
          <cell r="B31">
            <v>6</v>
          </cell>
          <cell r="C31">
            <v>1</v>
          </cell>
          <cell r="E31">
            <v>41</v>
          </cell>
          <cell r="F31" t="str">
            <v/>
          </cell>
          <cell r="G31" t="str">
            <v/>
          </cell>
          <cell r="H31">
            <v>0.14285714285714285</v>
          </cell>
        </row>
        <row r="32">
          <cell r="A32" t="str">
            <v>CORTE Y RECONEXION</v>
          </cell>
          <cell r="B32">
            <v>741</v>
          </cell>
          <cell r="C32">
            <v>10</v>
          </cell>
          <cell r="D32">
            <v>1</v>
          </cell>
          <cell r="E32">
            <v>41</v>
          </cell>
          <cell r="F32">
            <v>18.100000000000001</v>
          </cell>
          <cell r="G32">
            <v>18.3</v>
          </cell>
          <cell r="H32">
            <v>1.3315579227696404E-2</v>
          </cell>
        </row>
        <row r="33">
          <cell r="A33" t="str">
            <v>DAÑOS ACUEDUCTO</v>
          </cell>
          <cell r="B33">
            <v>15</v>
          </cell>
          <cell r="C33">
            <v>0</v>
          </cell>
          <cell r="E33">
            <v>41</v>
          </cell>
          <cell r="F33" t="str">
            <v/>
          </cell>
          <cell r="G33" t="str">
            <v/>
          </cell>
          <cell r="H33">
            <v>0</v>
          </cell>
        </row>
        <row r="34">
          <cell r="A34" t="str">
            <v>FRAUDES</v>
          </cell>
          <cell r="B34">
            <v>8</v>
          </cell>
          <cell r="C34">
            <v>5</v>
          </cell>
          <cell r="E34">
            <v>41</v>
          </cell>
          <cell r="F34" t="str">
            <v/>
          </cell>
          <cell r="G34" t="str">
            <v/>
          </cell>
          <cell r="H34">
            <v>0.38461538461538464</v>
          </cell>
        </row>
        <row r="35">
          <cell r="A35" t="str">
            <v>GARANTIAS INSTALACIONES</v>
          </cell>
          <cell r="B35">
            <v>60</v>
          </cell>
          <cell r="C35">
            <v>5</v>
          </cell>
          <cell r="D35">
            <v>1</v>
          </cell>
          <cell r="E35">
            <v>41</v>
          </cell>
          <cell r="F35">
            <v>1.5</v>
          </cell>
          <cell r="G35">
            <v>1.6</v>
          </cell>
          <cell r="H35">
            <v>7.6923076923076927E-2</v>
          </cell>
        </row>
        <row r="36">
          <cell r="A36" t="str">
            <v>INSTALACIONES ACUEDUCTO</v>
          </cell>
          <cell r="B36">
            <v>949</v>
          </cell>
          <cell r="C36">
            <v>55</v>
          </cell>
          <cell r="D36">
            <v>5</v>
          </cell>
          <cell r="E36">
            <v>41</v>
          </cell>
          <cell r="F36">
            <v>4.5999999999999996</v>
          </cell>
          <cell r="G36">
            <v>4.9000000000000004</v>
          </cell>
          <cell r="H36">
            <v>5.4780876494023904E-2</v>
          </cell>
        </row>
        <row r="37">
          <cell r="A37" t="str">
            <v>INSTALACIONES ALCANTARILLADO</v>
          </cell>
          <cell r="B37">
            <v>7</v>
          </cell>
          <cell r="C37">
            <v>0</v>
          </cell>
          <cell r="D37">
            <v>4</v>
          </cell>
          <cell r="E37">
            <v>41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MEDIDORES 1/2 Y 1"</v>
          </cell>
          <cell r="B38">
            <v>1375</v>
          </cell>
          <cell r="C38">
            <v>1</v>
          </cell>
          <cell r="D38">
            <v>3.5</v>
          </cell>
          <cell r="E38">
            <v>41</v>
          </cell>
          <cell r="F38">
            <v>9.6</v>
          </cell>
          <cell r="G38">
            <v>9.6</v>
          </cell>
          <cell r="H38">
            <v>7.2674418604651162E-4</v>
          </cell>
        </row>
        <row r="39">
          <cell r="A39" t="str">
            <v>MMTO VALVULAS E HIDRANTES</v>
          </cell>
          <cell r="B39">
            <v>114</v>
          </cell>
          <cell r="C39">
            <v>0</v>
          </cell>
          <cell r="D39">
            <v>3</v>
          </cell>
          <cell r="E39">
            <v>41</v>
          </cell>
          <cell r="F39">
            <v>0.9</v>
          </cell>
          <cell r="G39">
            <v>0.9</v>
          </cell>
          <cell r="H39">
            <v>0</v>
          </cell>
        </row>
        <row r="40">
          <cell r="A40" t="str">
            <v>OBRAS ACCESORIAS DAÑOS ACUEDUCTO</v>
          </cell>
          <cell r="B40">
            <v>150</v>
          </cell>
          <cell r="C40">
            <v>0</v>
          </cell>
          <cell r="D40">
            <v>3</v>
          </cell>
          <cell r="E40">
            <v>41</v>
          </cell>
          <cell r="F40">
            <v>1.2</v>
          </cell>
          <cell r="G40">
            <v>1.2</v>
          </cell>
          <cell r="H40">
            <v>0</v>
          </cell>
        </row>
        <row r="41">
          <cell r="A41" t="str">
            <v>OBRAS ACCESORIAS INSTALACIONES</v>
          </cell>
          <cell r="B41">
            <v>1230</v>
          </cell>
          <cell r="C41">
            <v>0</v>
          </cell>
          <cell r="D41">
            <v>2.5</v>
          </cell>
          <cell r="E41">
            <v>41</v>
          </cell>
          <cell r="F41">
            <v>12</v>
          </cell>
          <cell r="G41">
            <v>12</v>
          </cell>
          <cell r="H41">
            <v>0</v>
          </cell>
        </row>
        <row r="42">
          <cell r="A42" t="str">
            <v>PROYECTOS ACUEDUCTO</v>
          </cell>
          <cell r="B42">
            <v>91</v>
          </cell>
          <cell r="C42">
            <v>17</v>
          </cell>
          <cell r="E42">
            <v>41</v>
          </cell>
          <cell r="F42" t="str">
            <v/>
          </cell>
          <cell r="G42" t="str">
            <v/>
          </cell>
          <cell r="H42">
            <v>0.15740740740740741</v>
          </cell>
        </row>
        <row r="44">
          <cell r="A44" t="str">
            <v>Total general</v>
          </cell>
          <cell r="B44">
            <v>5033</v>
          </cell>
          <cell r="C44">
            <v>98</v>
          </cell>
          <cell r="F44" t="str">
            <v/>
          </cell>
          <cell r="G44" t="str">
            <v/>
          </cell>
          <cell r="H44">
            <v>1.9099590723055934E-2</v>
          </cell>
        </row>
        <row r="45">
          <cell r="F45" t="str">
            <v/>
          </cell>
          <cell r="G45" t="str">
            <v/>
          </cell>
          <cell r="H45" t="str">
            <v/>
          </cell>
        </row>
      </sheetData>
      <sheetData sheetId="4" refreshError="1">
        <row r="31">
          <cell r="A31" t="str">
            <v>CAMBIO ACOMETIDAS CONTRATO</v>
          </cell>
          <cell r="B31">
            <v>361</v>
          </cell>
          <cell r="C31">
            <v>4</v>
          </cell>
          <cell r="D31">
            <v>3</v>
          </cell>
          <cell r="E31">
            <v>42</v>
          </cell>
          <cell r="F31">
            <v>2.9</v>
          </cell>
          <cell r="G31">
            <v>2.9</v>
          </cell>
          <cell r="H31">
            <v>1.0958904109589041E-2</v>
          </cell>
        </row>
        <row r="32">
          <cell r="A32" t="str">
            <v>CASAS SIN AGUA</v>
          </cell>
          <cell r="B32">
            <v>7</v>
          </cell>
          <cell r="C32">
            <v>0</v>
          </cell>
          <cell r="E32">
            <v>42</v>
          </cell>
          <cell r="F32" t="str">
            <v/>
          </cell>
          <cell r="G32" t="str">
            <v/>
          </cell>
          <cell r="H32">
            <v>0</v>
          </cell>
        </row>
        <row r="33">
          <cell r="A33" t="str">
            <v>CORTE Y RECONEXION</v>
          </cell>
          <cell r="B33">
            <v>825</v>
          </cell>
          <cell r="C33">
            <v>12</v>
          </cell>
          <cell r="D33">
            <v>1</v>
          </cell>
          <cell r="E33">
            <v>42</v>
          </cell>
          <cell r="F33">
            <v>19.600000000000001</v>
          </cell>
          <cell r="G33">
            <v>19.899999999999999</v>
          </cell>
          <cell r="H33">
            <v>1.4336917562724014E-2</v>
          </cell>
        </row>
        <row r="34">
          <cell r="A34" t="str">
            <v>DAÑOS ACUEDUCTO</v>
          </cell>
          <cell r="B34">
            <v>20</v>
          </cell>
          <cell r="C34">
            <v>0</v>
          </cell>
          <cell r="E34">
            <v>42</v>
          </cell>
          <cell r="F34" t="str">
            <v/>
          </cell>
          <cell r="G34" t="str">
            <v/>
          </cell>
          <cell r="H34">
            <v>0</v>
          </cell>
        </row>
        <row r="35">
          <cell r="A35" t="str">
            <v>FRAUDES</v>
          </cell>
          <cell r="B35">
            <v>35</v>
          </cell>
          <cell r="C35">
            <v>0</v>
          </cell>
          <cell r="D35">
            <v>1</v>
          </cell>
          <cell r="E35">
            <v>42</v>
          </cell>
          <cell r="F35" t="str">
            <v/>
          </cell>
          <cell r="G35" t="str">
            <v/>
          </cell>
          <cell r="H35">
            <v>0</v>
          </cell>
        </row>
        <row r="36">
          <cell r="A36" t="str">
            <v>GARANTIAS INSTALACIONES</v>
          </cell>
          <cell r="B36">
            <v>88</v>
          </cell>
          <cell r="C36">
            <v>4</v>
          </cell>
          <cell r="D36">
            <v>1</v>
          </cell>
          <cell r="E36">
            <v>42</v>
          </cell>
          <cell r="F36">
            <v>2.1</v>
          </cell>
          <cell r="G36">
            <v>2.2000000000000002</v>
          </cell>
          <cell r="H36">
            <v>4.3478260869565216E-2</v>
          </cell>
        </row>
        <row r="37">
          <cell r="A37" t="str">
            <v>INSTALACIONES ACUEDUCTO</v>
          </cell>
          <cell r="B37">
            <v>828</v>
          </cell>
          <cell r="C37">
            <v>82</v>
          </cell>
          <cell r="D37">
            <v>5</v>
          </cell>
          <cell r="E37">
            <v>42</v>
          </cell>
          <cell r="F37">
            <v>3.9</v>
          </cell>
          <cell r="G37">
            <v>4.3</v>
          </cell>
          <cell r="H37">
            <v>9.0109890109890109E-2</v>
          </cell>
        </row>
        <row r="38">
          <cell r="A38" t="str">
            <v>MEDIDORES 1/2 Y 1"</v>
          </cell>
          <cell r="B38">
            <v>578</v>
          </cell>
          <cell r="C38">
            <v>6</v>
          </cell>
          <cell r="D38">
            <v>3.5</v>
          </cell>
          <cell r="E38">
            <v>42</v>
          </cell>
          <cell r="F38">
            <v>3.9</v>
          </cell>
          <cell r="G38">
            <v>4</v>
          </cell>
          <cell r="H38">
            <v>1.0273972602739725E-2</v>
          </cell>
        </row>
        <row r="39">
          <cell r="A39" t="str">
            <v>MMTO VALVULAS E HIDRANTES</v>
          </cell>
          <cell r="B39">
            <v>563</v>
          </cell>
          <cell r="C39">
            <v>0</v>
          </cell>
          <cell r="D39">
            <v>3</v>
          </cell>
          <cell r="E39">
            <v>42</v>
          </cell>
          <cell r="F39">
            <v>4.5</v>
          </cell>
          <cell r="G39">
            <v>4.5</v>
          </cell>
          <cell r="H39">
            <v>0</v>
          </cell>
        </row>
        <row r="40">
          <cell r="A40" t="str">
            <v>OBRAS ACCESORIAS DAÑOS ACUEDUCTO</v>
          </cell>
          <cell r="B40">
            <v>60</v>
          </cell>
          <cell r="C40">
            <v>1</v>
          </cell>
          <cell r="D40">
            <v>3</v>
          </cell>
          <cell r="E40">
            <v>42</v>
          </cell>
          <cell r="F40">
            <v>0.5</v>
          </cell>
          <cell r="G40">
            <v>0.5</v>
          </cell>
          <cell r="H40">
            <v>1.6393442622950821E-2</v>
          </cell>
        </row>
        <row r="41">
          <cell r="A41" t="str">
            <v>OBRAS ACCESORIAS INSTALACIONES</v>
          </cell>
          <cell r="B41">
            <v>929</v>
          </cell>
          <cell r="C41">
            <v>0</v>
          </cell>
          <cell r="D41">
            <v>2.5</v>
          </cell>
          <cell r="E41">
            <v>42</v>
          </cell>
          <cell r="F41">
            <v>8.8000000000000007</v>
          </cell>
          <cell r="G41">
            <v>8.8000000000000007</v>
          </cell>
          <cell r="H41">
            <v>0</v>
          </cell>
        </row>
        <row r="42">
          <cell r="A42" t="str">
            <v>PROYECTOS ACUEDUCTO</v>
          </cell>
          <cell r="B42">
            <v>2</v>
          </cell>
          <cell r="C42">
            <v>0</v>
          </cell>
          <cell r="D42">
            <v>2.5</v>
          </cell>
          <cell r="E42">
            <v>42</v>
          </cell>
          <cell r="F42" t="str">
            <v/>
          </cell>
          <cell r="G42" t="str">
            <v/>
          </cell>
          <cell r="H42">
            <v>0</v>
          </cell>
        </row>
        <row r="43">
          <cell r="A43" t="str">
            <v>MMTO VALVULAS E HIDRANTES</v>
          </cell>
          <cell r="B43">
            <v>256</v>
          </cell>
          <cell r="C43">
            <v>0</v>
          </cell>
          <cell r="D43">
            <v>3</v>
          </cell>
          <cell r="E43">
            <v>40</v>
          </cell>
          <cell r="F43">
            <v>2.1</v>
          </cell>
          <cell r="G43">
            <v>2.1</v>
          </cell>
          <cell r="H43">
            <v>0</v>
          </cell>
        </row>
        <row r="44">
          <cell r="A44" t="str">
            <v>Total general</v>
          </cell>
          <cell r="B44">
            <v>4296</v>
          </cell>
          <cell r="C44">
            <v>109</v>
          </cell>
          <cell r="D44">
            <v>3</v>
          </cell>
          <cell r="E44">
            <v>40</v>
          </cell>
          <cell r="F44" t="str">
            <v/>
          </cell>
          <cell r="G44" t="str">
            <v/>
          </cell>
          <cell r="H44">
            <v>2.474460839954597E-2</v>
          </cell>
        </row>
        <row r="45">
          <cell r="A45" t="str">
            <v>OBRAS ACCESORIAS INSTALACIONES</v>
          </cell>
          <cell r="B45">
            <v>1125</v>
          </cell>
          <cell r="C45">
            <v>0</v>
          </cell>
          <cell r="D45">
            <v>3.5</v>
          </cell>
          <cell r="E45">
            <v>40</v>
          </cell>
          <cell r="F45" t="str">
            <v/>
          </cell>
          <cell r="G45" t="str">
            <v/>
          </cell>
          <cell r="H45" t="str">
            <v/>
          </cell>
        </row>
      </sheetData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T133-134"/>
      <sheetName val="T132-133"/>
      <sheetName val="T130-131"/>
    </sheetNames>
    <sheetDataSet>
      <sheetData sheetId="0" refreshError="1">
        <row r="11">
          <cell r="D11" t="str">
            <v>m3</v>
          </cell>
        </row>
        <row r="13">
          <cell r="D13" t="str">
            <v>m3</v>
          </cell>
        </row>
        <row r="15">
          <cell r="D15" t="str">
            <v>m2</v>
          </cell>
        </row>
        <row r="17">
          <cell r="D17" t="str">
            <v>m</v>
          </cell>
        </row>
        <row r="19">
          <cell r="D19" t="str">
            <v xml:space="preserve"> </v>
          </cell>
        </row>
        <row r="21">
          <cell r="D21" t="str">
            <v xml:space="preserve"> m3</v>
          </cell>
        </row>
        <row r="23">
          <cell r="D23" t="str">
            <v xml:space="preserve"> m3</v>
          </cell>
        </row>
        <row r="25">
          <cell r="D25" t="str">
            <v xml:space="preserve"> m3</v>
          </cell>
        </row>
        <row r="27">
          <cell r="D27" t="str">
            <v xml:space="preserve"> m3</v>
          </cell>
        </row>
        <row r="29">
          <cell r="D29" t="str">
            <v>un</v>
          </cell>
        </row>
        <row r="31">
          <cell r="D31" t="str">
            <v xml:space="preserve"> m3</v>
          </cell>
        </row>
        <row r="33">
          <cell r="D33" t="str">
            <v>un</v>
          </cell>
        </row>
        <row r="37">
          <cell r="D37" t="str">
            <v>m3</v>
          </cell>
        </row>
        <row r="39">
          <cell r="D39" t="str">
            <v>m3</v>
          </cell>
        </row>
        <row r="41">
          <cell r="D41" t="str">
            <v>m3</v>
          </cell>
        </row>
        <row r="45">
          <cell r="D45" t="str">
            <v>m2</v>
          </cell>
        </row>
        <row r="47">
          <cell r="D47" t="str">
            <v>m2</v>
          </cell>
        </row>
        <row r="49">
          <cell r="D49" t="str">
            <v>m2</v>
          </cell>
        </row>
        <row r="51">
          <cell r="D51" t="str">
            <v>m3</v>
          </cell>
        </row>
        <row r="55">
          <cell r="D55" t="str">
            <v>m3</v>
          </cell>
        </row>
        <row r="57">
          <cell r="D57" t="str">
            <v>m3</v>
          </cell>
        </row>
        <row r="59">
          <cell r="D59" t="str">
            <v>m3</v>
          </cell>
        </row>
        <row r="63">
          <cell r="D63" t="str">
            <v>m3</v>
          </cell>
        </row>
        <row r="65">
          <cell r="D65" t="str">
            <v>m3</v>
          </cell>
        </row>
        <row r="67">
          <cell r="D67" t="str">
            <v>m2</v>
          </cell>
        </row>
        <row r="71">
          <cell r="D71" t="str">
            <v>m2</v>
          </cell>
        </row>
        <row r="73">
          <cell r="D73" t="str">
            <v>m2</v>
          </cell>
        </row>
        <row r="75">
          <cell r="D75" t="str">
            <v>m2</v>
          </cell>
        </row>
        <row r="77">
          <cell r="D77" t="str">
            <v>m3</v>
          </cell>
        </row>
        <row r="79">
          <cell r="D79" t="str">
            <v>m3</v>
          </cell>
        </row>
        <row r="81">
          <cell r="D81" t="str">
            <v>m2</v>
          </cell>
        </row>
        <row r="85">
          <cell r="D85" t="str">
            <v>m2</v>
          </cell>
        </row>
        <row r="87">
          <cell r="D87" t="str">
            <v>m2</v>
          </cell>
        </row>
        <row r="91">
          <cell r="D91" t="str">
            <v>m3</v>
          </cell>
        </row>
        <row r="93">
          <cell r="D93" t="str">
            <v>m3</v>
          </cell>
        </row>
        <row r="95">
          <cell r="D95" t="str">
            <v>m3</v>
          </cell>
        </row>
        <row r="99">
          <cell r="D99" t="str">
            <v>m3</v>
          </cell>
        </row>
        <row r="101">
          <cell r="D101" t="str">
            <v>m3</v>
          </cell>
        </row>
        <row r="103">
          <cell r="D103" t="str">
            <v>m3</v>
          </cell>
        </row>
        <row r="105">
          <cell r="D105" t="str">
            <v>m3</v>
          </cell>
        </row>
        <row r="109">
          <cell r="D109" t="str">
            <v>Kg</v>
          </cell>
        </row>
        <row r="111">
          <cell r="D111" t="str">
            <v>Kg</v>
          </cell>
        </row>
        <row r="113">
          <cell r="D113" t="str">
            <v>un</v>
          </cell>
        </row>
        <row r="117">
          <cell r="D117" t="str">
            <v>un</v>
          </cell>
        </row>
        <row r="119">
          <cell r="D119" t="str">
            <v>un</v>
          </cell>
        </row>
        <row r="121">
          <cell r="D121" t="str">
            <v>un</v>
          </cell>
        </row>
        <row r="123">
          <cell r="D123" t="str">
            <v>un</v>
          </cell>
        </row>
        <row r="129">
          <cell r="D129" t="str">
            <v>m</v>
          </cell>
        </row>
        <row r="131">
          <cell r="D131" t="str">
            <v>m</v>
          </cell>
        </row>
        <row r="133">
          <cell r="D133" t="str">
            <v>m</v>
          </cell>
        </row>
        <row r="135">
          <cell r="D135" t="str">
            <v>m</v>
          </cell>
        </row>
        <row r="137">
          <cell r="D137" t="str">
            <v>m</v>
          </cell>
        </row>
        <row r="139">
          <cell r="D139" t="str">
            <v>m</v>
          </cell>
        </row>
        <row r="143">
          <cell r="D143" t="str">
            <v>m</v>
          </cell>
        </row>
        <row r="145">
          <cell r="D145" t="str">
            <v>m</v>
          </cell>
        </row>
        <row r="147">
          <cell r="D147" t="str">
            <v>m</v>
          </cell>
        </row>
        <row r="149">
          <cell r="D149" t="str">
            <v>m</v>
          </cell>
        </row>
        <row r="153">
          <cell r="D153" t="str">
            <v>m</v>
          </cell>
        </row>
        <row r="155">
          <cell r="D155" t="str">
            <v>m</v>
          </cell>
        </row>
        <row r="157">
          <cell r="D157" t="str">
            <v>m</v>
          </cell>
        </row>
        <row r="159">
          <cell r="D159" t="str">
            <v>m</v>
          </cell>
        </row>
        <row r="161">
          <cell r="D161" t="str">
            <v>m</v>
          </cell>
        </row>
        <row r="163">
          <cell r="D163" t="str">
            <v>m</v>
          </cell>
        </row>
        <row r="167">
          <cell r="D167" t="str">
            <v>m</v>
          </cell>
        </row>
        <row r="169">
          <cell r="D169" t="str">
            <v>m</v>
          </cell>
        </row>
        <row r="171">
          <cell r="D171" t="str">
            <v>m</v>
          </cell>
        </row>
        <row r="175">
          <cell r="D175" t="str">
            <v>m</v>
          </cell>
        </row>
        <row r="177">
          <cell r="D177" t="str">
            <v>m</v>
          </cell>
        </row>
        <row r="179">
          <cell r="D179" t="str">
            <v>m</v>
          </cell>
        </row>
        <row r="181">
          <cell r="D181" t="str">
            <v>m</v>
          </cell>
        </row>
        <row r="183">
          <cell r="D183" t="str">
            <v>m</v>
          </cell>
        </row>
        <row r="185">
          <cell r="D185" t="str">
            <v>m</v>
          </cell>
        </row>
        <row r="187">
          <cell r="D187" t="str">
            <v>m</v>
          </cell>
        </row>
        <row r="191">
          <cell r="D191" t="str">
            <v>m</v>
          </cell>
        </row>
        <row r="193">
          <cell r="D193" t="str">
            <v>m</v>
          </cell>
        </row>
        <row r="194">
          <cell r="D194" t="str">
            <v xml:space="preserve"> </v>
          </cell>
        </row>
        <row r="197">
          <cell r="D197" t="str">
            <v>m</v>
          </cell>
        </row>
        <row r="199">
          <cell r="D199" t="str">
            <v>m</v>
          </cell>
        </row>
        <row r="201">
          <cell r="D201" t="str">
            <v>m</v>
          </cell>
        </row>
        <row r="205">
          <cell r="D205" t="str">
            <v>un</v>
          </cell>
        </row>
        <row r="207">
          <cell r="D207" t="str">
            <v>un</v>
          </cell>
        </row>
        <row r="209">
          <cell r="D209" t="str">
            <v>un</v>
          </cell>
        </row>
        <row r="211">
          <cell r="D211" t="str">
            <v>un</v>
          </cell>
        </row>
        <row r="213">
          <cell r="D213" t="str">
            <v>un</v>
          </cell>
        </row>
        <row r="219">
          <cell r="D219" t="str">
            <v>un</v>
          </cell>
        </row>
        <row r="221">
          <cell r="D221" t="str">
            <v>un</v>
          </cell>
        </row>
        <row r="223">
          <cell r="D223" t="str">
            <v>un</v>
          </cell>
        </row>
        <row r="225">
          <cell r="D225" t="str">
            <v>un</v>
          </cell>
        </row>
        <row r="227">
          <cell r="D227" t="str">
            <v>un</v>
          </cell>
        </row>
        <row r="229">
          <cell r="D229" t="str">
            <v>un</v>
          </cell>
        </row>
        <row r="233">
          <cell r="D233" t="str">
            <v>un</v>
          </cell>
        </row>
        <row r="235">
          <cell r="D235" t="str">
            <v>un</v>
          </cell>
        </row>
        <row r="237">
          <cell r="D237" t="str">
            <v>un</v>
          </cell>
        </row>
        <row r="239">
          <cell r="D239" t="str">
            <v>un</v>
          </cell>
        </row>
        <row r="243">
          <cell r="D243" t="str">
            <v>un</v>
          </cell>
        </row>
        <row r="245">
          <cell r="D245" t="str">
            <v>un</v>
          </cell>
        </row>
        <row r="249">
          <cell r="D249" t="str">
            <v>un</v>
          </cell>
        </row>
        <row r="251">
          <cell r="D251" t="str">
            <v>un</v>
          </cell>
        </row>
        <row r="255">
          <cell r="D255" t="str">
            <v>un</v>
          </cell>
        </row>
        <row r="257">
          <cell r="D257" t="str">
            <v>un</v>
          </cell>
        </row>
        <row r="259">
          <cell r="D259" t="str">
            <v>un</v>
          </cell>
        </row>
        <row r="261">
          <cell r="D261" t="str">
            <v>un</v>
          </cell>
        </row>
        <row r="263">
          <cell r="D263" t="str">
            <v>un</v>
          </cell>
        </row>
        <row r="265">
          <cell r="D265" t="str">
            <v>un</v>
          </cell>
        </row>
        <row r="269">
          <cell r="D269" t="str">
            <v>un</v>
          </cell>
        </row>
        <row r="271">
          <cell r="D271" t="str">
            <v>un</v>
          </cell>
        </row>
        <row r="273">
          <cell r="D273" t="str">
            <v>un</v>
          </cell>
        </row>
        <row r="275">
          <cell r="D275" t="str">
            <v>un</v>
          </cell>
        </row>
        <row r="277">
          <cell r="D277" t="str">
            <v>un</v>
          </cell>
        </row>
        <row r="279">
          <cell r="D279" t="str">
            <v>un</v>
          </cell>
        </row>
        <row r="283">
          <cell r="D283" t="str">
            <v>un</v>
          </cell>
        </row>
        <row r="285">
          <cell r="D285" t="str">
            <v>un</v>
          </cell>
        </row>
        <row r="287">
          <cell r="D287" t="str">
            <v>un</v>
          </cell>
        </row>
        <row r="289">
          <cell r="D289" t="str">
            <v>un</v>
          </cell>
        </row>
        <row r="291">
          <cell r="D291" t="str">
            <v>un</v>
          </cell>
        </row>
        <row r="293">
          <cell r="D293" t="str">
            <v>un</v>
          </cell>
        </row>
        <row r="297">
          <cell r="D297" t="str">
            <v>un</v>
          </cell>
        </row>
        <row r="299">
          <cell r="D299" t="str">
            <v>un</v>
          </cell>
        </row>
        <row r="301">
          <cell r="D301" t="str">
            <v>un</v>
          </cell>
        </row>
        <row r="303">
          <cell r="D303" t="str">
            <v>un</v>
          </cell>
        </row>
        <row r="305">
          <cell r="D305" t="str">
            <v>un</v>
          </cell>
        </row>
        <row r="307">
          <cell r="D307" t="str">
            <v>un</v>
          </cell>
        </row>
        <row r="309">
          <cell r="D309" t="str">
            <v>un</v>
          </cell>
        </row>
        <row r="311">
          <cell r="D311" t="str">
            <v>un</v>
          </cell>
        </row>
        <row r="313">
          <cell r="D313" t="str">
            <v>un</v>
          </cell>
        </row>
        <row r="317">
          <cell r="D317" t="str">
            <v>un</v>
          </cell>
        </row>
        <row r="319">
          <cell r="D319" t="str">
            <v>un</v>
          </cell>
        </row>
        <row r="321">
          <cell r="D321" t="str">
            <v>un</v>
          </cell>
        </row>
        <row r="323">
          <cell r="D323" t="str">
            <v>un</v>
          </cell>
        </row>
        <row r="325">
          <cell r="D325" t="str">
            <v>un</v>
          </cell>
        </row>
        <row r="327">
          <cell r="D327" t="str">
            <v>un</v>
          </cell>
        </row>
        <row r="331">
          <cell r="D331" t="str">
            <v>un</v>
          </cell>
        </row>
        <row r="333">
          <cell r="D333" t="str">
            <v>un</v>
          </cell>
        </row>
        <row r="335">
          <cell r="D335" t="str">
            <v>un</v>
          </cell>
        </row>
        <row r="337">
          <cell r="D337" t="str">
            <v>un</v>
          </cell>
        </row>
        <row r="339">
          <cell r="D339" t="str">
            <v>un</v>
          </cell>
        </row>
        <row r="341">
          <cell r="D341" t="str">
            <v>un</v>
          </cell>
        </row>
        <row r="343">
          <cell r="D343" t="str">
            <v>un</v>
          </cell>
        </row>
        <row r="345">
          <cell r="D345" t="str">
            <v>un</v>
          </cell>
        </row>
        <row r="349">
          <cell r="D349" t="str">
            <v>un</v>
          </cell>
        </row>
        <row r="351">
          <cell r="D351" t="str">
            <v>un</v>
          </cell>
        </row>
        <row r="353">
          <cell r="D353" t="str">
            <v>un</v>
          </cell>
        </row>
        <row r="355">
          <cell r="D355" t="str">
            <v>un</v>
          </cell>
        </row>
        <row r="357">
          <cell r="D357" t="str">
            <v>un</v>
          </cell>
        </row>
        <row r="359">
          <cell r="D359" t="str">
            <v>un</v>
          </cell>
        </row>
        <row r="361">
          <cell r="D361" t="str">
            <v>un</v>
          </cell>
        </row>
        <row r="363">
          <cell r="D363" t="str">
            <v>un</v>
          </cell>
        </row>
        <row r="367">
          <cell r="D367" t="str">
            <v>un</v>
          </cell>
        </row>
        <row r="369">
          <cell r="D369" t="str">
            <v>un</v>
          </cell>
        </row>
        <row r="371">
          <cell r="D371" t="str">
            <v>un</v>
          </cell>
        </row>
        <row r="373">
          <cell r="D373" t="str">
            <v>un</v>
          </cell>
        </row>
        <row r="377">
          <cell r="D377" t="str">
            <v>un</v>
          </cell>
        </row>
        <row r="379">
          <cell r="D379" t="str">
            <v>un</v>
          </cell>
        </row>
        <row r="381">
          <cell r="D381" t="str">
            <v>un</v>
          </cell>
        </row>
        <row r="383">
          <cell r="D383" t="str">
            <v>un</v>
          </cell>
        </row>
        <row r="388">
          <cell r="D388" t="str">
            <v>un</v>
          </cell>
        </row>
        <row r="390">
          <cell r="D390" t="str">
            <v>un</v>
          </cell>
        </row>
        <row r="392">
          <cell r="D392" t="str">
            <v>un</v>
          </cell>
        </row>
        <row r="396">
          <cell r="D396" t="str">
            <v>un</v>
          </cell>
        </row>
        <row r="398">
          <cell r="D398" t="str">
            <v>un</v>
          </cell>
        </row>
        <row r="400">
          <cell r="D400" t="str">
            <v>un</v>
          </cell>
        </row>
        <row r="402">
          <cell r="D402" t="str">
            <v>un</v>
          </cell>
        </row>
        <row r="406">
          <cell r="D406" t="str">
            <v>un</v>
          </cell>
        </row>
        <row r="408">
          <cell r="D408" t="str">
            <v>un</v>
          </cell>
        </row>
        <row r="410">
          <cell r="D410" t="str">
            <v>un</v>
          </cell>
        </row>
        <row r="412">
          <cell r="D412" t="str">
            <v>un</v>
          </cell>
        </row>
        <row r="414">
          <cell r="D414" t="str">
            <v>un</v>
          </cell>
        </row>
        <row r="416">
          <cell r="D416" t="str">
            <v>un</v>
          </cell>
        </row>
        <row r="420">
          <cell r="D420" t="str">
            <v>un</v>
          </cell>
        </row>
        <row r="422">
          <cell r="D422" t="str">
            <v>un</v>
          </cell>
        </row>
        <row r="424">
          <cell r="D424" t="str">
            <v>un</v>
          </cell>
        </row>
        <row r="426">
          <cell r="D426" t="str">
            <v>un</v>
          </cell>
        </row>
        <row r="428">
          <cell r="D428" t="str">
            <v>un</v>
          </cell>
        </row>
        <row r="432">
          <cell r="D432" t="str">
            <v>un</v>
          </cell>
        </row>
        <row r="434">
          <cell r="D434" t="str">
            <v>un</v>
          </cell>
        </row>
        <row r="436">
          <cell r="D436" t="str">
            <v>un</v>
          </cell>
        </row>
        <row r="438">
          <cell r="D438" t="str">
            <v>un</v>
          </cell>
        </row>
        <row r="440">
          <cell r="D440" t="str">
            <v>un</v>
          </cell>
        </row>
        <row r="444">
          <cell r="D444" t="str">
            <v>un</v>
          </cell>
        </row>
        <row r="446">
          <cell r="D446" t="str">
            <v>un</v>
          </cell>
        </row>
        <row r="448">
          <cell r="D448" t="str">
            <v>un</v>
          </cell>
        </row>
        <row r="450">
          <cell r="D450" t="str">
            <v>un</v>
          </cell>
        </row>
        <row r="452">
          <cell r="D452" t="str">
            <v>un</v>
          </cell>
        </row>
        <row r="456">
          <cell r="D456" t="str">
            <v>un</v>
          </cell>
        </row>
        <row r="458">
          <cell r="D458" t="str">
            <v>un</v>
          </cell>
        </row>
        <row r="460">
          <cell r="D460" t="str">
            <v>un</v>
          </cell>
        </row>
        <row r="462">
          <cell r="D462" t="str">
            <v>un</v>
          </cell>
        </row>
        <row r="464">
          <cell r="D464" t="str">
            <v>un</v>
          </cell>
        </row>
        <row r="466">
          <cell r="D466" t="str">
            <v>un</v>
          </cell>
        </row>
        <row r="468">
          <cell r="D468" t="str">
            <v>un</v>
          </cell>
        </row>
        <row r="470">
          <cell r="D470" t="str">
            <v>un</v>
          </cell>
        </row>
        <row r="472">
          <cell r="D472" t="str">
            <v>un</v>
          </cell>
        </row>
        <row r="473">
          <cell r="D473">
            <v>0</v>
          </cell>
        </row>
        <row r="474">
          <cell r="D474" t="str">
            <v>cm2</v>
          </cell>
        </row>
        <row r="476">
          <cell r="D476" t="str">
            <v>un</v>
          </cell>
        </row>
        <row r="480">
          <cell r="D480" t="str">
            <v>un</v>
          </cell>
        </row>
        <row r="482">
          <cell r="D482" t="str">
            <v>un</v>
          </cell>
        </row>
        <row r="484">
          <cell r="D484" t="str">
            <v>un</v>
          </cell>
        </row>
        <row r="486">
          <cell r="D486" t="str">
            <v>un</v>
          </cell>
        </row>
        <row r="488">
          <cell r="D488" t="str">
            <v>un</v>
          </cell>
        </row>
        <row r="490">
          <cell r="D490" t="str">
            <v>un</v>
          </cell>
        </row>
        <row r="494">
          <cell r="D494" t="str">
            <v>un</v>
          </cell>
        </row>
        <row r="496">
          <cell r="D496" t="str">
            <v>un</v>
          </cell>
        </row>
        <row r="498">
          <cell r="D498" t="str">
            <v>un</v>
          </cell>
        </row>
        <row r="500">
          <cell r="D500" t="str">
            <v>un</v>
          </cell>
        </row>
        <row r="502">
          <cell r="D502" t="str">
            <v>un</v>
          </cell>
        </row>
        <row r="504">
          <cell r="D504" t="str">
            <v>un</v>
          </cell>
        </row>
        <row r="506">
          <cell r="D506" t="str">
            <v>un</v>
          </cell>
        </row>
        <row r="508">
          <cell r="D508" t="str">
            <v>un</v>
          </cell>
        </row>
        <row r="510">
          <cell r="D510" t="str">
            <v>un</v>
          </cell>
        </row>
        <row r="512">
          <cell r="D512" t="str">
            <v>un</v>
          </cell>
        </row>
        <row r="514">
          <cell r="D514" t="str">
            <v>un</v>
          </cell>
        </row>
        <row r="518">
          <cell r="D518" t="str">
            <v xml:space="preserve"> cm</v>
          </cell>
        </row>
        <row r="520">
          <cell r="D520" t="str">
            <v xml:space="preserve"> cm</v>
          </cell>
        </row>
        <row r="522">
          <cell r="D522" t="str">
            <v>cm</v>
          </cell>
        </row>
        <row r="524">
          <cell r="D524" t="str">
            <v>un</v>
          </cell>
        </row>
        <row r="530">
          <cell r="D530" t="str">
            <v>m</v>
          </cell>
        </row>
        <row r="532">
          <cell r="D532" t="str">
            <v>m</v>
          </cell>
        </row>
        <row r="534">
          <cell r="D534" t="str">
            <v>m</v>
          </cell>
        </row>
        <row r="536">
          <cell r="D536" t="str">
            <v>m</v>
          </cell>
        </row>
        <row r="538">
          <cell r="D538" t="str">
            <v>m</v>
          </cell>
        </row>
        <row r="540">
          <cell r="D540" t="str">
            <v>m</v>
          </cell>
        </row>
        <row r="544">
          <cell r="D544" t="str">
            <v>m</v>
          </cell>
        </row>
        <row r="546">
          <cell r="D546" t="str">
            <v>m</v>
          </cell>
        </row>
        <row r="548">
          <cell r="D548" t="str">
            <v>m</v>
          </cell>
        </row>
        <row r="550">
          <cell r="D550" t="str">
            <v>un</v>
          </cell>
        </row>
        <row r="554">
          <cell r="D554" t="str">
            <v>un</v>
          </cell>
        </row>
        <row r="556">
          <cell r="D556" t="str">
            <v>un</v>
          </cell>
        </row>
        <row r="558">
          <cell r="D558" t="str">
            <v>un</v>
          </cell>
        </row>
        <row r="560">
          <cell r="D560" t="str">
            <v>m</v>
          </cell>
        </row>
        <row r="564">
          <cell r="D564" t="str">
            <v>un</v>
          </cell>
        </row>
        <row r="566">
          <cell r="D566" t="str">
            <v>un</v>
          </cell>
        </row>
        <row r="568">
          <cell r="D568" t="str">
            <v>un</v>
          </cell>
        </row>
        <row r="572">
          <cell r="D572" t="str">
            <v>un</v>
          </cell>
        </row>
        <row r="574">
          <cell r="D574" t="str">
            <v>un</v>
          </cell>
        </row>
        <row r="576">
          <cell r="D576" t="str">
            <v>un</v>
          </cell>
        </row>
        <row r="578">
          <cell r="D578" t="str">
            <v>un</v>
          </cell>
        </row>
        <row r="580">
          <cell r="D580" t="str">
            <v>un</v>
          </cell>
        </row>
        <row r="584">
          <cell r="D584" t="str">
            <v>un</v>
          </cell>
        </row>
        <row r="586">
          <cell r="D586" t="str">
            <v>un</v>
          </cell>
        </row>
        <row r="588">
          <cell r="D588" t="str">
            <v>un</v>
          </cell>
        </row>
        <row r="590">
          <cell r="D590" t="str">
            <v>un</v>
          </cell>
        </row>
        <row r="592">
          <cell r="D592" t="str">
            <v>un</v>
          </cell>
        </row>
        <row r="596">
          <cell r="D596" t="str">
            <v>un</v>
          </cell>
        </row>
        <row r="598">
          <cell r="D598" t="str">
            <v>un</v>
          </cell>
        </row>
        <row r="600">
          <cell r="D600" t="str">
            <v>un</v>
          </cell>
        </row>
        <row r="604">
          <cell r="D604" t="str">
            <v>un</v>
          </cell>
        </row>
        <row r="606">
          <cell r="D606" t="str">
            <v>un</v>
          </cell>
        </row>
        <row r="608">
          <cell r="D608" t="str">
            <v>un</v>
          </cell>
        </row>
        <row r="610">
          <cell r="D610" t="str">
            <v>un</v>
          </cell>
        </row>
        <row r="612">
          <cell r="D612" t="str">
            <v>un</v>
          </cell>
        </row>
        <row r="614">
          <cell r="D614" t="str">
            <v>un</v>
          </cell>
        </row>
        <row r="616">
          <cell r="D616" t="str">
            <v>un</v>
          </cell>
        </row>
        <row r="618">
          <cell r="D618" t="str">
            <v>un</v>
          </cell>
        </row>
        <row r="622">
          <cell r="D622" t="str">
            <v>m</v>
          </cell>
        </row>
        <row r="624">
          <cell r="D624" t="str">
            <v>m</v>
          </cell>
        </row>
        <row r="626">
          <cell r="D626" t="str">
            <v>un</v>
          </cell>
        </row>
        <row r="628">
          <cell r="D628" t="str">
            <v>un</v>
          </cell>
        </row>
        <row r="632">
          <cell r="D632" t="str">
            <v>h</v>
          </cell>
        </row>
        <row r="634">
          <cell r="D634" t="str">
            <v>h</v>
          </cell>
        </row>
        <row r="636">
          <cell r="D636" t="str">
            <v>h</v>
          </cell>
        </row>
        <row r="638">
          <cell r="D638" t="str">
            <v>h</v>
          </cell>
        </row>
        <row r="640">
          <cell r="D640" t="str">
            <v>h</v>
          </cell>
        </row>
        <row r="642">
          <cell r="D642" t="str">
            <v>h</v>
          </cell>
        </row>
        <row r="646">
          <cell r="D646" t="str">
            <v>h</v>
          </cell>
        </row>
        <row r="648">
          <cell r="D648" t="str">
            <v>h</v>
          </cell>
        </row>
        <row r="650">
          <cell r="D650" t="str">
            <v>un</v>
          </cell>
        </row>
        <row r="654">
          <cell r="D654" t="str">
            <v>sg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e (6)"/>
      <sheetName val="Corte (5)"/>
      <sheetName val="Corte (4)"/>
      <sheetName val="Corte (3)"/>
      <sheetName val="Corte (2)"/>
      <sheetName val="Corte (1)"/>
      <sheetName val="Corte"/>
      <sheetName val="pagos"/>
      <sheetName val="%EJECUTADO"/>
      <sheetName val="RESUMENREAJUSTES"/>
      <sheetName val="REAJUSTESACTA1PROVI"/>
      <sheetName val="REAJUSTE DEFINITACTA1"/>
      <sheetName val="REAJUSTESDEFINITACTAS2 (2)"/>
      <sheetName val="REAJUSTESDEFINITIVOSACTA3"/>
      <sheetName val="REAJUSTESDEFINITIVOSACTA4"/>
      <sheetName val="REAJUSTESDEFINITIVOSACTA5"/>
      <sheetName val="Hoja2"/>
      <sheetName val="Hoja1"/>
      <sheetName val="Gráfico6"/>
      <sheetName val="Valores"/>
      <sheetName val="Grafico"/>
      <sheetName val="Módulo1"/>
      <sheetName val="REAJUSTESDEFINITACTAS3"/>
      <sheetName val="REAJUSTESDEFINITACTAS4"/>
      <sheetName val="REAJUSTESDEFINITACTA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MENSIONES"/>
      <sheetName val="CANALETA9"/>
      <sheetName val="CANALETA (6&quot;)"/>
      <sheetName val="CAUDALES PARSHALL"/>
      <sheetName val="GRÁFICO PARSHALL"/>
      <sheetName val="VISCOS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2.1"/>
      <sheetName val="Tablas 3.1-3.9"/>
      <sheetName val="Tabla 4.1"/>
      <sheetName val="Tabla 4.2"/>
      <sheetName val="Tabla 5.2"/>
      <sheetName val="Tabla 6.7"/>
      <sheetName val="Tabla 1.1"/>
      <sheetName val="Tabla 2.1"/>
      <sheetName val="Tabla 5.1"/>
      <sheetName val="Tabla 6.1"/>
      <sheetName val="Tabla 6.2"/>
      <sheetName val="Tabla 6.3"/>
      <sheetName val="Tabla 6.4"/>
      <sheetName val="Tabla 6.5"/>
      <sheetName val="Tabla 6.6"/>
      <sheetName val="Gráfica 6.1"/>
      <sheetName val="Tabla 7.1"/>
      <sheetName val="Tabla 7.2"/>
      <sheetName val="Tabla 7.3"/>
      <sheetName val="Tabla 8.1"/>
      <sheetName val="Tabla 8.2"/>
      <sheetName val="Tabla 8.3"/>
      <sheetName val="Tabla 8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TotalesReposicion"/>
      <sheetName val="TotalesOptimizacion"/>
      <sheetName val="TOTAL SUB1"/>
      <sheetName val="TOTAL1(MODIF.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ón"/>
      <sheetName val="Sanitaria"/>
      <sheetName val="CPVC"/>
      <sheetName val="CANALES"/>
      <sheetName val="Conduit"/>
      <sheetName val="Union-Z"/>
      <sheetName val="NOVAFORT"/>
      <sheetName val="Alcantarillado"/>
      <sheetName val="Cobre"/>
      <sheetName val="Galvanizado"/>
      <sheetName val="PRES.AGRI"/>
      <sheetName val="CORR.DREN"/>
      <sheetName val="POZOS."/>
      <sheetName val="RIEGO-CONDUCC."/>
      <sheetName val="RIEGO MOVIL"/>
      <sheetName val="GEOMECANICO"/>
      <sheetName val="POLIETILENO "/>
      <sheetName val="GAS "/>
      <sheetName val="REFERENCIAS BAN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Sistema de Tubería y Accesorios</v>
          </cell>
        </row>
        <row r="2">
          <cell r="B2" t="str">
            <v>Presión Uso Agricola PAVCO</v>
          </cell>
        </row>
        <row r="3">
          <cell r="B3" t="str">
            <v>Lista de Precios</v>
          </cell>
        </row>
        <row r="5">
          <cell r="B5">
            <v>1</v>
          </cell>
        </row>
        <row r="6">
          <cell r="B6" t="str">
            <v>PRECIOS: NO INCLUYEN I.V.A.</v>
          </cell>
          <cell r="I6" t="str">
            <v>FECHA:</v>
          </cell>
          <cell r="J6" t="str">
            <v>Septiembre 1 de 1998</v>
          </cell>
        </row>
        <row r="9">
          <cell r="B9" t="str">
            <v>Tuberías</v>
          </cell>
          <cell r="D9" t="str">
            <v>Referencia</v>
          </cell>
          <cell r="E9" t="str">
            <v>Diámetro</v>
          </cell>
          <cell r="F9" t="str">
            <v>Precio por Metro</v>
          </cell>
        </row>
        <row r="10">
          <cell r="B10" t="str">
            <v>Tramos de 6 metros</v>
          </cell>
        </row>
        <row r="11">
          <cell r="B11" t="str">
            <v>Extremos lisos</v>
          </cell>
        </row>
        <row r="12">
          <cell r="B12" t="str">
            <v>RDE   Presión de</v>
          </cell>
        </row>
        <row r="13">
          <cell r="B13" t="str">
            <v xml:space="preserve">      trabajo a</v>
          </cell>
        </row>
        <row r="14">
          <cell r="B14" t="str">
            <v xml:space="preserve">      23°C psi</v>
          </cell>
        </row>
        <row r="15">
          <cell r="B15" t="str">
            <v>21    200</v>
          </cell>
          <cell r="D15" t="str">
            <v>0150201001</v>
          </cell>
          <cell r="E15" t="str">
            <v>1/2</v>
          </cell>
          <cell r="F15" t="str">
            <v>$</v>
          </cell>
          <cell r="G15">
            <v>602.85714285714289</v>
          </cell>
        </row>
        <row r="16">
          <cell r="B16" t="str">
            <v>26    160</v>
          </cell>
          <cell r="D16" t="str">
            <v>0150301001</v>
          </cell>
          <cell r="E16" t="str">
            <v>3/4</v>
          </cell>
          <cell r="F16" t="str">
            <v>$</v>
          </cell>
          <cell r="G16">
            <v>765.71428571428578</v>
          </cell>
        </row>
        <row r="17">
          <cell r="D17" t="str">
            <v>0150401001</v>
          </cell>
          <cell r="E17" t="str">
            <v>1</v>
          </cell>
          <cell r="G17">
            <v>1088.5714285714287</v>
          </cell>
        </row>
        <row r="18">
          <cell r="D18" t="str">
            <v>0150501001</v>
          </cell>
          <cell r="E18" t="str">
            <v>1-1/4</v>
          </cell>
          <cell r="G18">
            <v>1588.5714285714287</v>
          </cell>
        </row>
        <row r="19">
          <cell r="D19" t="str">
            <v>0150601001</v>
          </cell>
          <cell r="E19" t="str">
            <v>1-1/2</v>
          </cell>
          <cell r="G19">
            <v>2017.1428571428573</v>
          </cell>
        </row>
        <row r="21">
          <cell r="B21" t="str">
            <v>Tuberías</v>
          </cell>
          <cell r="D21" t="str">
            <v>Referencia</v>
          </cell>
          <cell r="E21" t="str">
            <v>Diámetro</v>
          </cell>
          <cell r="F21" t="str">
            <v>Precio por Metro</v>
          </cell>
        </row>
        <row r="22">
          <cell r="B22" t="str">
            <v>Tramos de 6 metros</v>
          </cell>
        </row>
        <row r="23">
          <cell r="B23" t="str">
            <v>campana Union Z</v>
          </cell>
        </row>
        <row r="24">
          <cell r="B24" t="str">
            <v>RDE   Presión de</v>
          </cell>
        </row>
        <row r="25">
          <cell r="B25" t="str">
            <v xml:space="preserve">      trabajo a</v>
          </cell>
        </row>
        <row r="26">
          <cell r="B26" t="str">
            <v xml:space="preserve">      23°C psi</v>
          </cell>
        </row>
        <row r="27">
          <cell r="B27" t="str">
            <v>32.5  125</v>
          </cell>
          <cell r="D27" t="str">
            <v>0210702003</v>
          </cell>
          <cell r="E27" t="str">
            <v>2</v>
          </cell>
          <cell r="F27" t="str">
            <v>$</v>
          </cell>
          <cell r="G27">
            <v>2650</v>
          </cell>
        </row>
        <row r="28">
          <cell r="B28" t="str">
            <v>41    100</v>
          </cell>
          <cell r="D28" t="str">
            <v>0210702004</v>
          </cell>
          <cell r="E28" t="str">
            <v>2</v>
          </cell>
          <cell r="F28" t="str">
            <v>$</v>
          </cell>
          <cell r="G28">
            <v>2208.5714285714289</v>
          </cell>
        </row>
        <row r="29">
          <cell r="D29" t="str">
            <v>0210902004</v>
          </cell>
          <cell r="E29" t="str">
            <v>3</v>
          </cell>
          <cell r="G29">
            <v>4531.4285714285716</v>
          </cell>
        </row>
        <row r="30">
          <cell r="B30" t="str">
            <v>51     80</v>
          </cell>
          <cell r="D30" t="str">
            <v>0210902005</v>
          </cell>
          <cell r="E30" t="str">
            <v>3</v>
          </cell>
          <cell r="F30" t="str">
            <v>$</v>
          </cell>
          <cell r="G30">
            <v>3794.2857142857147</v>
          </cell>
        </row>
        <row r="31">
          <cell r="D31" t="str">
            <v>0211002005</v>
          </cell>
          <cell r="E31" t="str">
            <v>4</v>
          </cell>
          <cell r="G31">
            <v>6082.8571428571431</v>
          </cell>
        </row>
        <row r="32">
          <cell r="D32" t="str">
            <v>0211202005</v>
          </cell>
          <cell r="E32" t="str">
            <v>6</v>
          </cell>
          <cell r="G32">
            <v>13038.571428571429</v>
          </cell>
        </row>
        <row r="33">
          <cell r="D33" t="str">
            <v>0211302005</v>
          </cell>
          <cell r="E33" t="str">
            <v>8</v>
          </cell>
          <cell r="G33">
            <v>22107.142857142859</v>
          </cell>
        </row>
        <row r="34">
          <cell r="D34" t="str">
            <v>0211402005</v>
          </cell>
          <cell r="E34" t="str">
            <v>10</v>
          </cell>
          <cell r="G34">
            <v>34177.142857142862</v>
          </cell>
        </row>
        <row r="35">
          <cell r="D35" t="str">
            <v>0211502005</v>
          </cell>
          <cell r="E35" t="str">
            <v>12</v>
          </cell>
          <cell r="G35">
            <v>48884.285714285717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G2. Sur - LOS PARRAS  3472"/>
      <sheetName val="SABANETA 3335"/>
      <sheetName val="AJIZAL 3335"/>
    </sheetNames>
    <sheetDataSet>
      <sheetData sheetId="0" refreshError="1"/>
      <sheetData sheetId="1" refreshError="1">
        <row r="7">
          <cell r="C7" t="str">
            <v>301, 301.A1</v>
          </cell>
          <cell r="D7">
            <v>1</v>
          </cell>
          <cell r="E7" t="str">
            <v>Corte, retiro y botada de pavimento:</v>
          </cell>
        </row>
        <row r="8">
          <cell r="C8" t="str">
            <v xml:space="preserve"> </v>
          </cell>
        </row>
        <row r="9">
          <cell r="B9">
            <v>4030101</v>
          </cell>
          <cell r="D9" t="str">
            <v>1.1</v>
          </cell>
          <cell r="E9" t="str">
            <v>Asfaltico (flexible)</v>
          </cell>
          <cell r="F9" t="str">
            <v>m3</v>
          </cell>
          <cell r="G9">
            <v>381</v>
          </cell>
          <cell r="I9">
            <v>43791</v>
          </cell>
          <cell r="J9">
            <v>58395.298499999997</v>
          </cell>
          <cell r="K9">
            <v>16684371</v>
          </cell>
        </row>
        <row r="10">
          <cell r="G10">
            <v>0</v>
          </cell>
        </row>
        <row r="11">
          <cell r="B11">
            <v>4030103</v>
          </cell>
          <cell r="D11" t="str">
            <v>1.2</v>
          </cell>
          <cell r="E11" t="str">
            <v>Concreto (rigido), incluye rieles o piedra pegada</v>
          </cell>
          <cell r="F11" t="str">
            <v>m3</v>
          </cell>
          <cell r="G11">
            <v>10</v>
          </cell>
          <cell r="I11">
            <v>56124</v>
          </cell>
          <cell r="J11">
            <v>74841.353999999992</v>
          </cell>
          <cell r="K11">
            <v>561240</v>
          </cell>
        </row>
        <row r="12">
          <cell r="G12">
            <v>0</v>
          </cell>
        </row>
        <row r="13">
          <cell r="B13">
            <v>4040345</v>
          </cell>
          <cell r="C13" t="str">
            <v>309, 309.A1</v>
          </cell>
          <cell r="D13">
            <v>2</v>
          </cell>
          <cell r="E13" t="str">
            <v>Retiro, almacenamiento y colocación de adoquines de concreto (no incluye suministro)</v>
          </cell>
          <cell r="F13" t="str">
            <v>m2</v>
          </cell>
          <cell r="G13">
            <v>42</v>
          </cell>
          <cell r="I13">
            <v>13527</v>
          </cell>
          <cell r="J13">
            <v>18038.254499999999</v>
          </cell>
          <cell r="K13">
            <v>568134</v>
          </cell>
        </row>
        <row r="14">
          <cell r="B14">
            <v>4040215</v>
          </cell>
          <cell r="C14" t="str">
            <v>105, 105.A2</v>
          </cell>
          <cell r="D14">
            <v>3</v>
          </cell>
          <cell r="E14" t="str">
            <v>Retiro, almacenamiento y colocación de cordones de concreto (no incluye suministro)</v>
          </cell>
          <cell r="F14" t="str">
            <v>m</v>
          </cell>
          <cell r="G14">
            <v>25</v>
          </cell>
          <cell r="I14">
            <v>13280</v>
          </cell>
          <cell r="J14">
            <v>17708.879999999997</v>
          </cell>
          <cell r="K14">
            <v>332000</v>
          </cell>
        </row>
        <row r="15">
          <cell r="G15">
            <v>0</v>
          </cell>
        </row>
        <row r="16">
          <cell r="C16" t="str">
            <v>100, 105</v>
          </cell>
          <cell r="D16">
            <v>4</v>
          </cell>
          <cell r="E16" t="str">
            <v>Demolición, cargue, retiro y botada de:</v>
          </cell>
          <cell r="F16" t="str">
            <v xml:space="preserve"> </v>
          </cell>
          <cell r="G16">
            <v>0</v>
          </cell>
        </row>
        <row r="17">
          <cell r="G17">
            <v>0</v>
          </cell>
        </row>
        <row r="18">
          <cell r="B18">
            <v>4015201</v>
          </cell>
          <cell r="C18" t="str">
            <v xml:space="preserve"> 105.2, 105.2.A1</v>
          </cell>
          <cell r="D18">
            <v>4.0999999999999996</v>
          </cell>
          <cell r="E18" t="str">
            <v>Andenes con y sin escalas, en cualquier material (simples o reforzado)</v>
          </cell>
          <cell r="F18" t="str">
            <v xml:space="preserve"> m3</v>
          </cell>
          <cell r="G18">
            <v>8</v>
          </cell>
          <cell r="I18">
            <v>44732</v>
          </cell>
          <cell r="J18">
            <v>59650.121999999996</v>
          </cell>
          <cell r="K18">
            <v>357856</v>
          </cell>
        </row>
        <row r="19">
          <cell r="G19">
            <v>0</v>
          </cell>
        </row>
        <row r="20">
          <cell r="B20">
            <v>4015103</v>
          </cell>
          <cell r="C20" t="str">
            <v xml:space="preserve"> 105.1, 105.1.A1</v>
          </cell>
          <cell r="D20">
            <v>4.2</v>
          </cell>
          <cell r="E20" t="str">
            <v>Cordones (retiro si son prefabricados)</v>
          </cell>
          <cell r="F20" t="str">
            <v xml:space="preserve"> m3</v>
          </cell>
          <cell r="G20">
            <v>3</v>
          </cell>
          <cell r="I20">
            <v>49008</v>
          </cell>
          <cell r="J20">
            <v>65352.167999999998</v>
          </cell>
          <cell r="K20">
            <v>147024</v>
          </cell>
        </row>
        <row r="21">
          <cell r="K21">
            <v>0</v>
          </cell>
        </row>
        <row r="22">
          <cell r="B22">
            <v>4015536</v>
          </cell>
          <cell r="C22" t="str">
            <v xml:space="preserve"> 105.2, 105.1.A3</v>
          </cell>
          <cell r="D22">
            <v>4.3</v>
          </cell>
          <cell r="E22" t="str">
            <v>Concreto simple o reforzado</v>
          </cell>
          <cell r="F22" t="str">
            <v xml:space="preserve"> m3</v>
          </cell>
          <cell r="G22">
            <v>3</v>
          </cell>
          <cell r="I22">
            <v>65047</v>
          </cell>
          <cell r="J22">
            <v>86740.174499999994</v>
          </cell>
          <cell r="K22">
            <v>195141</v>
          </cell>
        </row>
        <row r="24">
          <cell r="C24" t="str">
            <v xml:space="preserve"> 103, 104, 107, 107.1, 107.A1, 201, 201.A1</v>
          </cell>
          <cell r="D24">
            <v>5</v>
          </cell>
          <cell r="E24" t="str">
            <v>Excavación, manual o mecánica, en cualquier material y grado de humedad, a las siguientes profundidades:</v>
          </cell>
          <cell r="G24">
            <v>0</v>
          </cell>
        </row>
        <row r="25">
          <cell r="G25">
            <v>0</v>
          </cell>
        </row>
        <row r="26">
          <cell r="B26">
            <v>4021103</v>
          </cell>
          <cell r="D26">
            <v>5.0999999999999996</v>
          </cell>
          <cell r="E26" t="str">
            <v>Entre 0 y 2,0 m de profundidad</v>
          </cell>
          <cell r="F26" t="str">
            <v>m3</v>
          </cell>
          <cell r="G26">
            <v>3585</v>
          </cell>
          <cell r="I26">
            <v>7189</v>
          </cell>
          <cell r="J26">
            <v>9586.5314999999991</v>
          </cell>
          <cell r="K26">
            <v>25772565</v>
          </cell>
        </row>
        <row r="27">
          <cell r="G27">
            <v>0</v>
          </cell>
        </row>
        <row r="28">
          <cell r="B28">
            <v>4021303</v>
          </cell>
          <cell r="C28">
            <v>107.2</v>
          </cell>
          <cell r="D28">
            <v>5.2</v>
          </cell>
          <cell r="E28" t="str">
            <v>En roca, a cualquier profundidad</v>
          </cell>
          <cell r="F28" t="str">
            <v>m3</v>
          </cell>
          <cell r="G28">
            <v>7</v>
          </cell>
          <cell r="I28">
            <v>53529</v>
          </cell>
          <cell r="J28">
            <v>71380.921499999997</v>
          </cell>
          <cell r="K28">
            <v>374703</v>
          </cell>
        </row>
        <row r="29">
          <cell r="G29">
            <v>0</v>
          </cell>
        </row>
        <row r="30">
          <cell r="B30">
            <v>4021503</v>
          </cell>
          <cell r="D30">
            <v>5.3</v>
          </cell>
          <cell r="E30" t="str">
            <v>Para nichos de investigación entre 0 y 2 m (incluye lleno con material de la escavación y botada de escombros)</v>
          </cell>
          <cell r="F30" t="str">
            <v>m3</v>
          </cell>
          <cell r="G30">
            <v>150</v>
          </cell>
          <cell r="I30">
            <v>18551</v>
          </cell>
          <cell r="J30">
            <v>24737.7585</v>
          </cell>
          <cell r="K30">
            <v>2782650</v>
          </cell>
        </row>
        <row r="31">
          <cell r="C31" t="str">
            <v xml:space="preserve"> </v>
          </cell>
          <cell r="G31">
            <v>0</v>
          </cell>
        </row>
        <row r="32">
          <cell r="B32">
            <v>4025001</v>
          </cell>
          <cell r="C32">
            <v>205</v>
          </cell>
          <cell r="D32">
            <v>6</v>
          </cell>
          <cell r="E32" t="str">
            <v>Cargue, retiro y botada de material sobrante y escombros, a cualquier distancia (incluye acarreo en sitio sin acceso vehicular)</v>
          </cell>
          <cell r="F32" t="str">
            <v>m3</v>
          </cell>
          <cell r="G32">
            <v>2257</v>
          </cell>
          <cell r="I32">
            <v>16625</v>
          </cell>
          <cell r="J32">
            <v>22169.4375</v>
          </cell>
          <cell r="K32">
            <v>37522625</v>
          </cell>
        </row>
        <row r="33">
          <cell r="G33">
            <v>0</v>
          </cell>
        </row>
        <row r="34">
          <cell r="C34" t="str">
            <v>204, 204.A1, 206</v>
          </cell>
          <cell r="D34">
            <v>7</v>
          </cell>
          <cell r="E34" t="str">
            <v>Llenos compactados en zanjas y apiques:</v>
          </cell>
          <cell r="G34">
            <v>0</v>
          </cell>
        </row>
        <row r="35">
          <cell r="G35">
            <v>0</v>
          </cell>
        </row>
        <row r="36">
          <cell r="B36">
            <v>4024103</v>
          </cell>
          <cell r="D36">
            <v>7.1</v>
          </cell>
          <cell r="E36" t="str">
            <v>Con material selecto de excavación</v>
          </cell>
          <cell r="F36" t="str">
            <v>m3</v>
          </cell>
          <cell r="G36">
            <v>1330</v>
          </cell>
          <cell r="I36">
            <v>8051</v>
          </cell>
          <cell r="J36">
            <v>10736.0085</v>
          </cell>
          <cell r="K36">
            <v>10707830</v>
          </cell>
        </row>
        <row r="37">
          <cell r="G37">
            <v>0</v>
          </cell>
        </row>
        <row r="38">
          <cell r="B38">
            <v>4024112</v>
          </cell>
          <cell r="D38">
            <v>7.2</v>
          </cell>
          <cell r="E38" t="str">
            <v>Con material de préstamo (arenilla o similar)</v>
          </cell>
          <cell r="F38" t="str">
            <v>m3</v>
          </cell>
          <cell r="G38">
            <v>1015</v>
          </cell>
          <cell r="I38">
            <v>15712</v>
          </cell>
          <cell r="J38">
            <v>20951.951999999997</v>
          </cell>
          <cell r="K38">
            <v>15947680</v>
          </cell>
        </row>
        <row r="39">
          <cell r="G39">
            <v>0</v>
          </cell>
        </row>
        <row r="40">
          <cell r="B40">
            <v>4030301</v>
          </cell>
          <cell r="C40">
            <v>303</v>
          </cell>
          <cell r="D40">
            <v>7.3</v>
          </cell>
          <cell r="E40" t="str">
            <v>Con material granular para base</v>
          </cell>
          <cell r="F40" t="str">
            <v>m3</v>
          </cell>
          <cell r="G40">
            <v>951</v>
          </cell>
          <cell r="I40">
            <v>41911</v>
          </cell>
          <cell r="J40">
            <v>55888.318499999994</v>
          </cell>
          <cell r="K40">
            <v>39857361</v>
          </cell>
        </row>
        <row r="41">
          <cell r="G41">
            <v>0</v>
          </cell>
        </row>
        <row r="42">
          <cell r="B42">
            <v>4040401</v>
          </cell>
          <cell r="C42">
            <v>404</v>
          </cell>
          <cell r="D42">
            <v>8</v>
          </cell>
          <cell r="E42" t="str">
            <v>Suministro, transporte e instalación de entresuelo para apoyo de tubería, en arenilla</v>
          </cell>
          <cell r="F42" t="str">
            <v>m3</v>
          </cell>
          <cell r="G42">
            <v>220</v>
          </cell>
          <cell r="I42">
            <v>37094</v>
          </cell>
          <cell r="J42">
            <v>49464.848999999995</v>
          </cell>
          <cell r="K42">
            <v>8160680</v>
          </cell>
        </row>
        <row r="43">
          <cell r="G43">
            <v>0</v>
          </cell>
        </row>
        <row r="44">
          <cell r="B44">
            <v>4040301</v>
          </cell>
          <cell r="C44" t="str">
            <v>403, 403.A2, 501, 506, 507</v>
          </cell>
          <cell r="D44">
            <v>9</v>
          </cell>
          <cell r="E44" t="str">
            <v>Reconstrucción de andenes en concreto, con y sin escalas</v>
          </cell>
          <cell r="F44" t="str">
            <v>m2</v>
          </cell>
          <cell r="G44">
            <v>70</v>
          </cell>
          <cell r="I44">
            <v>32102</v>
          </cell>
          <cell r="J44">
            <v>42808.017</v>
          </cell>
          <cell r="K44">
            <v>2247140</v>
          </cell>
        </row>
        <row r="45">
          <cell r="G45">
            <v>0</v>
          </cell>
        </row>
        <row r="46">
          <cell r="B46">
            <v>4040220</v>
          </cell>
          <cell r="C46">
            <v>402</v>
          </cell>
          <cell r="D46">
            <v>10</v>
          </cell>
          <cell r="E46" t="str">
            <v>Reconstrucción de cordones simples, de dos o tres caras, prefabricados o vaciados  en el sitio de cualquier dimensión.</v>
          </cell>
          <cell r="F46" t="str">
            <v>m</v>
          </cell>
          <cell r="G46">
            <v>50</v>
          </cell>
          <cell r="I46">
            <v>16358</v>
          </cell>
          <cell r="J46">
            <v>21813.393</v>
          </cell>
          <cell r="K46">
            <v>817900</v>
          </cell>
        </row>
        <row r="48">
          <cell r="B48">
            <v>4040130</v>
          </cell>
          <cell r="C48" t="str">
            <v>401, 401.A1, 501, 506, 507</v>
          </cell>
          <cell r="D48">
            <v>11</v>
          </cell>
          <cell r="E48" t="str">
            <v>Reconstrucción de cunetas o cordón cuneta, cualquier tipo de sección</v>
          </cell>
          <cell r="F48" t="str">
            <v>m</v>
          </cell>
          <cell r="G48">
            <v>5</v>
          </cell>
          <cell r="I48">
            <v>21714</v>
          </cell>
          <cell r="J48">
            <v>28955.618999999999</v>
          </cell>
          <cell r="K48">
            <v>108570</v>
          </cell>
        </row>
        <row r="49">
          <cell r="G49">
            <v>0</v>
          </cell>
        </row>
        <row r="50">
          <cell r="C50" t="str">
            <v>406, 406.A1, 407.A1</v>
          </cell>
          <cell r="D50">
            <v>12</v>
          </cell>
          <cell r="E50" t="str">
            <v>Reconstrucción de engramados</v>
          </cell>
          <cell r="G50">
            <v>0</v>
          </cell>
        </row>
        <row r="51">
          <cell r="G51">
            <v>0</v>
          </cell>
        </row>
        <row r="52">
          <cell r="B52">
            <v>4040601</v>
          </cell>
          <cell r="D52">
            <v>12.1</v>
          </cell>
          <cell r="E52" t="str">
            <v>Con reutilización de grama existente:</v>
          </cell>
          <cell r="F52" t="str">
            <v>m2</v>
          </cell>
          <cell r="G52">
            <v>5</v>
          </cell>
          <cell r="I52">
            <v>3997</v>
          </cell>
          <cell r="J52">
            <v>5329.9994999999999</v>
          </cell>
          <cell r="K52">
            <v>19985</v>
          </cell>
        </row>
        <row r="53">
          <cell r="G53">
            <v>0</v>
          </cell>
        </row>
        <row r="54">
          <cell r="B54">
            <v>4040603</v>
          </cell>
          <cell r="D54">
            <v>12.2</v>
          </cell>
          <cell r="E54" t="str">
            <v>Con suministro, transporte y colocación de grama</v>
          </cell>
          <cell r="F54" t="str">
            <v>m2</v>
          </cell>
          <cell r="G54">
            <v>30</v>
          </cell>
          <cell r="I54">
            <v>6637</v>
          </cell>
          <cell r="J54">
            <v>8850.4394999999986</v>
          </cell>
          <cell r="K54">
            <v>199110</v>
          </cell>
        </row>
        <row r="56">
          <cell r="B56">
            <v>4051101</v>
          </cell>
          <cell r="C56" t="str">
            <v xml:space="preserve"> 306, 306.A1, 307</v>
          </cell>
          <cell r="D56">
            <v>13</v>
          </cell>
          <cell r="E56" t="str">
            <v>Suministro, transporte, colocación  de concreto de 21  Mpa  para el vaciado de fundaciones, apoyo de anclajes y  elementos de confinación de pavimentos.</v>
          </cell>
          <cell r="F56" t="str">
            <v>m3</v>
          </cell>
          <cell r="G56">
            <v>15</v>
          </cell>
          <cell r="I56">
            <v>203228</v>
          </cell>
          <cell r="J56">
            <v>271004.538</v>
          </cell>
          <cell r="K56">
            <v>3048420</v>
          </cell>
        </row>
        <row r="57">
          <cell r="G57">
            <v>0</v>
          </cell>
        </row>
        <row r="58">
          <cell r="C58" t="str">
            <v>305, 306, 306.A1, 307</v>
          </cell>
          <cell r="D58">
            <v>14</v>
          </cell>
          <cell r="E58" t="str">
            <v xml:space="preserve">Suministro, transporte, colocación y compactación de pavimento asfáltico, para: </v>
          </cell>
          <cell r="G58">
            <v>0</v>
          </cell>
        </row>
        <row r="60">
          <cell r="B60">
            <v>4030701</v>
          </cell>
          <cell r="D60">
            <v>14.1</v>
          </cell>
          <cell r="E60" t="str">
            <v>Pavimentación total de la vía</v>
          </cell>
          <cell r="F60" t="str">
            <v>m3</v>
          </cell>
          <cell r="G60">
            <v>5</v>
          </cell>
          <cell r="I60">
            <v>293063</v>
          </cell>
          <cell r="J60">
            <v>390799.51049999997</v>
          </cell>
          <cell r="K60">
            <v>1465315</v>
          </cell>
        </row>
        <row r="61">
          <cell r="G61">
            <v>0</v>
          </cell>
        </row>
        <row r="62">
          <cell r="B62">
            <v>4030705</v>
          </cell>
          <cell r="D62">
            <v>14.2</v>
          </cell>
          <cell r="E62" t="str">
            <v>Para parcheo</v>
          </cell>
          <cell r="F62" t="str">
            <v>m3</v>
          </cell>
          <cell r="G62">
            <v>496</v>
          </cell>
          <cell r="I62">
            <v>368064</v>
          </cell>
          <cell r="J62">
            <v>490813.34399999998</v>
          </cell>
          <cell r="K62">
            <v>182559744</v>
          </cell>
        </row>
        <row r="63">
          <cell r="G63">
            <v>0</v>
          </cell>
        </row>
        <row r="64">
          <cell r="B64" t="str">
            <v xml:space="preserve">TUBERIAS Y ACCESORIOS  PARA REDES DE ACUEDUCTO </v>
          </cell>
        </row>
        <row r="65">
          <cell r="C65" t="str">
            <v>701, 701.1, 701.1.A1, 704</v>
          </cell>
          <cell r="D65">
            <v>15</v>
          </cell>
          <cell r="E65" t="str">
            <v>Suministro, transporte y colocación de tubería de acero para acueducto schedule 40 (incluye protección y tratamiento), en los siguientes diámetros:</v>
          </cell>
          <cell r="G65">
            <v>0</v>
          </cell>
        </row>
        <row r="66">
          <cell r="B66">
            <v>4071008</v>
          </cell>
          <cell r="D66">
            <v>15.1</v>
          </cell>
          <cell r="E66" t="str">
            <v>75 mm (3")</v>
          </cell>
          <cell r="F66" t="str">
            <v>m</v>
          </cell>
          <cell r="G66">
            <v>4</v>
          </cell>
          <cell r="I66">
            <v>62066</v>
          </cell>
          <cell r="J66">
            <v>82765.010999999999</v>
          </cell>
          <cell r="K66">
            <v>248264</v>
          </cell>
        </row>
        <row r="67">
          <cell r="G67">
            <v>0</v>
          </cell>
        </row>
        <row r="68">
          <cell r="B68">
            <v>4071010</v>
          </cell>
          <cell r="D68">
            <v>15.2</v>
          </cell>
          <cell r="E68" t="str">
            <v>100 mm (4")</v>
          </cell>
          <cell r="F68" t="str">
            <v>m</v>
          </cell>
          <cell r="G68">
            <v>40</v>
          </cell>
          <cell r="I68">
            <v>78590</v>
          </cell>
          <cell r="J68">
            <v>104799.765</v>
          </cell>
          <cell r="K68">
            <v>3143600</v>
          </cell>
        </row>
        <row r="69">
          <cell r="G69">
            <v>0</v>
          </cell>
        </row>
        <row r="70">
          <cell r="B70">
            <v>4071014</v>
          </cell>
          <cell r="D70">
            <v>15.3</v>
          </cell>
          <cell r="E70" t="str">
            <v>150 mm (6")</v>
          </cell>
          <cell r="F70" t="str">
            <v>m</v>
          </cell>
          <cell r="G70">
            <v>9</v>
          </cell>
          <cell r="I70">
            <v>121932</v>
          </cell>
          <cell r="J70">
            <v>162596.32199999999</v>
          </cell>
          <cell r="K70">
            <v>1097388</v>
          </cell>
        </row>
        <row r="72">
          <cell r="B72">
            <v>4071018</v>
          </cell>
          <cell r="D72">
            <v>15.4</v>
          </cell>
          <cell r="E72" t="str">
            <v>250 mm (10")</v>
          </cell>
          <cell r="F72" t="str">
            <v>m</v>
          </cell>
          <cell r="G72">
            <v>3</v>
          </cell>
          <cell r="I72">
            <v>280343</v>
          </cell>
          <cell r="J72">
            <v>373837.39049999998</v>
          </cell>
          <cell r="K72">
            <v>841029</v>
          </cell>
        </row>
        <row r="74">
          <cell r="C74" t="str">
            <v>701, 701.3, 701.3.A1, 704</v>
          </cell>
          <cell r="D74">
            <v>16</v>
          </cell>
          <cell r="E74" t="str">
            <v>Transporte y colocación  tubería   PVC-P  RDE 13.5  para acueducto ( Las Empresas suministran la tubería,  los empaques y el lubricante requerido, en los siguientes diámetros:</v>
          </cell>
          <cell r="G74">
            <v>0</v>
          </cell>
        </row>
        <row r="75">
          <cell r="B75">
            <v>4073012</v>
          </cell>
          <cell r="D75">
            <v>16.100000000000001</v>
          </cell>
          <cell r="E75" t="str">
            <v>100 mm (4")</v>
          </cell>
          <cell r="F75" t="str">
            <v>m</v>
          </cell>
          <cell r="G75">
            <v>3200</v>
          </cell>
          <cell r="I75">
            <v>11091</v>
          </cell>
          <cell r="J75">
            <v>14789.848499999998</v>
          </cell>
          <cell r="K75">
            <v>35491200</v>
          </cell>
        </row>
        <row r="76">
          <cell r="G76">
            <v>0</v>
          </cell>
        </row>
        <row r="77">
          <cell r="B77">
            <v>4073014</v>
          </cell>
          <cell r="D77">
            <v>16.2</v>
          </cell>
          <cell r="E77" t="str">
            <v>150 mm (6")</v>
          </cell>
          <cell r="F77" t="str">
            <v>m</v>
          </cell>
          <cell r="G77">
            <v>900</v>
          </cell>
          <cell r="I77">
            <v>12377</v>
          </cell>
          <cell r="J77">
            <v>16504.729499999998</v>
          </cell>
          <cell r="K77">
            <v>11139300</v>
          </cell>
        </row>
        <row r="79">
          <cell r="C79" t="str">
            <v>701, 701.1, 701.1.A1, 704</v>
          </cell>
          <cell r="D79">
            <v>17</v>
          </cell>
          <cell r="E79" t="str">
            <v>Transporte y colocación de tubería de hierro dúctil para acueducto  TK9 unión mécanica  ( Las empresas suministran  la tubería ,los empaques y el lubricante, en los siguientes diámetros:</v>
          </cell>
          <cell r="G79">
            <v>0</v>
          </cell>
        </row>
        <row r="80">
          <cell r="B80">
            <v>4072012</v>
          </cell>
          <cell r="D80">
            <v>17.100000000000001</v>
          </cell>
          <cell r="E80" t="str">
            <v>300 mm (12")</v>
          </cell>
          <cell r="F80" t="str">
            <v>m</v>
          </cell>
          <cell r="G80">
            <v>500</v>
          </cell>
          <cell r="I80">
            <v>22472</v>
          </cell>
          <cell r="J80">
            <v>29966.411999999997</v>
          </cell>
          <cell r="K80">
            <v>11236000</v>
          </cell>
        </row>
        <row r="82">
          <cell r="B82">
            <v>4072014</v>
          </cell>
          <cell r="D82">
            <v>17.2</v>
          </cell>
          <cell r="E82" t="str">
            <v>350 mm (14")</v>
          </cell>
          <cell r="F82" t="str">
            <v>m</v>
          </cell>
          <cell r="G82">
            <v>450</v>
          </cell>
          <cell r="I82">
            <v>27858</v>
          </cell>
          <cell r="J82">
            <v>37148.642999999996</v>
          </cell>
          <cell r="K82">
            <v>12536100</v>
          </cell>
        </row>
        <row r="83">
          <cell r="G83">
            <v>0</v>
          </cell>
        </row>
        <row r="84">
          <cell r="B84">
            <v>4071068</v>
          </cell>
          <cell r="C84" t="str">
            <v>706, 701.N1</v>
          </cell>
          <cell r="D84">
            <v>18</v>
          </cell>
          <cell r="E84" t="str">
            <v>Suministro, transporte y colocación de tubería galvanizada de 37.5 mm (1 1/2") para atraque de tuberias (incluye cortes y soldaduras)</v>
          </cell>
          <cell r="F84" t="str">
            <v>m</v>
          </cell>
          <cell r="G84">
            <v>20</v>
          </cell>
          <cell r="I84">
            <v>12099</v>
          </cell>
          <cell r="J84">
            <v>16134.0165</v>
          </cell>
          <cell r="K84">
            <v>241980</v>
          </cell>
        </row>
        <row r="86">
          <cell r="C86" t="str">
            <v>803, 707, 707.A2</v>
          </cell>
          <cell r="D86">
            <v>19</v>
          </cell>
          <cell r="E86" t="str">
            <v>Suministro, transporte y colocación de tubería PVC-Sanitaria para desagües de cajas de válvulas, incluye suministro, transporte e instalación de rejilla en aluminio en la caja y las perforaciones, emboquilladas y resanes tanto en la caja como en la cámara</v>
          </cell>
        </row>
        <row r="87">
          <cell r="B87">
            <v>4083178</v>
          </cell>
          <cell r="D87">
            <v>19.100000000000001</v>
          </cell>
          <cell r="E87" t="str">
            <v>100 mm (4")</v>
          </cell>
          <cell r="F87" t="str">
            <v>m</v>
          </cell>
          <cell r="G87">
            <v>80</v>
          </cell>
          <cell r="I87">
            <v>24899</v>
          </cell>
          <cell r="J87">
            <v>33202.816500000001</v>
          </cell>
          <cell r="K87">
            <v>1991920</v>
          </cell>
        </row>
        <row r="88">
          <cell r="G88">
            <v>0</v>
          </cell>
        </row>
        <row r="89">
          <cell r="C89">
            <v>601</v>
          </cell>
          <cell r="D89">
            <v>20</v>
          </cell>
          <cell r="E89" t="str">
            <v>Suministro, transporte, figuración y colocación de  acero de refuerzo en los siguientes diámetros :</v>
          </cell>
        </row>
        <row r="90">
          <cell r="B90">
            <v>4060122</v>
          </cell>
          <cell r="D90">
            <v>20.100000000000001</v>
          </cell>
          <cell r="E90" t="str">
            <v>9.52 mm  (3/8")  grado 60</v>
          </cell>
          <cell r="F90" t="str">
            <v>kg</v>
          </cell>
          <cell r="G90">
            <v>75</v>
          </cell>
          <cell r="I90">
            <v>3162</v>
          </cell>
          <cell r="J90">
            <v>4216.527</v>
          </cell>
          <cell r="K90">
            <v>237150</v>
          </cell>
        </row>
        <row r="92">
          <cell r="B92">
            <v>4060120</v>
          </cell>
          <cell r="D92">
            <v>20.2</v>
          </cell>
          <cell r="E92" t="str">
            <v>12.70 mm  (1/2")  grado 60</v>
          </cell>
          <cell r="F92" t="str">
            <v>kg</v>
          </cell>
          <cell r="G92">
            <v>16</v>
          </cell>
          <cell r="I92">
            <v>2244</v>
          </cell>
          <cell r="J92">
            <v>2992.3739999999998</v>
          </cell>
          <cell r="K92">
            <v>35904</v>
          </cell>
        </row>
        <row r="94">
          <cell r="B94">
            <v>4060124</v>
          </cell>
          <cell r="D94">
            <v>20.3</v>
          </cell>
          <cell r="E94" t="str">
            <v>12.70 mm  (5/8")  grado 60</v>
          </cell>
          <cell r="F94" t="str">
            <v>kg</v>
          </cell>
          <cell r="G94">
            <v>20</v>
          </cell>
          <cell r="I94">
            <v>2261</v>
          </cell>
          <cell r="J94">
            <v>3015.0434999999998</v>
          </cell>
          <cell r="K94">
            <v>45220</v>
          </cell>
        </row>
        <row r="95">
          <cell r="E95" t="str">
            <v>ACCESORIOS</v>
          </cell>
        </row>
        <row r="96">
          <cell r="G96">
            <v>0</v>
          </cell>
        </row>
        <row r="97">
          <cell r="C97" t="str">
            <v>705, 706</v>
          </cell>
          <cell r="D97">
            <v>21</v>
          </cell>
          <cell r="E97" t="str">
            <v>Suministro, transporte y colocación de unión de reparación universal, en los siguientes diámetros:</v>
          </cell>
          <cell r="G97">
            <v>0</v>
          </cell>
        </row>
        <row r="98">
          <cell r="B98">
            <v>4079150</v>
          </cell>
          <cell r="D98">
            <v>21.1</v>
          </cell>
          <cell r="E98" t="str">
            <v>De 75 mm (3") - Rango de atención en extemos de 88.1 mm a 102.4</v>
          </cell>
          <cell r="F98" t="str">
            <v>un</v>
          </cell>
          <cell r="G98">
            <v>6</v>
          </cell>
          <cell r="I98">
            <v>79749</v>
          </cell>
          <cell r="J98">
            <v>106345.29149999999</v>
          </cell>
          <cell r="K98">
            <v>478494</v>
          </cell>
        </row>
        <row r="99">
          <cell r="G99">
            <v>0</v>
          </cell>
        </row>
        <row r="100">
          <cell r="B100">
            <v>4079152</v>
          </cell>
          <cell r="D100">
            <v>21.2</v>
          </cell>
          <cell r="E100" t="str">
            <v>De 100 mm (4") - Rango de atención en extremos de 109 mm a 127.8 mm</v>
          </cell>
          <cell r="F100" t="str">
            <v>un</v>
          </cell>
          <cell r="G100">
            <v>58</v>
          </cell>
          <cell r="I100">
            <v>81189</v>
          </cell>
          <cell r="J100">
            <v>108265.5315</v>
          </cell>
          <cell r="K100">
            <v>4708962</v>
          </cell>
        </row>
        <row r="101">
          <cell r="G101">
            <v>0</v>
          </cell>
        </row>
        <row r="102">
          <cell r="B102">
            <v>4079154</v>
          </cell>
          <cell r="D102">
            <v>21.3</v>
          </cell>
          <cell r="E102" t="str">
            <v>De 150 mm (6") - Rango de atención en extremos de 159.2 mm a 181.6 mm</v>
          </cell>
          <cell r="F102" t="str">
            <v>un</v>
          </cell>
          <cell r="G102">
            <v>17</v>
          </cell>
          <cell r="I102">
            <v>131600</v>
          </cell>
          <cell r="J102">
            <v>175488.59999999998</v>
          </cell>
          <cell r="K102">
            <v>2237200</v>
          </cell>
        </row>
        <row r="103">
          <cell r="G103">
            <v>0</v>
          </cell>
        </row>
        <row r="104">
          <cell r="B104">
            <v>4079156</v>
          </cell>
          <cell r="D104">
            <v>21.4</v>
          </cell>
          <cell r="E104" t="str">
            <v>De 200 mm (8") - Rango de atención en extremos de 218.1 mm a 235.0 mm</v>
          </cell>
          <cell r="F104" t="str">
            <v>un</v>
          </cell>
          <cell r="G104">
            <v>1</v>
          </cell>
          <cell r="I104">
            <v>206927</v>
          </cell>
          <cell r="J104">
            <v>275937.1545</v>
          </cell>
          <cell r="K104">
            <v>206927</v>
          </cell>
        </row>
        <row r="105">
          <cell r="G105">
            <v>0</v>
          </cell>
        </row>
        <row r="106">
          <cell r="B106">
            <v>4079158</v>
          </cell>
          <cell r="D106">
            <v>21.5</v>
          </cell>
          <cell r="E106" t="str">
            <v>De 250 mm (10") - Rango de atención en extremos de 272 mm a 289 mm</v>
          </cell>
          <cell r="F106" t="str">
            <v>un</v>
          </cell>
          <cell r="G106">
            <v>2</v>
          </cell>
          <cell r="I106">
            <v>309361</v>
          </cell>
          <cell r="J106">
            <v>412532.89349999995</v>
          </cell>
          <cell r="K106">
            <v>618722</v>
          </cell>
        </row>
        <row r="108">
          <cell r="B108">
            <v>4079160</v>
          </cell>
          <cell r="D108">
            <v>21.6</v>
          </cell>
          <cell r="E108" t="str">
            <v>De 300 mm (12") - Rango de atención en extremos de XXX  mm   a  XXX mm</v>
          </cell>
          <cell r="F108" t="str">
            <v>un</v>
          </cell>
          <cell r="G108">
            <v>5</v>
          </cell>
          <cell r="I108">
            <v>443745</v>
          </cell>
          <cell r="J108">
            <v>591733.9574999999</v>
          </cell>
          <cell r="K108">
            <v>2218725</v>
          </cell>
        </row>
        <row r="110">
          <cell r="D110">
            <v>21.7</v>
          </cell>
          <cell r="E110" t="str">
            <v>De 350 mm (14") - Rango de atención en extremos de XXX mm a  XXX mm</v>
          </cell>
          <cell r="F110" t="str">
            <v>un</v>
          </cell>
          <cell r="G110">
            <v>4</v>
          </cell>
          <cell r="I110">
            <v>580000</v>
          </cell>
          <cell r="J110">
            <v>773430</v>
          </cell>
          <cell r="K110">
            <v>2320000</v>
          </cell>
        </row>
        <row r="112">
          <cell r="C112" t="str">
            <v>701, 701.2, 701.7, 704, 706</v>
          </cell>
          <cell r="D112">
            <v>22</v>
          </cell>
          <cell r="E112" t="str">
            <v>Suministro, transporte y colocación de tees en hierro fundido o hierro ductil para tubería PVC RDE 13.5, en los siguientes diámetros:</v>
          </cell>
        </row>
        <row r="113">
          <cell r="B113">
            <v>4072360</v>
          </cell>
          <cell r="D113">
            <v>22.1</v>
          </cell>
          <cell r="E113" t="str">
            <v>De 100 mm x 100 mm (4" x 4")</v>
          </cell>
          <cell r="F113" t="str">
            <v>un</v>
          </cell>
          <cell r="G113">
            <v>8</v>
          </cell>
          <cell r="I113">
            <v>110895</v>
          </cell>
          <cell r="J113">
            <v>147878.48249999998</v>
          </cell>
          <cell r="K113">
            <v>887160</v>
          </cell>
        </row>
        <row r="114">
          <cell r="G114">
            <v>0</v>
          </cell>
        </row>
        <row r="115">
          <cell r="B115">
            <v>4072343</v>
          </cell>
          <cell r="D115">
            <v>22.2</v>
          </cell>
          <cell r="E115" t="str">
            <v>De 150 mm x 75 mm (6" x 3")</v>
          </cell>
          <cell r="F115" t="str">
            <v>un</v>
          </cell>
          <cell r="G115">
            <v>1</v>
          </cell>
          <cell r="I115">
            <v>173198</v>
          </cell>
          <cell r="J115">
            <v>230959.533</v>
          </cell>
          <cell r="K115">
            <v>173198</v>
          </cell>
        </row>
        <row r="116">
          <cell r="G116">
            <v>0</v>
          </cell>
        </row>
        <row r="117">
          <cell r="B117">
            <v>4072366</v>
          </cell>
          <cell r="D117">
            <v>22.3</v>
          </cell>
          <cell r="E117" t="str">
            <v>De 150 mm x 100 mm (6" x 4")</v>
          </cell>
          <cell r="F117" t="str">
            <v>un</v>
          </cell>
          <cell r="G117">
            <v>9</v>
          </cell>
          <cell r="I117">
            <v>205678</v>
          </cell>
          <cell r="J117">
            <v>274271.61299999995</v>
          </cell>
          <cell r="K117">
            <v>1851102</v>
          </cell>
        </row>
        <row r="118">
          <cell r="G118">
            <v>0</v>
          </cell>
        </row>
        <row r="119">
          <cell r="C119" t="str">
            <v>706.A2</v>
          </cell>
          <cell r="D119">
            <v>24</v>
          </cell>
          <cell r="E119" t="str">
            <v>Suministro, transporte y colocación de de tee partida para  intercalado de hidrantes ( el hidrante y el codo lo suministran las Empresas ), incluye válvula de compuerta elástica bridada, adaptador de transicón brida x unta rápida y anclaje de la válvula ,</v>
          </cell>
          <cell r="G119">
            <v>0</v>
          </cell>
        </row>
        <row r="120">
          <cell r="B120">
            <v>4071559</v>
          </cell>
          <cell r="D120">
            <v>24.1</v>
          </cell>
          <cell r="E120" t="str">
            <v>75 mm x  75 mm (3" x 3")</v>
          </cell>
          <cell r="F120" t="str">
            <v>un</v>
          </cell>
          <cell r="G120">
            <v>1</v>
          </cell>
          <cell r="I120">
            <v>1939239</v>
          </cell>
          <cell r="J120">
            <v>2585975.2064999999</v>
          </cell>
          <cell r="K120">
            <v>1939239</v>
          </cell>
        </row>
        <row r="122">
          <cell r="B122">
            <v>4071563</v>
          </cell>
          <cell r="D122">
            <v>24.2</v>
          </cell>
          <cell r="E122" t="str">
            <v>150 mm x 150 mm ( 6" x  6")</v>
          </cell>
          <cell r="F122" t="str">
            <v>un</v>
          </cell>
          <cell r="G122">
            <v>6</v>
          </cell>
          <cell r="I122">
            <v>3504563</v>
          </cell>
          <cell r="J122">
            <v>4673334.7604999999</v>
          </cell>
          <cell r="K122">
            <v>21027378</v>
          </cell>
        </row>
        <row r="123">
          <cell r="G123">
            <v>0</v>
          </cell>
        </row>
        <row r="124">
          <cell r="C124" t="str">
            <v>701, 701.2, 701.3, 701.7, 704, 706</v>
          </cell>
          <cell r="D124">
            <v>25</v>
          </cell>
          <cell r="E124" t="str">
            <v>Suministro, transporte y colocación de codos de hierro fundido o hierro dúctil para hierro dúctil, en los siguientes diámetros:</v>
          </cell>
          <cell r="G124">
            <v>0</v>
          </cell>
        </row>
        <row r="125">
          <cell r="B125">
            <v>4076072</v>
          </cell>
          <cell r="D125">
            <v>25.1</v>
          </cell>
          <cell r="E125" t="str">
            <v>300 mm (12") de 90°</v>
          </cell>
          <cell r="F125" t="str">
            <v>un</v>
          </cell>
          <cell r="G125">
            <v>1</v>
          </cell>
          <cell r="I125">
            <v>1108425</v>
          </cell>
          <cell r="J125">
            <v>1478084.7374999998</v>
          </cell>
          <cell r="K125">
            <v>1108425</v>
          </cell>
        </row>
        <row r="126">
          <cell r="G126">
            <v>0</v>
          </cell>
        </row>
        <row r="127">
          <cell r="B127">
            <v>4076124</v>
          </cell>
          <cell r="D127">
            <v>25.2</v>
          </cell>
          <cell r="E127" t="str">
            <v>300 mm (12") de 45°</v>
          </cell>
          <cell r="F127" t="str">
            <v>un</v>
          </cell>
          <cell r="G127">
            <v>2</v>
          </cell>
          <cell r="I127">
            <v>893825</v>
          </cell>
          <cell r="J127">
            <v>1191915.6375</v>
          </cell>
          <cell r="K127">
            <v>1787650</v>
          </cell>
        </row>
        <row r="128">
          <cell r="G128">
            <v>0</v>
          </cell>
        </row>
        <row r="129">
          <cell r="B129">
            <v>4076160</v>
          </cell>
          <cell r="D129">
            <v>25.3</v>
          </cell>
          <cell r="E129" t="str">
            <v>300 mm (12") de 22.5°</v>
          </cell>
          <cell r="F129" t="str">
            <v>un</v>
          </cell>
          <cell r="G129">
            <v>7</v>
          </cell>
          <cell r="I129">
            <v>747665</v>
          </cell>
          <cell r="J129">
            <v>997011.27749999997</v>
          </cell>
          <cell r="K129">
            <v>5233655</v>
          </cell>
        </row>
        <row r="130">
          <cell r="G130">
            <v>0</v>
          </cell>
        </row>
        <row r="131">
          <cell r="B131">
            <v>4076204</v>
          </cell>
          <cell r="D131">
            <v>25.4</v>
          </cell>
          <cell r="E131" t="str">
            <v>300 mm (12") de 11.25°</v>
          </cell>
          <cell r="F131" t="str">
            <v>un</v>
          </cell>
          <cell r="G131">
            <v>5</v>
          </cell>
          <cell r="I131">
            <v>747665</v>
          </cell>
          <cell r="J131">
            <v>997011.27749999997</v>
          </cell>
          <cell r="K131">
            <v>3738325</v>
          </cell>
        </row>
        <row r="133">
          <cell r="B133">
            <v>4076101</v>
          </cell>
          <cell r="D133">
            <v>25.5</v>
          </cell>
          <cell r="E133" t="str">
            <v>350 mm (14") de 90°</v>
          </cell>
          <cell r="F133" t="str">
            <v>un</v>
          </cell>
          <cell r="G133">
            <v>3</v>
          </cell>
          <cell r="I133">
            <v>1867519</v>
          </cell>
          <cell r="J133">
            <v>2490336.5864999997</v>
          </cell>
          <cell r="K133">
            <v>5602557</v>
          </cell>
        </row>
        <row r="134">
          <cell r="G134">
            <v>0</v>
          </cell>
        </row>
        <row r="135">
          <cell r="B135">
            <v>4076126</v>
          </cell>
          <cell r="D135">
            <v>25.6</v>
          </cell>
          <cell r="E135" t="str">
            <v>350 mm (14") de 45°</v>
          </cell>
          <cell r="F135" t="str">
            <v>un</v>
          </cell>
          <cell r="G135">
            <v>4</v>
          </cell>
          <cell r="I135">
            <v>1303574</v>
          </cell>
          <cell r="J135">
            <v>1738315.9289999998</v>
          </cell>
          <cell r="K135">
            <v>5214296</v>
          </cell>
        </row>
        <row r="136">
          <cell r="G136">
            <v>0</v>
          </cell>
        </row>
        <row r="137">
          <cell r="B137">
            <v>4076214</v>
          </cell>
          <cell r="D137">
            <v>25.7</v>
          </cell>
          <cell r="E137" t="str">
            <v>350 mm (14") de 22.5°</v>
          </cell>
          <cell r="F137" t="str">
            <v>un</v>
          </cell>
          <cell r="G137">
            <v>1</v>
          </cell>
          <cell r="I137">
            <v>1303574</v>
          </cell>
          <cell r="J137">
            <v>1738315.9289999998</v>
          </cell>
          <cell r="K137">
            <v>1303574</v>
          </cell>
        </row>
        <row r="138">
          <cell r="G138">
            <v>0</v>
          </cell>
        </row>
        <row r="139">
          <cell r="B139">
            <v>4076214</v>
          </cell>
          <cell r="D139">
            <v>25.8</v>
          </cell>
          <cell r="E139" t="str">
            <v>350 mm (14") de 11.25°</v>
          </cell>
          <cell r="F139" t="str">
            <v>un</v>
          </cell>
          <cell r="G139">
            <v>1</v>
          </cell>
          <cell r="I139">
            <v>1303574</v>
          </cell>
          <cell r="J139">
            <v>1738315.9289999998</v>
          </cell>
          <cell r="K139">
            <v>1303574</v>
          </cell>
        </row>
        <row r="140">
          <cell r="G140">
            <v>0</v>
          </cell>
        </row>
        <row r="141">
          <cell r="C141" t="str">
            <v>701, 701.2, 701.3, 701.7, 704, 706</v>
          </cell>
          <cell r="D141">
            <v>26</v>
          </cell>
          <cell r="E141" t="str">
            <v>Suministro, transporte y colocación de codos de PVC-P, hierro fundido o hierro dúctil para tubería PVC  RDE 13.5  , en los siguientes diámetros:</v>
          </cell>
        </row>
        <row r="142">
          <cell r="B142">
            <v>4072124</v>
          </cell>
          <cell r="D142">
            <v>26.1</v>
          </cell>
          <cell r="E142" t="str">
            <v>150 mm (6") de 90°</v>
          </cell>
          <cell r="F142" t="str">
            <v>un</v>
          </cell>
          <cell r="G142">
            <v>1</v>
          </cell>
          <cell r="I142">
            <v>256880</v>
          </cell>
          <cell r="J142">
            <v>342549.48</v>
          </cell>
          <cell r="K142">
            <v>256880</v>
          </cell>
        </row>
        <row r="144">
          <cell r="B144">
            <v>4072152</v>
          </cell>
          <cell r="D144">
            <v>26.2</v>
          </cell>
          <cell r="E144" t="str">
            <v>150 mm (6") de 45°</v>
          </cell>
          <cell r="F144" t="str">
            <v>un</v>
          </cell>
          <cell r="G144">
            <v>4</v>
          </cell>
          <cell r="I144">
            <v>181480</v>
          </cell>
          <cell r="J144">
            <v>242003.58</v>
          </cell>
          <cell r="K144">
            <v>725920</v>
          </cell>
        </row>
        <row r="146">
          <cell r="B146">
            <v>4072174</v>
          </cell>
          <cell r="D146">
            <v>26.3</v>
          </cell>
          <cell r="E146" t="str">
            <v>150 mm (6") de 22.5°</v>
          </cell>
          <cell r="F146" t="str">
            <v>un</v>
          </cell>
          <cell r="G146">
            <v>4</v>
          </cell>
          <cell r="I146">
            <v>165240</v>
          </cell>
          <cell r="J146">
            <v>220347.53999999998</v>
          </cell>
          <cell r="K146">
            <v>660960</v>
          </cell>
        </row>
        <row r="148">
          <cell r="B148">
            <v>4072192</v>
          </cell>
          <cell r="D148">
            <v>26.4</v>
          </cell>
          <cell r="E148" t="str">
            <v>150 mm (6") de 11.25°</v>
          </cell>
          <cell r="F148" t="str">
            <v>un</v>
          </cell>
          <cell r="G148">
            <v>6</v>
          </cell>
          <cell r="I148">
            <v>154047</v>
          </cell>
          <cell r="J148">
            <v>205421.67449999999</v>
          </cell>
          <cell r="K148">
            <v>924282</v>
          </cell>
        </row>
        <row r="150">
          <cell r="B150">
            <v>4072122</v>
          </cell>
          <cell r="D150">
            <v>26.5</v>
          </cell>
          <cell r="E150" t="str">
            <v>100 mm (4") de 90°</v>
          </cell>
          <cell r="F150" t="str">
            <v>un</v>
          </cell>
          <cell r="G150">
            <v>2</v>
          </cell>
          <cell r="I150">
            <v>104389</v>
          </cell>
          <cell r="J150">
            <v>139202.73149999999</v>
          </cell>
          <cell r="K150">
            <v>208778</v>
          </cell>
        </row>
        <row r="152">
          <cell r="B152">
            <v>4072150</v>
          </cell>
          <cell r="D152">
            <v>26.6</v>
          </cell>
          <cell r="E152" t="str">
            <v>100 mm (4") de 45°</v>
          </cell>
          <cell r="F152" t="str">
            <v>un</v>
          </cell>
          <cell r="G152">
            <v>5</v>
          </cell>
          <cell r="I152">
            <v>86989</v>
          </cell>
          <cell r="J152">
            <v>115999.83149999999</v>
          </cell>
          <cell r="K152">
            <v>434945</v>
          </cell>
        </row>
        <row r="154">
          <cell r="B154">
            <v>4072173</v>
          </cell>
          <cell r="D154">
            <v>26.7</v>
          </cell>
          <cell r="E154" t="str">
            <v>100 mm (4") de 22.5°</v>
          </cell>
          <cell r="F154" t="str">
            <v>un</v>
          </cell>
          <cell r="G154">
            <v>4</v>
          </cell>
          <cell r="I154">
            <v>74229</v>
          </cell>
          <cell r="J154">
            <v>98984.371499999994</v>
          </cell>
          <cell r="K154">
            <v>296916</v>
          </cell>
        </row>
        <row r="156">
          <cell r="B156">
            <v>4072194</v>
          </cell>
          <cell r="D156">
            <v>26.8</v>
          </cell>
          <cell r="E156" t="str">
            <v>100 mm (4") de 11,2.5°</v>
          </cell>
          <cell r="F156" t="str">
            <v>un</v>
          </cell>
          <cell r="G156">
            <v>4</v>
          </cell>
          <cell r="I156">
            <v>74229</v>
          </cell>
          <cell r="J156">
            <v>98984.371499999994</v>
          </cell>
          <cell r="K156">
            <v>296916</v>
          </cell>
        </row>
        <row r="158">
          <cell r="C158" t="str">
            <v>701, 701.1.A1, 701.2, 701.7, 704, 706</v>
          </cell>
          <cell r="D158">
            <v>27</v>
          </cell>
          <cell r="E158" t="str">
            <v>Suministro, transporte y colocación de reducciones hierro fundido, hierro dúctil o acero, J.R en los siguientes diametros:</v>
          </cell>
          <cell r="G158">
            <v>0</v>
          </cell>
        </row>
        <row r="159">
          <cell r="B159">
            <v>4076652</v>
          </cell>
          <cell r="D159">
            <v>27.1</v>
          </cell>
          <cell r="E159" t="str">
            <v>150 mm x 100 mm (6" x 4")</v>
          </cell>
          <cell r="F159" t="str">
            <v>un</v>
          </cell>
          <cell r="G159">
            <v>2</v>
          </cell>
          <cell r="I159">
            <v>127958</v>
          </cell>
          <cell r="J159">
            <v>170631.99299999999</v>
          </cell>
          <cell r="K159">
            <v>255916</v>
          </cell>
        </row>
        <row r="161">
          <cell r="B161">
            <v>4079811</v>
          </cell>
          <cell r="C161">
            <v>711</v>
          </cell>
          <cell r="D161">
            <v>28</v>
          </cell>
          <cell r="E161" t="str">
            <v>Retiro de válvulas de compuerta e hidrantes, tal y como se encuentren en el terreno, en cualquier diámetro</v>
          </cell>
          <cell r="F161" t="str">
            <v>un</v>
          </cell>
          <cell r="G161">
            <v>11</v>
          </cell>
          <cell r="I161">
            <v>41969</v>
          </cell>
          <cell r="J161">
            <v>55965.661499999995</v>
          </cell>
          <cell r="K161">
            <v>461659</v>
          </cell>
        </row>
        <row r="162">
          <cell r="G162">
            <v>0</v>
          </cell>
        </row>
        <row r="163">
          <cell r="C163" t="str">
            <v>703, 703.A1</v>
          </cell>
          <cell r="D163">
            <v>29</v>
          </cell>
          <cell r="E163" t="str">
            <v>Transporte y colocación de hidrantes en los siguientes diámetros:</v>
          </cell>
          <cell r="G163">
            <v>0</v>
          </cell>
        </row>
        <row r="164">
          <cell r="B164">
            <v>4078706</v>
          </cell>
          <cell r="D164">
            <v>30.1</v>
          </cell>
          <cell r="E164" t="str">
            <v>De 75 mm (3")</v>
          </cell>
          <cell r="F164" t="str">
            <v>un</v>
          </cell>
          <cell r="G164">
            <v>1</v>
          </cell>
          <cell r="I164">
            <v>67049</v>
          </cell>
          <cell r="J164">
            <v>89409.841499999995</v>
          </cell>
          <cell r="K164">
            <v>67049</v>
          </cell>
        </row>
        <row r="166">
          <cell r="B166">
            <v>4078728</v>
          </cell>
          <cell r="D166">
            <v>30.2</v>
          </cell>
          <cell r="E166" t="str">
            <v>De 150 mm (6")</v>
          </cell>
          <cell r="F166" t="str">
            <v>un</v>
          </cell>
          <cell r="G166">
            <v>6</v>
          </cell>
          <cell r="I166">
            <v>200173</v>
          </cell>
          <cell r="J166">
            <v>266930.69549999997</v>
          </cell>
          <cell r="K166">
            <v>1201038</v>
          </cell>
        </row>
        <row r="167">
          <cell r="G167">
            <v>0</v>
          </cell>
        </row>
        <row r="168">
          <cell r="C168" t="str">
            <v>702, 702.1 y 702.1.A1</v>
          </cell>
          <cell r="D168">
            <v>31</v>
          </cell>
          <cell r="E168" t="str">
            <v>Transporte y colocación de válvulas de compuerta elásticas de vástago no ascendente  CxC  en los siguientes diámetros:</v>
          </cell>
          <cell r="G168">
            <v>0</v>
          </cell>
        </row>
        <row r="169">
          <cell r="B169">
            <v>4078204</v>
          </cell>
          <cell r="D169">
            <v>31.1</v>
          </cell>
          <cell r="E169" t="str">
            <v>75 mm (3")</v>
          </cell>
          <cell r="F169" t="str">
            <v>un</v>
          </cell>
          <cell r="G169">
            <v>1</v>
          </cell>
          <cell r="I169">
            <v>13556.01</v>
          </cell>
          <cell r="J169">
            <v>18076.939334999999</v>
          </cell>
          <cell r="K169">
            <v>13556.01</v>
          </cell>
        </row>
        <row r="170">
          <cell r="G170">
            <v>0</v>
          </cell>
        </row>
        <row r="171">
          <cell r="B171">
            <v>4078206</v>
          </cell>
          <cell r="D171">
            <v>31.2</v>
          </cell>
          <cell r="E171" t="str">
            <v>100 mm (4")</v>
          </cell>
          <cell r="F171" t="str">
            <v>un</v>
          </cell>
          <cell r="G171">
            <v>5</v>
          </cell>
          <cell r="I171">
            <v>16947.759999999998</v>
          </cell>
          <cell r="J171">
            <v>22599.837959999997</v>
          </cell>
          <cell r="K171">
            <v>84738.799999999988</v>
          </cell>
        </row>
        <row r="172">
          <cell r="G172">
            <v>0</v>
          </cell>
        </row>
        <row r="173">
          <cell r="B173">
            <v>4078208</v>
          </cell>
          <cell r="D173">
            <v>31.3</v>
          </cell>
          <cell r="E173" t="str">
            <v>150 mm (6")</v>
          </cell>
          <cell r="F173" t="str">
            <v>un</v>
          </cell>
          <cell r="G173">
            <v>14</v>
          </cell>
          <cell r="I173">
            <v>40161.769999999997</v>
          </cell>
          <cell r="J173">
            <v>53555.720294999992</v>
          </cell>
          <cell r="K173">
            <v>562264.77999999991</v>
          </cell>
        </row>
        <row r="174">
          <cell r="G174">
            <v>0</v>
          </cell>
        </row>
        <row r="175">
          <cell r="B175">
            <v>4078210</v>
          </cell>
          <cell r="D175">
            <v>31.4</v>
          </cell>
          <cell r="E175" t="str">
            <v>200 mm (8")</v>
          </cell>
          <cell r="F175" t="str">
            <v>un</v>
          </cell>
          <cell r="G175">
            <v>0</v>
          </cell>
          <cell r="I175">
            <v>50270.95</v>
          </cell>
          <cell r="J175">
            <v>67036.311824999997</v>
          </cell>
        </row>
        <row r="176">
          <cell r="G176">
            <v>0</v>
          </cell>
        </row>
        <row r="177">
          <cell r="B177">
            <v>4078282</v>
          </cell>
          <cell r="D177">
            <v>31.5</v>
          </cell>
          <cell r="E177" t="str">
            <v>250 mm (10")</v>
          </cell>
          <cell r="F177" t="str">
            <v>un</v>
          </cell>
          <cell r="G177">
            <v>0</v>
          </cell>
          <cell r="I177">
            <v>55994.62</v>
          </cell>
          <cell r="J177">
            <v>74668.825769999996</v>
          </cell>
        </row>
        <row r="179">
          <cell r="B179">
            <v>4078284</v>
          </cell>
          <cell r="D179">
            <v>31.6</v>
          </cell>
          <cell r="E179" t="str">
            <v>300 mm (12")</v>
          </cell>
          <cell r="F179" t="str">
            <v>un</v>
          </cell>
          <cell r="G179">
            <v>2</v>
          </cell>
          <cell r="I179">
            <v>62933</v>
          </cell>
          <cell r="J179">
            <v>83921.155499999993</v>
          </cell>
          <cell r="K179">
            <v>125866</v>
          </cell>
        </row>
        <row r="180">
          <cell r="G180">
            <v>0</v>
          </cell>
        </row>
        <row r="181">
          <cell r="C181" t="str">
            <v>702, 702.1, 702.1.A2, 704</v>
          </cell>
          <cell r="D181">
            <v>32</v>
          </cell>
          <cell r="E181" t="str">
            <v>Transporte e intercalado de válvulas de compuerta en redes existentes, incluye niples y uniones, en los siguientes diametros:</v>
          </cell>
          <cell r="G181">
            <v>0</v>
          </cell>
        </row>
        <row r="182">
          <cell r="B182">
            <v>4078371</v>
          </cell>
          <cell r="D182">
            <v>32.1</v>
          </cell>
          <cell r="E182" t="str">
            <v>De 75 mm (3")</v>
          </cell>
          <cell r="F182" t="str">
            <v>un</v>
          </cell>
          <cell r="G182">
            <v>2</v>
          </cell>
          <cell r="I182">
            <v>166343</v>
          </cell>
          <cell r="J182">
            <v>221818.39049999998</v>
          </cell>
          <cell r="K182">
            <v>332686</v>
          </cell>
        </row>
        <row r="183">
          <cell r="G183">
            <v>0</v>
          </cell>
        </row>
        <row r="184">
          <cell r="B184">
            <v>4078372</v>
          </cell>
          <cell r="D184">
            <v>32.200000000000003</v>
          </cell>
          <cell r="E184" t="str">
            <v>De 100 mm (4")</v>
          </cell>
          <cell r="F184" t="str">
            <v>un</v>
          </cell>
          <cell r="G184">
            <v>8</v>
          </cell>
          <cell r="I184">
            <v>184800</v>
          </cell>
          <cell r="J184">
            <v>246430.8</v>
          </cell>
          <cell r="K184">
            <v>1478400</v>
          </cell>
        </row>
        <row r="185">
          <cell r="G185">
            <v>0</v>
          </cell>
        </row>
        <row r="186">
          <cell r="B186">
            <v>4078373</v>
          </cell>
          <cell r="D186">
            <v>32.299999999999997</v>
          </cell>
          <cell r="E186" t="str">
            <v>De 150 mm (6")</v>
          </cell>
          <cell r="F186" t="str">
            <v>un</v>
          </cell>
          <cell r="G186">
            <v>2</v>
          </cell>
          <cell r="I186">
            <v>280633</v>
          </cell>
          <cell r="J186">
            <v>374224.10549999995</v>
          </cell>
          <cell r="K186">
            <v>561266</v>
          </cell>
        </row>
        <row r="188">
          <cell r="B188">
            <v>4078374</v>
          </cell>
          <cell r="D188">
            <v>32.4</v>
          </cell>
          <cell r="E188" t="str">
            <v>De 200 mm (8")</v>
          </cell>
          <cell r="F188" t="str">
            <v>un</v>
          </cell>
          <cell r="G188">
            <v>4</v>
          </cell>
          <cell r="I188">
            <v>422153</v>
          </cell>
          <cell r="J188">
            <v>562941.02549999999</v>
          </cell>
          <cell r="K188">
            <v>1688612</v>
          </cell>
        </row>
        <row r="190">
          <cell r="B190">
            <v>4078375</v>
          </cell>
          <cell r="D190">
            <v>32.5</v>
          </cell>
          <cell r="E190" t="str">
            <v>De 250 mm ( 10")</v>
          </cell>
          <cell r="F190" t="str">
            <v>un</v>
          </cell>
          <cell r="G190">
            <v>1</v>
          </cell>
          <cell r="I190">
            <v>639337</v>
          </cell>
          <cell r="J190">
            <v>852555.88949999993</v>
          </cell>
          <cell r="K190">
            <v>639337</v>
          </cell>
        </row>
        <row r="192">
          <cell r="B192">
            <v>4079302</v>
          </cell>
          <cell r="C192" t="str">
            <v>707, 707.A1</v>
          </cell>
          <cell r="D192">
            <v>33</v>
          </cell>
          <cell r="E192" t="str">
            <v>Construcción de cajas para válvulas, según esquema 1, incluye suministro y transporte de materiales y marco de concreto</v>
          </cell>
          <cell r="F192" t="str">
            <v>un</v>
          </cell>
          <cell r="G192">
            <v>43</v>
          </cell>
          <cell r="I192">
            <v>134381</v>
          </cell>
          <cell r="J192">
            <v>179197.06349999999</v>
          </cell>
          <cell r="K192">
            <v>5778383</v>
          </cell>
        </row>
        <row r="194">
          <cell r="C194" t="str">
            <v>702, 702.1 y 702.1.A1</v>
          </cell>
          <cell r="D194">
            <v>34</v>
          </cell>
          <cell r="E194" t="str">
            <v>Transporte y colocación de válvulas mariposa   en los siguientes diámetros:</v>
          </cell>
          <cell r="G194">
            <v>0</v>
          </cell>
        </row>
        <row r="195">
          <cell r="B195">
            <v>4078414</v>
          </cell>
          <cell r="D195">
            <v>34.1</v>
          </cell>
          <cell r="E195" t="str">
            <v>De 350 mm (14")</v>
          </cell>
          <cell r="F195" t="str">
            <v>un</v>
          </cell>
          <cell r="G195">
            <v>2</v>
          </cell>
          <cell r="I195">
            <v>250000</v>
          </cell>
          <cell r="J195">
            <v>333375</v>
          </cell>
          <cell r="K195">
            <v>500000</v>
          </cell>
        </row>
        <row r="197">
          <cell r="C197" t="str">
            <v>702, 702.1 y 702.1.A1</v>
          </cell>
          <cell r="D197">
            <v>35</v>
          </cell>
          <cell r="E197" t="str">
            <v>Transporte y colocación de válvulas reguladoras de presión,  la Empresa suminitrará las válvulas  reguladoras y  el contratista suministrará las reduciones, los niples de acero soldados  y roscados, las bridas , ventosas, manometros , filtro en y y las de</v>
          </cell>
          <cell r="G197">
            <v>0</v>
          </cell>
        </row>
        <row r="198">
          <cell r="B198">
            <v>4078414</v>
          </cell>
          <cell r="D198">
            <v>35.1</v>
          </cell>
          <cell r="E198" t="str">
            <v>100 mm (4")</v>
          </cell>
          <cell r="F198" t="str">
            <v>un</v>
          </cell>
          <cell r="G198">
            <v>1</v>
          </cell>
          <cell r="I198">
            <v>2319080</v>
          </cell>
          <cell r="J198">
            <v>3092493.1799999997</v>
          </cell>
          <cell r="K198">
            <v>2319080</v>
          </cell>
        </row>
        <row r="200">
          <cell r="C200" t="str">
            <v>702, 702.1 y 702.1.A1</v>
          </cell>
          <cell r="D200">
            <v>36</v>
          </cell>
          <cell r="E200" t="str">
            <v>Construción de las  cajas  para la estación reguladora de presión en donde se alojarán las VRP,  en los siguientes diámetros, segun plano ACC-02-05-0119-16, e incluye la excavación, llenos y la botada de  los ecombros:</v>
          </cell>
          <cell r="G200">
            <v>0</v>
          </cell>
        </row>
        <row r="201">
          <cell r="B201">
            <v>4079320</v>
          </cell>
          <cell r="D201">
            <v>36.1</v>
          </cell>
          <cell r="E201" t="str">
            <v>100 mm (4")</v>
          </cell>
          <cell r="F201" t="str">
            <v>un</v>
          </cell>
          <cell r="G201">
            <v>1</v>
          </cell>
          <cell r="I201">
            <v>1439463</v>
          </cell>
          <cell r="J201">
            <v>1919523.9104999998</v>
          </cell>
          <cell r="K201">
            <v>1439463</v>
          </cell>
        </row>
        <row r="203">
          <cell r="B203" t="str">
            <v xml:space="preserve">                                OTROS ACCESORIOS </v>
          </cell>
        </row>
        <row r="204">
          <cell r="C204" t="str">
            <v>708, 708.A1</v>
          </cell>
          <cell r="D204">
            <v>37</v>
          </cell>
          <cell r="E204" t="str">
            <v xml:space="preserve">  Suministro,transporte y colocación de collares de derivación en hierro dúctil para tubería PVC-P, en los siguientes diámetros:</v>
          </cell>
          <cell r="G204">
            <v>0</v>
          </cell>
        </row>
        <row r="205">
          <cell r="B205">
            <v>4079460</v>
          </cell>
          <cell r="D205">
            <v>37.1</v>
          </cell>
          <cell r="E205" t="str">
            <v xml:space="preserve"> De 100 mm (4") a 13 mm (1/2")</v>
          </cell>
          <cell r="F205" t="str">
            <v>un</v>
          </cell>
          <cell r="G205">
            <v>175</v>
          </cell>
          <cell r="I205">
            <v>27249</v>
          </cell>
          <cell r="J205">
            <v>36336.541499999999</v>
          </cell>
          <cell r="K205">
            <v>4768575</v>
          </cell>
        </row>
        <row r="206">
          <cell r="G206">
            <v>0</v>
          </cell>
        </row>
        <row r="207">
          <cell r="B207">
            <v>4079461</v>
          </cell>
          <cell r="D207">
            <v>37.200000000000003</v>
          </cell>
          <cell r="E207" t="str">
            <v xml:space="preserve"> De 150 mm (6") a 13 mm (1/2")</v>
          </cell>
          <cell r="F207" t="str">
            <v>un</v>
          </cell>
          <cell r="G207">
            <v>65</v>
          </cell>
          <cell r="I207">
            <v>38220</v>
          </cell>
          <cell r="J207">
            <v>50966.369999999995</v>
          </cell>
          <cell r="K207">
            <v>2484300</v>
          </cell>
        </row>
        <row r="209">
          <cell r="D209">
            <v>38</v>
          </cell>
          <cell r="E209" t="str">
            <v>Cortes de tubería (incluye biselada):</v>
          </cell>
          <cell r="G209">
            <v>0</v>
          </cell>
        </row>
        <row r="210">
          <cell r="B210">
            <v>4041101</v>
          </cell>
          <cell r="C210">
            <v>411</v>
          </cell>
          <cell r="D210">
            <v>38.1</v>
          </cell>
          <cell r="E210" t="str">
            <v>Con acetileno</v>
          </cell>
          <cell r="F210" t="str">
            <v xml:space="preserve"> cm</v>
          </cell>
          <cell r="G210">
            <v>4276</v>
          </cell>
          <cell r="I210">
            <v>604</v>
          </cell>
          <cell r="J210">
            <v>805.43399999999997</v>
          </cell>
          <cell r="K210">
            <v>2582704</v>
          </cell>
        </row>
        <row r="211">
          <cell r="G211">
            <v>0</v>
          </cell>
        </row>
        <row r="212">
          <cell r="B212">
            <v>4041201</v>
          </cell>
          <cell r="C212">
            <v>412</v>
          </cell>
          <cell r="D212">
            <v>38.200000000000003</v>
          </cell>
          <cell r="E212" t="str">
            <v>Sin acetileno</v>
          </cell>
          <cell r="F212" t="str">
            <v xml:space="preserve"> cm</v>
          </cell>
          <cell r="G212">
            <v>2076</v>
          </cell>
          <cell r="I212">
            <v>604</v>
          </cell>
          <cell r="J212">
            <v>805.43399999999997</v>
          </cell>
          <cell r="K212">
            <v>1253904</v>
          </cell>
        </row>
        <row r="213">
          <cell r="G213">
            <v>0</v>
          </cell>
        </row>
        <row r="214">
          <cell r="B214">
            <v>4041301</v>
          </cell>
          <cell r="C214">
            <v>413</v>
          </cell>
          <cell r="D214">
            <v>39</v>
          </cell>
          <cell r="E214" t="str">
            <v>Suministro, transporte y colocación de cordón de soldadura completo</v>
          </cell>
          <cell r="F214" t="str">
            <v>cm</v>
          </cell>
          <cell r="G214">
            <v>3600</v>
          </cell>
          <cell r="I214">
            <v>881</v>
          </cell>
          <cell r="J214">
            <v>1174.8135</v>
          </cell>
          <cell r="K214">
            <v>3171600</v>
          </cell>
        </row>
        <row r="216">
          <cell r="B216">
            <v>4042294</v>
          </cell>
          <cell r="C216" t="str">
            <v>411,411,A1,413</v>
          </cell>
          <cell r="D216">
            <v>40</v>
          </cell>
          <cell r="E216" t="str">
            <v>Suministro transporte y  figuración. Corte y biselado de lámina de acero, espesor 6.25 mm. ( 1/4 ")</v>
          </cell>
          <cell r="F216" t="str">
            <v>un</v>
          </cell>
          <cell r="G216">
            <v>200</v>
          </cell>
          <cell r="I216">
            <v>186</v>
          </cell>
          <cell r="J216">
            <v>248.03099999999998</v>
          </cell>
          <cell r="K216">
            <v>37200</v>
          </cell>
        </row>
        <row r="218">
          <cell r="B218" t="str">
            <v xml:space="preserve">                                                                                                                       TUBERIAS Y ACCESORIOS PARA LAS ACOMETIDAS DE ACUEDUCTO</v>
          </cell>
        </row>
        <row r="220">
          <cell r="B220">
            <v>4079545</v>
          </cell>
          <cell r="C220" t="str">
            <v>704, 708.A1</v>
          </cell>
          <cell r="D220">
            <v>41</v>
          </cell>
          <cell r="E220" t="str">
            <v xml:space="preserve"> Suministro, transporte y colocación de tubería domiciliaria de acueducto en cualquier material, utilizando barreno para su instalaión, diámetro 12.7 mm (1/2")</v>
          </cell>
          <cell r="F220" t="str">
            <v>m</v>
          </cell>
          <cell r="G220">
            <v>60</v>
          </cell>
          <cell r="I220">
            <v>24350</v>
          </cell>
          <cell r="J220">
            <v>32470.724999999999</v>
          </cell>
          <cell r="K220">
            <v>1461000</v>
          </cell>
        </row>
        <row r="222">
          <cell r="C222">
            <v>708</v>
          </cell>
          <cell r="D222">
            <v>42</v>
          </cell>
          <cell r="E222" t="str">
            <v>Suministro, transporte y colocación de uniones dos y tres partes de 13 mm (1/2") para acometidas de acueducto en tubería de polietileno con alma de aluminio, de:</v>
          </cell>
        </row>
        <row r="223">
          <cell r="B223">
            <v>4075520</v>
          </cell>
          <cell r="D223">
            <v>42.1</v>
          </cell>
          <cell r="E223" t="str">
            <v>Tres partes</v>
          </cell>
          <cell r="F223" t="str">
            <v>un</v>
          </cell>
          <cell r="G223">
            <v>232</v>
          </cell>
          <cell r="I223">
            <v>4073</v>
          </cell>
          <cell r="J223">
            <v>5431.3454999999994</v>
          </cell>
          <cell r="K223">
            <v>944936</v>
          </cell>
        </row>
        <row r="225">
          <cell r="B225">
            <v>4079414</v>
          </cell>
          <cell r="C225" t="str">
            <v>708, 708.A1</v>
          </cell>
          <cell r="D225">
            <v>43</v>
          </cell>
          <cell r="E225" t="str">
            <v>Suministro , transporte y colocación de llaves de acera, diámetro 13 mm (1/2"), con racor, para tuberías de cobre, PE-AL-PE o polietileno (20 mm)</v>
          </cell>
          <cell r="F225" t="str">
            <v>un</v>
          </cell>
          <cell r="G225">
            <v>15</v>
          </cell>
          <cell r="I225">
            <v>18171</v>
          </cell>
          <cell r="J225">
            <v>24231.028499999997</v>
          </cell>
          <cell r="K225">
            <v>272565</v>
          </cell>
        </row>
        <row r="227">
          <cell r="C227" t="str">
            <v>708, 708.A1</v>
          </cell>
          <cell r="D227">
            <v>44</v>
          </cell>
          <cell r="E227" t="str">
            <v>Suministro, transporte y colocación de llaves de contención, en los siguientes diámetros:</v>
          </cell>
        </row>
        <row r="228">
          <cell r="B228">
            <v>4079449</v>
          </cell>
          <cell r="D228">
            <v>44.1</v>
          </cell>
          <cell r="E228" t="str">
            <v>13 mm (1/2")</v>
          </cell>
          <cell r="F228" t="str">
            <v>un</v>
          </cell>
          <cell r="G228">
            <v>10</v>
          </cell>
          <cell r="I228">
            <v>22886</v>
          </cell>
          <cell r="J228">
            <v>30518.480999999996</v>
          </cell>
          <cell r="K228">
            <v>228860</v>
          </cell>
        </row>
        <row r="230">
          <cell r="B230">
            <v>4079451</v>
          </cell>
          <cell r="D230">
            <v>44.2</v>
          </cell>
          <cell r="E230" t="str">
            <v>25 mm (1")</v>
          </cell>
          <cell r="F230" t="str">
            <v>un</v>
          </cell>
          <cell r="G230">
            <v>3</v>
          </cell>
          <cell r="I230">
            <v>48404</v>
          </cell>
          <cell r="J230">
            <v>64546.733999999997</v>
          </cell>
          <cell r="K230">
            <v>145212</v>
          </cell>
        </row>
        <row r="231">
          <cell r="K231">
            <v>0</v>
          </cell>
        </row>
        <row r="232">
          <cell r="B232">
            <v>4079426</v>
          </cell>
          <cell r="C232" t="str">
            <v>708, 708.A1</v>
          </cell>
          <cell r="D232">
            <v>45</v>
          </cell>
          <cell r="E232" t="str">
            <v xml:space="preserve"> Suministro, transporte y colocación de llaves de incorporación cónica o cilíndrica, diámetro 13 mm (1/2"), con racor, para tuberías de cobre, PE-AL-PE o polietileno (20 mm)</v>
          </cell>
          <cell r="F232" t="str">
            <v>un</v>
          </cell>
          <cell r="G232">
            <v>375</v>
          </cell>
          <cell r="I232">
            <v>21666.03</v>
          </cell>
          <cell r="J232">
            <v>28891.651004999996</v>
          </cell>
          <cell r="K232">
            <v>8124761.25</v>
          </cell>
        </row>
        <row r="234">
          <cell r="C234">
            <v>708</v>
          </cell>
          <cell r="D234">
            <v>46</v>
          </cell>
          <cell r="E234" t="str">
            <v>Cambio de toma (no necesita unión de tres partes ni cobre)</v>
          </cell>
        </row>
        <row r="235">
          <cell r="B235">
            <v>4250103</v>
          </cell>
          <cell r="D235">
            <v>46.1</v>
          </cell>
          <cell r="E235" t="str">
            <v xml:space="preserve"> 13 mm (1/2")</v>
          </cell>
          <cell r="F235" t="str">
            <v>un</v>
          </cell>
          <cell r="G235">
            <v>260</v>
          </cell>
          <cell r="I235">
            <v>8685</v>
          </cell>
          <cell r="J235">
            <v>11581.447499999998</v>
          </cell>
          <cell r="K235">
            <v>2258100</v>
          </cell>
        </row>
        <row r="237">
          <cell r="C237" t="str">
            <v>ACTIVIDADES COMPLEMENTARIAS</v>
          </cell>
        </row>
        <row r="238">
          <cell r="B238">
            <v>4042117</v>
          </cell>
          <cell r="C238" t="str">
            <v>423.N1</v>
          </cell>
          <cell r="D238">
            <v>47</v>
          </cell>
          <cell r="E238" t="str">
            <v>Suministro, transporte e instalación de cinta en polietileno para señalización de redes de acueducto</v>
          </cell>
          <cell r="F238" t="str">
            <v>m</v>
          </cell>
          <cell r="G238">
            <v>3950</v>
          </cell>
          <cell r="I238">
            <v>1082</v>
          </cell>
          <cell r="J238">
            <v>1442.847</v>
          </cell>
          <cell r="K238">
            <v>4273900</v>
          </cell>
        </row>
        <row r="240">
          <cell r="C240" t="str">
            <v>422.N1</v>
          </cell>
          <cell r="D240">
            <v>48</v>
          </cell>
          <cell r="E240" t="str">
            <v>Mano de obra (incluye prestaciones sociales)</v>
          </cell>
        </row>
        <row r="241">
          <cell r="B241">
            <v>4042152</v>
          </cell>
          <cell r="D241">
            <v>48.1</v>
          </cell>
          <cell r="E241" t="str">
            <v>Oficial</v>
          </cell>
          <cell r="F241" t="str">
            <v>h</v>
          </cell>
          <cell r="G241">
            <v>40</v>
          </cell>
          <cell r="I241">
            <v>8395.14</v>
          </cell>
          <cell r="J241">
            <v>11194.919189999999</v>
          </cell>
          <cell r="K241">
            <v>335805.6</v>
          </cell>
        </row>
        <row r="243">
          <cell r="B243">
            <v>4042150</v>
          </cell>
          <cell r="D243">
            <v>48.2</v>
          </cell>
          <cell r="E243" t="str">
            <v>Ayudante</v>
          </cell>
          <cell r="F243" t="str">
            <v>h</v>
          </cell>
          <cell r="G243">
            <v>40</v>
          </cell>
          <cell r="I243">
            <v>4095.26</v>
          </cell>
          <cell r="J243">
            <v>5461.0292099999997</v>
          </cell>
          <cell r="K243">
            <v>163810.40000000002</v>
          </cell>
        </row>
        <row r="246">
          <cell r="E246" t="str">
            <v xml:space="preserve">VALOR TOTAL DE LAS OBRAS EN NUMEROS </v>
          </cell>
          <cell r="K246">
            <v>546504406.83999991</v>
          </cell>
        </row>
        <row r="248">
          <cell r="E248" t="str">
            <v>VALOR TOTAL DE LAS OBRAS EN  LETRAS</v>
          </cell>
        </row>
        <row r="249">
          <cell r="C249" t="str">
            <v>Total suma AIUI</v>
          </cell>
          <cell r="E249">
            <v>0.33350000000000002</v>
          </cell>
        </row>
        <row r="251">
          <cell r="C251" t="str">
            <v xml:space="preserve">Además.              </v>
          </cell>
          <cell r="E251" t="str">
            <v xml:space="preserve">  _____________________%  (Especificar y soportar)</v>
          </cell>
        </row>
        <row r="253">
          <cell r="C253" t="str">
            <v>Firma del proponente. __________________________________________________________________________________</v>
          </cell>
        </row>
        <row r="255">
          <cell r="C255" t="str">
            <v>Nota:  El proponente  debe estudiar  todas y cada  una de  la especificaciones señaladas en los  ítem, para la elaboración de su oferta.</v>
          </cell>
        </row>
      </sheetData>
      <sheetData sheetId="2" refreshError="1">
        <row r="7">
          <cell r="D7" t="str">
            <v>ACTIVIDADES PRELIMINARES</v>
          </cell>
        </row>
        <row r="8">
          <cell r="B8" t="str">
            <v>103, 104,107 ,107A1, 201</v>
          </cell>
          <cell r="C8">
            <v>1</v>
          </cell>
          <cell r="D8" t="str">
            <v xml:space="preserve">Excavación manual o mecánica, en cualquier material y cualquier grado de humedad a las siguientes profundidades </v>
          </cell>
        </row>
        <row r="9">
          <cell r="A9">
            <v>4021103</v>
          </cell>
          <cell r="C9">
            <v>1.1000000000000001</v>
          </cell>
          <cell r="D9" t="str">
            <v>Excavación de zanjas entre 0 y 2,00 m de profundidad para redes de acueducto</v>
          </cell>
          <cell r="E9" t="str">
            <v>m3</v>
          </cell>
          <cell r="F9">
            <v>158</v>
          </cell>
          <cell r="G9">
            <v>11798</v>
          </cell>
          <cell r="H9">
            <v>7189</v>
          </cell>
          <cell r="I9">
            <v>9586.5314999999991</v>
          </cell>
          <cell r="J9">
            <v>1514671.977</v>
          </cell>
        </row>
        <row r="10">
          <cell r="A10">
            <v>4021130</v>
          </cell>
          <cell r="C10">
            <v>1.2</v>
          </cell>
          <cell r="D10" t="str">
            <v>Excavación de zanjas entre  2,00 y 4.00  m de profundidad para redes de acueducto</v>
          </cell>
          <cell r="E10" t="str">
            <v>m3</v>
          </cell>
          <cell r="F10">
            <v>65</v>
          </cell>
          <cell r="G10">
            <v>11798</v>
          </cell>
          <cell r="H10">
            <v>7962</v>
          </cell>
          <cell r="I10">
            <v>10617.326999999999</v>
          </cell>
          <cell r="J10">
            <v>690126.255</v>
          </cell>
        </row>
        <row r="11">
          <cell r="A11">
            <v>4021503</v>
          </cell>
          <cell r="C11">
            <v>1.3</v>
          </cell>
          <cell r="D11" t="str">
            <v>Excavaciòn para nichos de investigaciòn entre 0 y 2.00 metros  de profundidad (incluye lleno con material sobrante de la excavación y botada de los escombros)</v>
          </cell>
          <cell r="E11" t="str">
            <v>m3</v>
          </cell>
          <cell r="F11">
            <v>12</v>
          </cell>
          <cell r="G11">
            <v>15761</v>
          </cell>
          <cell r="H11">
            <v>18551</v>
          </cell>
          <cell r="I11">
            <v>24737.7585</v>
          </cell>
          <cell r="J11">
            <v>296853.10200000001</v>
          </cell>
        </row>
        <row r="12">
          <cell r="A12">
            <v>4021303</v>
          </cell>
          <cell r="C12">
            <v>1.4</v>
          </cell>
          <cell r="D12" t="str">
            <v>Excavación en roca, a cualquier profundidad</v>
          </cell>
          <cell r="E12" t="str">
            <v>m3</v>
          </cell>
          <cell r="F12">
            <v>5</v>
          </cell>
          <cell r="G12">
            <v>48891</v>
          </cell>
          <cell r="H12">
            <v>55428</v>
          </cell>
          <cell r="I12">
            <v>73913.237999999998</v>
          </cell>
          <cell r="J12">
            <v>369566.19</v>
          </cell>
        </row>
        <row r="14">
          <cell r="B14" t="str">
            <v>204, 204.A1,206,303,404</v>
          </cell>
          <cell r="C14">
            <v>2</v>
          </cell>
          <cell r="D14" t="str">
            <v>Llenos compactados en  zanjas y apiques:</v>
          </cell>
        </row>
        <row r="15">
          <cell r="A15">
            <v>4024103</v>
          </cell>
          <cell r="C15">
            <v>2.1</v>
          </cell>
          <cell r="D15" t="str">
            <v>Con material selecto de la excavación</v>
          </cell>
          <cell r="E15" t="str">
            <v>m3</v>
          </cell>
          <cell r="F15">
            <v>135</v>
          </cell>
          <cell r="G15">
            <v>6847</v>
          </cell>
          <cell r="H15">
            <v>8147</v>
          </cell>
          <cell r="I15">
            <v>10864.0245</v>
          </cell>
          <cell r="J15">
            <v>1466643.3074999999</v>
          </cell>
        </row>
        <row r="16">
          <cell r="A16">
            <v>4024112</v>
          </cell>
          <cell r="C16">
            <v>2.2000000000000002</v>
          </cell>
          <cell r="D16" t="str">
            <v>Con material de préstamo (arenilla o similar)</v>
          </cell>
          <cell r="E16" t="str">
            <v>m3</v>
          </cell>
          <cell r="F16">
            <v>90</v>
          </cell>
          <cell r="G16">
            <v>14409</v>
          </cell>
          <cell r="H16">
            <v>16896</v>
          </cell>
          <cell r="I16">
            <v>22530.815999999999</v>
          </cell>
          <cell r="J16">
            <v>2027773.44</v>
          </cell>
        </row>
        <row r="18">
          <cell r="A18">
            <v>4040401</v>
          </cell>
          <cell r="B18">
            <v>404</v>
          </cell>
          <cell r="C18">
            <v>3</v>
          </cell>
          <cell r="D18" t="str">
            <v>Suministro, transporte e instalación de entresuelo en arenilla, para apoyo de tubería.</v>
          </cell>
          <cell r="E18" t="str">
            <v>m3</v>
          </cell>
          <cell r="F18">
            <v>33</v>
          </cell>
          <cell r="G18">
            <v>30914</v>
          </cell>
          <cell r="H18">
            <v>40308</v>
          </cell>
          <cell r="I18">
            <v>53750.717999999993</v>
          </cell>
          <cell r="J18">
            <v>1773773.6939999997</v>
          </cell>
        </row>
        <row r="20">
          <cell r="A20">
            <v>4025001</v>
          </cell>
          <cell r="B20">
            <v>205</v>
          </cell>
          <cell r="C20">
            <v>4</v>
          </cell>
          <cell r="D20" t="str">
            <v>Cargue, retiro y botada de material sobrante y escombros, a cualquier distancia (incluye acarreo en sitio sin acceso vehicular)</v>
          </cell>
          <cell r="E20" t="str">
            <v>m3</v>
          </cell>
          <cell r="F20">
            <v>130</v>
          </cell>
          <cell r="G20">
            <v>19849</v>
          </cell>
          <cell r="H20">
            <v>16765</v>
          </cell>
          <cell r="I20">
            <v>22356.127499999999</v>
          </cell>
          <cell r="J20">
            <v>2906296.5749999997</v>
          </cell>
        </row>
        <row r="22">
          <cell r="B22">
            <v>202</v>
          </cell>
          <cell r="C22">
            <v>5</v>
          </cell>
          <cell r="D22" t="str">
            <v>Entibado de madera:</v>
          </cell>
        </row>
        <row r="23">
          <cell r="A23">
            <v>4022120</v>
          </cell>
          <cell r="C23">
            <v>5.0999999999999996</v>
          </cell>
          <cell r="D23" t="str">
            <v>Temporal</v>
          </cell>
          <cell r="E23" t="str">
            <v>m2</v>
          </cell>
          <cell r="F23">
            <v>30</v>
          </cell>
          <cell r="H23">
            <v>9932</v>
          </cell>
          <cell r="I23">
            <v>13244.321999999998</v>
          </cell>
          <cell r="J23">
            <v>397329.66</v>
          </cell>
        </row>
        <row r="25">
          <cell r="A25">
            <v>4023003</v>
          </cell>
          <cell r="B25">
            <v>203</v>
          </cell>
          <cell r="C25">
            <v>6</v>
          </cell>
          <cell r="D25" t="str">
            <v>Trinchos de madera permanente</v>
          </cell>
          <cell r="E25" t="str">
            <v>m2</v>
          </cell>
          <cell r="F25">
            <v>15</v>
          </cell>
          <cell r="H25">
            <v>7888</v>
          </cell>
          <cell r="I25">
            <v>10518.647999999999</v>
          </cell>
          <cell r="J25">
            <v>157779.72</v>
          </cell>
        </row>
        <row r="27">
          <cell r="B27" t="str">
            <v>701, 701.2, 704</v>
          </cell>
          <cell r="C27">
            <v>7</v>
          </cell>
          <cell r="D27" t="str">
            <v>Transporte y colocación de tubería de hierro dúctil TK9, unión mecánica, incluye el suministro y aplicación del lubricante requerido, en los siguientes diámetros:</v>
          </cell>
        </row>
        <row r="28">
          <cell r="A28">
            <v>4072006</v>
          </cell>
          <cell r="C28">
            <v>7.1</v>
          </cell>
          <cell r="D28" t="str">
            <v>De 150mm (6")</v>
          </cell>
          <cell r="E28" t="str">
            <v>m</v>
          </cell>
          <cell r="F28">
            <v>273</v>
          </cell>
          <cell r="G28">
            <v>16000</v>
          </cell>
          <cell r="H28">
            <v>10166</v>
          </cell>
          <cell r="I28">
            <v>13556.360999999999</v>
          </cell>
          <cell r="J28">
            <v>3700886.5529999998</v>
          </cell>
        </row>
        <row r="30">
          <cell r="A30">
            <v>4071068</v>
          </cell>
          <cell r="B30" t="str">
            <v>701, 701.N1</v>
          </cell>
          <cell r="C30">
            <v>8</v>
          </cell>
          <cell r="D30" t="str">
            <v xml:space="preserve">Suministro, transporte y colocación de tubería galvanizada de 37.5 mm (1 1/2") para atraque de tuberías ( incluye cortes y soldaduras) </v>
          </cell>
          <cell r="E30" t="str">
            <v>m</v>
          </cell>
          <cell r="F30">
            <v>25</v>
          </cell>
          <cell r="G30">
            <v>11908</v>
          </cell>
          <cell r="H30">
            <v>12099</v>
          </cell>
          <cell r="I30">
            <v>16134.0165</v>
          </cell>
          <cell r="J30">
            <v>403350.41249999998</v>
          </cell>
        </row>
        <row r="32">
          <cell r="B32" t="str">
            <v>705, 706, 701, 701.3</v>
          </cell>
          <cell r="C32">
            <v>9</v>
          </cell>
          <cell r="D32" t="str">
            <v>Suministro, transporte y colocación de unión de reparación universal , en los siguientes diámetros:</v>
          </cell>
        </row>
        <row r="33">
          <cell r="A33">
            <v>4079154</v>
          </cell>
          <cell r="C33">
            <v>9.1</v>
          </cell>
          <cell r="D33" t="str">
            <v>De 150 mm (6") - Rango de atención en extremos de 159.2 mm a 181.6 mm</v>
          </cell>
          <cell r="E33" t="str">
            <v>un</v>
          </cell>
          <cell r="F33">
            <v>6</v>
          </cell>
          <cell r="G33">
            <v>89697</v>
          </cell>
          <cell r="H33">
            <v>131600</v>
          </cell>
          <cell r="I33">
            <v>175488.59999999998</v>
          </cell>
          <cell r="J33">
            <v>1052931.5999999999</v>
          </cell>
        </row>
        <row r="35">
          <cell r="B35" t="str">
            <v>705, 706, 701, 701.3.A1</v>
          </cell>
          <cell r="C35">
            <v>10</v>
          </cell>
          <cell r="D35" t="str">
            <v>Suministro, transporte y colocación de unión de construcción  ( unión mecánica) en PVC RDE 21, en los siguientes diámetros:</v>
          </cell>
        </row>
        <row r="36">
          <cell r="A36">
            <v>4078992</v>
          </cell>
          <cell r="C36">
            <v>10.1</v>
          </cell>
          <cell r="D36" t="str">
            <v>De 150 mm (6")</v>
          </cell>
          <cell r="E36" t="str">
            <v>un</v>
          </cell>
          <cell r="F36">
            <v>4</v>
          </cell>
          <cell r="G36">
            <v>58514</v>
          </cell>
          <cell r="H36">
            <v>142805</v>
          </cell>
          <cell r="I36">
            <v>190430.4675</v>
          </cell>
          <cell r="J36">
            <v>761721.87</v>
          </cell>
        </row>
        <row r="37">
          <cell r="A37">
            <v>4078990</v>
          </cell>
          <cell r="B37" t="str">
            <v>701, 706, 701.2, 701.3, 701.7</v>
          </cell>
          <cell r="C37">
            <v>12</v>
          </cell>
          <cell r="D37" t="str">
            <v>Suministro, transporte y colocación de codos en hierro fundido o hierro dúctil, en los siguientes diámetros y ángulos</v>
          </cell>
          <cell r="I37">
            <v>0</v>
          </cell>
          <cell r="J37">
            <v>0</v>
          </cell>
        </row>
        <row r="38">
          <cell r="A38">
            <v>4078990</v>
          </cell>
          <cell r="C38">
            <v>12.1</v>
          </cell>
          <cell r="D38" t="str">
            <v>De 100 mm (4"), 90 grados</v>
          </cell>
          <cell r="E38" t="str">
            <v>un</v>
          </cell>
          <cell r="G38">
            <v>84875</v>
          </cell>
          <cell r="H38">
            <v>103265</v>
          </cell>
          <cell r="I38">
            <v>137703.8775</v>
          </cell>
          <cell r="J38">
            <v>0</v>
          </cell>
        </row>
        <row r="39">
          <cell r="A39">
            <v>4078990</v>
          </cell>
          <cell r="C39">
            <v>12.2</v>
          </cell>
          <cell r="D39" t="str">
            <v>De 100 mm (4"), 45 grados</v>
          </cell>
          <cell r="E39" t="str">
            <v>un</v>
          </cell>
          <cell r="G39">
            <v>178309</v>
          </cell>
          <cell r="H39">
            <v>85865</v>
          </cell>
          <cell r="I39">
            <v>114500.97749999999</v>
          </cell>
          <cell r="J39">
            <v>0</v>
          </cell>
        </row>
        <row r="40">
          <cell r="A40">
            <v>4078990</v>
          </cell>
          <cell r="C40">
            <v>12.3</v>
          </cell>
          <cell r="D40" t="str">
            <v>De 100 mm (4"), 22,50 grados</v>
          </cell>
          <cell r="E40" t="str">
            <v>un</v>
          </cell>
          <cell r="G40">
            <v>61225</v>
          </cell>
          <cell r="H40">
            <v>73105</v>
          </cell>
          <cell r="I40">
            <v>97485.517499999987</v>
          </cell>
          <cell r="J40">
            <v>0</v>
          </cell>
        </row>
        <row r="41">
          <cell r="A41">
            <v>4078990</v>
          </cell>
          <cell r="C41">
            <v>12.4</v>
          </cell>
          <cell r="D41" t="str">
            <v>De 100 mm (4"), 11,25 grados</v>
          </cell>
          <cell r="E41" t="str">
            <v>un</v>
          </cell>
          <cell r="G41">
            <v>61095</v>
          </cell>
          <cell r="H41">
            <v>73105</v>
          </cell>
          <cell r="I41">
            <v>97485.517499999987</v>
          </cell>
          <cell r="J41">
            <v>0</v>
          </cell>
        </row>
        <row r="42">
          <cell r="A42">
            <v>4078990</v>
          </cell>
          <cell r="C42">
            <v>12.5</v>
          </cell>
          <cell r="D42" t="str">
            <v>De 150 mm (6"), 90 grados</v>
          </cell>
          <cell r="E42" t="str">
            <v>un</v>
          </cell>
          <cell r="G42">
            <v>84875</v>
          </cell>
          <cell r="H42">
            <v>255194</v>
          </cell>
          <cell r="I42">
            <v>340301.19899999996</v>
          </cell>
          <cell r="J42">
            <v>0</v>
          </cell>
        </row>
        <row r="43">
          <cell r="A43">
            <v>4078990</v>
          </cell>
          <cell r="C43">
            <v>12.6</v>
          </cell>
          <cell r="D43" t="str">
            <v>De 150 mm (6"), 45 grados</v>
          </cell>
          <cell r="E43" t="str">
            <v>un</v>
          </cell>
          <cell r="G43">
            <v>178309</v>
          </cell>
          <cell r="H43">
            <v>179794</v>
          </cell>
          <cell r="I43">
            <v>239755.29899999997</v>
          </cell>
          <cell r="J43">
            <v>0</v>
          </cell>
        </row>
        <row r="44">
          <cell r="A44">
            <v>4078990</v>
          </cell>
          <cell r="C44">
            <v>12.7</v>
          </cell>
          <cell r="D44" t="str">
            <v>De 150 mm (6"), 22,50 grados</v>
          </cell>
          <cell r="E44" t="str">
            <v>un</v>
          </cell>
          <cell r="G44">
            <v>61225</v>
          </cell>
          <cell r="H44">
            <v>163554</v>
          </cell>
          <cell r="I44">
            <v>218099.25899999999</v>
          </cell>
          <cell r="J44">
            <v>0</v>
          </cell>
        </row>
        <row r="45">
          <cell r="A45">
            <v>4078990</v>
          </cell>
          <cell r="C45">
            <v>12.8</v>
          </cell>
          <cell r="D45" t="str">
            <v>De 150 mm (6"), 11,25 grados</v>
          </cell>
          <cell r="E45" t="str">
            <v>un</v>
          </cell>
          <cell r="G45">
            <v>61095</v>
          </cell>
          <cell r="H45">
            <v>153204</v>
          </cell>
          <cell r="I45">
            <v>204297.53399999999</v>
          </cell>
          <cell r="J45">
            <v>0</v>
          </cell>
        </row>
        <row r="46">
          <cell r="A46">
            <v>4078990</v>
          </cell>
          <cell r="C46">
            <v>12.9</v>
          </cell>
          <cell r="D46" t="str">
            <v>De 200 mm (8"), 90 grados</v>
          </cell>
          <cell r="E46" t="str">
            <v>un</v>
          </cell>
          <cell r="G46">
            <v>84875</v>
          </cell>
          <cell r="H46">
            <v>443863</v>
          </cell>
          <cell r="I46">
            <v>591891.31049999991</v>
          </cell>
          <cell r="J46">
            <v>0</v>
          </cell>
        </row>
        <row r="47">
          <cell r="A47">
            <v>4078990</v>
          </cell>
          <cell r="C47">
            <v>12.1</v>
          </cell>
          <cell r="D47" t="str">
            <v>De 200 mm (8"), 45 grados</v>
          </cell>
          <cell r="E47" t="str">
            <v>un</v>
          </cell>
          <cell r="G47">
            <v>178309</v>
          </cell>
          <cell r="H47">
            <v>359183</v>
          </cell>
          <cell r="I47">
            <v>478970.53049999999</v>
          </cell>
          <cell r="J47">
            <v>0</v>
          </cell>
        </row>
        <row r="48">
          <cell r="A48">
            <v>4078990</v>
          </cell>
          <cell r="C48">
            <v>12.11</v>
          </cell>
          <cell r="D48" t="str">
            <v>De 200 mm (8"), 22,50 grados</v>
          </cell>
          <cell r="E48" t="str">
            <v>un</v>
          </cell>
          <cell r="G48">
            <v>61225</v>
          </cell>
          <cell r="I48">
            <v>0</v>
          </cell>
          <cell r="J48">
            <v>0</v>
          </cell>
        </row>
        <row r="49">
          <cell r="A49">
            <v>4078990</v>
          </cell>
          <cell r="C49">
            <v>12.12</v>
          </cell>
          <cell r="D49" t="str">
            <v>De 200 mm (8"), 11,25 grados</v>
          </cell>
          <cell r="E49" t="str">
            <v>un</v>
          </cell>
          <cell r="G49">
            <v>61095</v>
          </cell>
          <cell r="I49">
            <v>0</v>
          </cell>
          <cell r="J49">
            <v>0</v>
          </cell>
        </row>
        <row r="50">
          <cell r="A50">
            <v>4078990</v>
          </cell>
          <cell r="B50" t="str">
            <v>701, 701.2, 706</v>
          </cell>
          <cell r="C50">
            <v>13</v>
          </cell>
          <cell r="D50" t="str">
            <v>Suministro, transporte y colocación de tees en hierro dúctil en los siguientes diámetros:</v>
          </cell>
          <cell r="I50">
            <v>0</v>
          </cell>
          <cell r="J50">
            <v>0</v>
          </cell>
        </row>
        <row r="51">
          <cell r="A51">
            <v>4078990</v>
          </cell>
          <cell r="C51">
            <v>13.1</v>
          </cell>
          <cell r="D51" t="str">
            <v>De 100mm x 100mm (4"x4")</v>
          </cell>
          <cell r="E51" t="str">
            <v>un</v>
          </cell>
          <cell r="G51">
            <v>79073</v>
          </cell>
          <cell r="H51">
            <v>109630</v>
          </cell>
          <cell r="I51">
            <v>146191.60499999998</v>
          </cell>
          <cell r="J51">
            <v>0</v>
          </cell>
        </row>
        <row r="52">
          <cell r="A52">
            <v>4078990</v>
          </cell>
          <cell r="C52">
            <v>13.2</v>
          </cell>
          <cell r="D52" t="str">
            <v>De 100 mm x 75 mm (4" x 3")</v>
          </cell>
          <cell r="E52" t="str">
            <v>un</v>
          </cell>
          <cell r="G52">
            <v>168813</v>
          </cell>
          <cell r="H52">
            <v>90287</v>
          </cell>
          <cell r="I52">
            <v>120397.71449999999</v>
          </cell>
          <cell r="J52">
            <v>0</v>
          </cell>
        </row>
        <row r="53">
          <cell r="A53">
            <v>4078990</v>
          </cell>
          <cell r="C53">
            <v>13.3</v>
          </cell>
          <cell r="D53" t="str">
            <v>De 150 mm x 150 mm (6" x 6")</v>
          </cell>
          <cell r="E53" t="str">
            <v>un</v>
          </cell>
          <cell r="G53">
            <v>168813</v>
          </cell>
          <cell r="H53">
            <v>228014</v>
          </cell>
          <cell r="I53">
            <v>304056.66899999999</v>
          </cell>
          <cell r="J53">
            <v>0</v>
          </cell>
        </row>
        <row r="54">
          <cell r="A54">
            <v>4078990</v>
          </cell>
          <cell r="C54">
            <v>13.4</v>
          </cell>
          <cell r="D54" t="str">
            <v>De 150 mm x 100 mm (6" x 4")</v>
          </cell>
          <cell r="E54" t="str">
            <v>un</v>
          </cell>
          <cell r="G54">
            <v>168813</v>
          </cell>
          <cell r="H54">
            <v>215254</v>
          </cell>
          <cell r="I54">
            <v>287041.20899999997</v>
          </cell>
          <cell r="J54">
            <v>0</v>
          </cell>
        </row>
        <row r="55">
          <cell r="A55">
            <v>4078990</v>
          </cell>
          <cell r="C55">
            <v>13.5</v>
          </cell>
          <cell r="D55" t="str">
            <v>De 200 mm x 200 mm (8" x 8")</v>
          </cell>
          <cell r="E55" t="str">
            <v>un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4078990</v>
          </cell>
          <cell r="C56">
            <v>13.6</v>
          </cell>
          <cell r="D56" t="str">
            <v>De 200 mm x 150 mm (8" x 6")</v>
          </cell>
          <cell r="E56" t="str">
            <v>un</v>
          </cell>
          <cell r="H56">
            <v>365394</v>
          </cell>
          <cell r="I56">
            <v>487252.89899999998</v>
          </cell>
          <cell r="J56">
            <v>0</v>
          </cell>
        </row>
        <row r="57">
          <cell r="A57">
            <v>4078990</v>
          </cell>
          <cell r="C57">
            <v>13.7</v>
          </cell>
          <cell r="D57" t="str">
            <v>De 200 mm x 100 mm (8" x 4")</v>
          </cell>
          <cell r="E57" t="str">
            <v>un</v>
          </cell>
          <cell r="H57">
            <v>365394</v>
          </cell>
          <cell r="I57">
            <v>487252.89899999998</v>
          </cell>
          <cell r="J57">
            <v>0</v>
          </cell>
        </row>
        <row r="59">
          <cell r="B59" t="str">
            <v>701, 701.2, 701.7, 706</v>
          </cell>
          <cell r="C59">
            <v>11</v>
          </cell>
          <cell r="D59" t="str">
            <v>Suministro, transporte y colocación de tees en hierro fundido o hierro ductil para hierro dúctil, en los siguientes diámetros:</v>
          </cell>
          <cell r="F59">
            <v>0</v>
          </cell>
        </row>
        <row r="60">
          <cell r="F60">
            <v>0</v>
          </cell>
        </row>
        <row r="61">
          <cell r="A61">
            <v>4072345</v>
          </cell>
          <cell r="C61">
            <v>11.1</v>
          </cell>
          <cell r="D61" t="str">
            <v>150 mm x 150 mm (6" x 6")</v>
          </cell>
          <cell r="E61" t="str">
            <v>un</v>
          </cell>
          <cell r="F61">
            <v>2</v>
          </cell>
          <cell r="H61">
            <v>230038</v>
          </cell>
          <cell r="I61">
            <v>306755.67299999995</v>
          </cell>
          <cell r="J61">
            <v>613511.3459999999</v>
          </cell>
        </row>
        <row r="62">
          <cell r="F62">
            <v>0</v>
          </cell>
        </row>
        <row r="63">
          <cell r="B63" t="str">
            <v>701, 701.2,  701.3,  701.7, 706</v>
          </cell>
          <cell r="C63">
            <v>12</v>
          </cell>
          <cell r="D63" t="str">
            <v>Suministro, transporte y colocación de codos de hierro fundido o hierro dúctil para hierro dúctil, en los siguientes diámetros:</v>
          </cell>
        </row>
        <row r="64">
          <cell r="A64">
            <v>4072174</v>
          </cell>
          <cell r="C64">
            <v>12.1</v>
          </cell>
          <cell r="D64" t="str">
            <v>150  mm (6") de 22.5°</v>
          </cell>
          <cell r="E64" t="str">
            <v>un</v>
          </cell>
          <cell r="F64">
            <v>7</v>
          </cell>
          <cell r="H64">
            <v>165240</v>
          </cell>
          <cell r="I64">
            <v>220347.53999999998</v>
          </cell>
          <cell r="J64">
            <v>1542432.7799999998</v>
          </cell>
        </row>
        <row r="66">
          <cell r="A66">
            <v>4072192</v>
          </cell>
          <cell r="C66">
            <v>12.2</v>
          </cell>
          <cell r="D66" t="str">
            <v>150  mm  (6") de 11.25°</v>
          </cell>
          <cell r="E66" t="str">
            <v>un</v>
          </cell>
          <cell r="F66">
            <v>6</v>
          </cell>
          <cell r="H66">
            <v>154047</v>
          </cell>
          <cell r="I66">
            <v>205421.67449999999</v>
          </cell>
          <cell r="J66">
            <v>1232530.047</v>
          </cell>
        </row>
        <row r="68">
          <cell r="A68">
            <v>4072124</v>
          </cell>
          <cell r="C68">
            <v>12.3</v>
          </cell>
          <cell r="D68" t="str">
            <v>150 mm (16") de 90°</v>
          </cell>
          <cell r="E68" t="str">
            <v>un</v>
          </cell>
          <cell r="F68">
            <v>1</v>
          </cell>
          <cell r="H68">
            <v>256880</v>
          </cell>
          <cell r="I68">
            <v>342549.48</v>
          </cell>
          <cell r="J68">
            <v>342549.48</v>
          </cell>
        </row>
        <row r="70">
          <cell r="A70">
            <v>4072152</v>
          </cell>
          <cell r="C70">
            <v>12.4</v>
          </cell>
          <cell r="D70" t="str">
            <v>150 mm  (6") de 45°</v>
          </cell>
          <cell r="E70" t="str">
            <v>un</v>
          </cell>
          <cell r="F70">
            <v>9</v>
          </cell>
          <cell r="H70">
            <v>181480</v>
          </cell>
          <cell r="I70">
            <v>242003.58</v>
          </cell>
          <cell r="J70">
            <v>2178032.2199999997</v>
          </cell>
        </row>
        <row r="72">
          <cell r="B72" t="str">
            <v>707, 707.A1</v>
          </cell>
          <cell r="C72">
            <v>13</v>
          </cell>
          <cell r="D72" t="str">
            <v>Construcción de cajas para  válvulas incluye tapa y marco, según esquema No.1 de la norma 707</v>
          </cell>
        </row>
        <row r="73">
          <cell r="A73">
            <v>4079302</v>
          </cell>
          <cell r="C73">
            <v>13.1</v>
          </cell>
          <cell r="D73" t="str">
            <v xml:space="preserve">Para válvulas de  diámetro  6 "  </v>
          </cell>
          <cell r="E73" t="str">
            <v>un</v>
          </cell>
          <cell r="F73">
            <v>2</v>
          </cell>
          <cell r="G73">
            <v>140354</v>
          </cell>
          <cell r="H73">
            <v>134682</v>
          </cell>
          <cell r="I73">
            <v>179598.44699999999</v>
          </cell>
          <cell r="J73">
            <v>359196.89399999997</v>
          </cell>
        </row>
        <row r="74">
          <cell r="A74">
            <v>4079302</v>
          </cell>
          <cell r="C74">
            <v>13.2</v>
          </cell>
          <cell r="D74" t="str">
            <v xml:space="preserve">Para válvulas de  diámetro  2 "  </v>
          </cell>
          <cell r="E74" t="str">
            <v>un</v>
          </cell>
          <cell r="F74">
            <v>2</v>
          </cell>
          <cell r="G74">
            <v>140354</v>
          </cell>
          <cell r="H74">
            <v>134682</v>
          </cell>
          <cell r="I74">
            <v>179598.44699999999</v>
          </cell>
          <cell r="J74">
            <v>359196.89399999997</v>
          </cell>
        </row>
        <row r="76">
          <cell r="B76" t="str">
            <v>702, 702.1 y 702.1.A1</v>
          </cell>
          <cell r="C76">
            <v>14</v>
          </cell>
          <cell r="D76" t="str">
            <v>Transporte y colocación de válvulas de compuerta elástica de vástago no ascendente extremo CxC (junta perdida con empaque), en los siguientes diámetros:</v>
          </cell>
        </row>
        <row r="77">
          <cell r="A77">
            <v>4077725</v>
          </cell>
          <cell r="C77">
            <v>24.1</v>
          </cell>
          <cell r="D77" t="str">
            <v xml:space="preserve">De 50 mm (2") </v>
          </cell>
          <cell r="E77" t="str">
            <v>un</v>
          </cell>
          <cell r="F77">
            <v>2</v>
          </cell>
          <cell r="H77">
            <v>23200</v>
          </cell>
          <cell r="I77">
            <v>30937.199999999997</v>
          </cell>
          <cell r="J77">
            <v>61874.399999999994</v>
          </cell>
        </row>
        <row r="78">
          <cell r="A78">
            <v>4078208</v>
          </cell>
          <cell r="C78">
            <v>14.1</v>
          </cell>
          <cell r="D78" t="str">
            <v xml:space="preserve">De 150 mm (6") </v>
          </cell>
          <cell r="E78" t="str">
            <v>un</v>
          </cell>
          <cell r="F78">
            <v>2</v>
          </cell>
          <cell r="H78">
            <v>40162</v>
          </cell>
          <cell r="I78">
            <v>53556.026999999995</v>
          </cell>
          <cell r="J78">
            <v>107112.05399999999</v>
          </cell>
        </row>
        <row r="79">
          <cell r="B79" t="str">
            <v>411,    411.A1</v>
          </cell>
          <cell r="C79">
            <v>15</v>
          </cell>
          <cell r="D79" t="str">
            <v>Cortes de tubería  (incluye biselada)</v>
          </cell>
          <cell r="I79">
            <v>0</v>
          </cell>
          <cell r="J79">
            <v>0</v>
          </cell>
        </row>
        <row r="80">
          <cell r="C80">
            <v>15.1</v>
          </cell>
          <cell r="D80" t="str">
            <v>Con acetileno</v>
          </cell>
          <cell r="E80" t="str">
            <v>cm</v>
          </cell>
          <cell r="G80">
            <v>611</v>
          </cell>
          <cell r="I80">
            <v>0</v>
          </cell>
          <cell r="J80">
            <v>0</v>
          </cell>
        </row>
        <row r="81">
          <cell r="C81">
            <v>15.2</v>
          </cell>
          <cell r="D81" t="str">
            <v>Sin acetileno</v>
          </cell>
          <cell r="E81" t="str">
            <v>cm</v>
          </cell>
          <cell r="G81">
            <v>611</v>
          </cell>
          <cell r="I81">
            <v>0</v>
          </cell>
          <cell r="J81">
            <v>0</v>
          </cell>
        </row>
        <row r="82">
          <cell r="I82">
            <v>0</v>
          </cell>
          <cell r="J82">
            <v>0</v>
          </cell>
        </row>
        <row r="83">
          <cell r="B83" t="str">
            <v>411, 411.A.1</v>
          </cell>
          <cell r="C83">
            <v>16</v>
          </cell>
          <cell r="D83" t="str">
            <v>Suministro, transporte y colocación de cordón de soldadura completo</v>
          </cell>
          <cell r="E83" t="str">
            <v>cm</v>
          </cell>
          <cell r="G83">
            <v>826</v>
          </cell>
          <cell r="I83">
            <v>0</v>
          </cell>
          <cell r="J83">
            <v>0</v>
          </cell>
        </row>
        <row r="84">
          <cell r="B84" t="str">
            <v>711, 702.N4</v>
          </cell>
          <cell r="C84">
            <v>27</v>
          </cell>
          <cell r="D84" t="str">
            <v>Retiro de válvulas de compuerta e hidrantes y reintegro al almacén de EPM en Guayabal, tal y como se encuentren en el terreno, en cualquier diámetro</v>
          </cell>
          <cell r="E84" t="str">
            <v>un</v>
          </cell>
          <cell r="I84">
            <v>0</v>
          </cell>
          <cell r="J84">
            <v>0</v>
          </cell>
        </row>
        <row r="86">
          <cell r="B86" t="str">
            <v>703, 703.A1</v>
          </cell>
          <cell r="C86">
            <v>17</v>
          </cell>
          <cell r="D86" t="str">
            <v xml:space="preserve">Transporte y colocación de hidrante suministrado por EPM (no incluye la válvula), en los siguientes diámetros. </v>
          </cell>
        </row>
        <row r="87">
          <cell r="A87">
            <v>4078716</v>
          </cell>
          <cell r="C87">
            <v>15.1</v>
          </cell>
          <cell r="D87" t="str">
            <v xml:space="preserve">De  100 mm (4") </v>
          </cell>
          <cell r="E87" t="str">
            <v>un</v>
          </cell>
          <cell r="F87">
            <v>3</v>
          </cell>
          <cell r="G87">
            <v>30104</v>
          </cell>
          <cell r="H87">
            <v>67049</v>
          </cell>
          <cell r="I87">
            <v>89409.841499999995</v>
          </cell>
          <cell r="J87">
            <v>268229.5245</v>
          </cell>
        </row>
        <row r="89">
          <cell r="A89">
            <v>4042117</v>
          </cell>
          <cell r="B89" t="str">
            <v>423.N1</v>
          </cell>
          <cell r="C89">
            <v>16</v>
          </cell>
          <cell r="D89" t="str">
            <v>Suministro, transporte e instalación de cinta en polietileno para señalización de redes de acueducto</v>
          </cell>
          <cell r="E89" t="str">
            <v>m</v>
          </cell>
          <cell r="F89">
            <v>280</v>
          </cell>
          <cell r="H89">
            <v>1082</v>
          </cell>
          <cell r="I89">
            <v>1442.847</v>
          </cell>
          <cell r="J89">
            <v>403997.16</v>
          </cell>
        </row>
        <row r="91">
          <cell r="B91" t="str">
            <v>702.2, 702.2A1</v>
          </cell>
          <cell r="C91">
            <v>17</v>
          </cell>
          <cell r="D91" t="str">
            <v>Suministro, transporte y colocación de válvulas reguladoras de presión, incluye las reducciones niples de acero soldados y roscados, bridas, válvula de admisión y expulsión de aire, válvula de guarda, manómetros, filtro en Y, válvulas auxiliares de entrad</v>
          </cell>
        </row>
        <row r="92">
          <cell r="A92">
            <v>4078414</v>
          </cell>
          <cell r="C92">
            <v>17.100000000000001</v>
          </cell>
          <cell r="D92" t="str">
            <v>75 mm (3")</v>
          </cell>
          <cell r="E92" t="str">
            <v>un</v>
          </cell>
          <cell r="F92">
            <v>2</v>
          </cell>
          <cell r="H92">
            <v>2319080</v>
          </cell>
          <cell r="I92">
            <v>3092493.1799999997</v>
          </cell>
          <cell r="J92">
            <v>6184986.3599999994</v>
          </cell>
        </row>
        <row r="94">
          <cell r="B94">
            <v>707</v>
          </cell>
          <cell r="C94">
            <v>18</v>
          </cell>
          <cell r="D94" t="str">
            <v>Construcción de cajas para estación reguladora de presión según plano ACC-02-05-0119-16, se incluye excavación, lleno y botada de escombros, en los siguientes diámetros:</v>
          </cell>
        </row>
        <row r="95">
          <cell r="A95">
            <v>4079320</v>
          </cell>
          <cell r="C95">
            <v>18.100000000000001</v>
          </cell>
          <cell r="D95" t="str">
            <v>75 mm (3")</v>
          </cell>
          <cell r="E95" t="str">
            <v>un</v>
          </cell>
          <cell r="F95">
            <v>2</v>
          </cell>
          <cell r="H95">
            <v>1451620</v>
          </cell>
          <cell r="I95">
            <v>1935735.2699999998</v>
          </cell>
          <cell r="J95">
            <v>3871470.5399999996</v>
          </cell>
        </row>
        <row r="97">
          <cell r="D97" t="str">
            <v>ACTIVIDADES COMPLEMENTARIAS</v>
          </cell>
        </row>
        <row r="98">
          <cell r="A98">
            <v>4051101</v>
          </cell>
          <cell r="B98" t="str">
            <v>306, 306.A1,   307</v>
          </cell>
          <cell r="C98">
            <v>19</v>
          </cell>
          <cell r="D98" t="str">
            <v>Suministro, transporte y colocación de concreto (incluye aditivos requeridos por la mezcla), de f'c=21 MPa (210 kg/cm2) para vaciado de anclajes, fundaciones, apoyos de la tubería</v>
          </cell>
          <cell r="E98" t="str">
            <v>m3</v>
          </cell>
          <cell r="F98">
            <v>10</v>
          </cell>
          <cell r="G98">
            <v>201419</v>
          </cell>
          <cell r="H98">
            <v>206324</v>
          </cell>
          <cell r="I98">
            <v>275133.054</v>
          </cell>
          <cell r="J98">
            <v>2751330.54</v>
          </cell>
        </row>
        <row r="100">
          <cell r="B100">
            <v>601</v>
          </cell>
          <cell r="C100">
            <v>20</v>
          </cell>
          <cell r="D100" t="str">
            <v>Suministro, transporte, figuración y colocación de acero de refuerzo, en los siguientes diametros:</v>
          </cell>
        </row>
        <row r="101">
          <cell r="A101">
            <v>4060122</v>
          </cell>
          <cell r="C101">
            <v>20.100000000000001</v>
          </cell>
          <cell r="D101" t="str">
            <v>9,52 mm  (3/8"), grado 60</v>
          </cell>
          <cell r="E101" t="str">
            <v>Kg</v>
          </cell>
          <cell r="F101">
            <v>50</v>
          </cell>
          <cell r="G101">
            <v>0</v>
          </cell>
          <cell r="H101">
            <v>3162</v>
          </cell>
          <cell r="I101">
            <v>4216.527</v>
          </cell>
          <cell r="J101">
            <v>210826.35</v>
          </cell>
        </row>
        <row r="102">
          <cell r="A102">
            <v>4060120</v>
          </cell>
          <cell r="C102">
            <v>20.2</v>
          </cell>
          <cell r="D102" t="str">
            <v>12,70 mm  (1/2"), grado 60</v>
          </cell>
          <cell r="E102" t="str">
            <v>Kg</v>
          </cell>
          <cell r="F102">
            <v>250</v>
          </cell>
          <cell r="G102">
            <v>0</v>
          </cell>
          <cell r="H102">
            <v>2244</v>
          </cell>
          <cell r="I102">
            <v>2992.3739999999998</v>
          </cell>
          <cell r="J102">
            <v>748093.5</v>
          </cell>
        </row>
        <row r="104">
          <cell r="B104" t="str">
            <v>422.N1</v>
          </cell>
          <cell r="C104">
            <v>21</v>
          </cell>
          <cell r="D104" t="str">
            <v>Mano de obra (incluye prestaciones sociales, y herramienta menor)</v>
          </cell>
        </row>
        <row r="105">
          <cell r="A105">
            <v>4042152</v>
          </cell>
          <cell r="C105">
            <v>21.1</v>
          </cell>
          <cell r="D105" t="str">
            <v>Oficial</v>
          </cell>
          <cell r="E105" t="str">
            <v>h</v>
          </cell>
          <cell r="F105">
            <v>56</v>
          </cell>
          <cell r="G105">
            <v>6500</v>
          </cell>
          <cell r="H105">
            <v>8395</v>
          </cell>
          <cell r="I105">
            <v>11194.7325</v>
          </cell>
          <cell r="J105">
            <v>626905.02</v>
          </cell>
        </row>
        <row r="106">
          <cell r="A106">
            <v>4042150</v>
          </cell>
          <cell r="C106">
            <v>21.2</v>
          </cell>
          <cell r="D106" t="str">
            <v>Ayudante</v>
          </cell>
          <cell r="E106" t="str">
            <v>h</v>
          </cell>
          <cell r="F106">
            <v>150</v>
          </cell>
          <cell r="G106">
            <v>12000</v>
          </cell>
          <cell r="H106">
            <v>4095</v>
          </cell>
          <cell r="I106">
            <v>5460.6824999999999</v>
          </cell>
          <cell r="J106">
            <v>819102.375</v>
          </cell>
        </row>
        <row r="107">
          <cell r="G107" t="str">
            <v>SUBTOTAL     $</v>
          </cell>
          <cell r="J107">
            <v>40201081.840500005</v>
          </cell>
        </row>
        <row r="109">
          <cell r="D109" t="str">
            <v>VALOR TOTAL DE LAS OBRAS ( en números)</v>
          </cell>
        </row>
        <row r="110">
          <cell r="D110" t="str">
            <v xml:space="preserve">VALOR TOTAL DE LAS OBRAS ( en letras) </v>
          </cell>
        </row>
        <row r="111">
          <cell r="D111" t="str">
            <v xml:space="preserve">PLAZO (en días comunes o solares, cuarenta y cinco dias) </v>
          </cell>
        </row>
        <row r="113">
          <cell r="D113" t="str">
            <v>LOS PRECIOS ANTERIORES SON A TODO COSTO (incluyen costos directos más indirectos)</v>
          </cell>
        </row>
        <row r="114">
          <cell r="D114" t="str">
            <v>ADMINISTRACIÓN                                        21.50  %</v>
          </cell>
        </row>
        <row r="115">
          <cell r="D115" t="str">
            <v>IMPREVISTOS                                                 2.00  %</v>
          </cell>
        </row>
        <row r="116">
          <cell r="D116" t="str">
            <v>UTILIDADES                                                    6.00   %</v>
          </cell>
        </row>
        <row r="117">
          <cell r="D117" t="str">
            <v>IMPACTO COMUNITARIO                            47.85  %</v>
          </cell>
        </row>
        <row r="118">
          <cell r="D118" t="str">
            <v xml:space="preserve">TOTAL SUMA AIU                                          33.35  %               </v>
          </cell>
        </row>
        <row r="119">
          <cell r="D119" t="str">
            <v>OTROS (especificar y soportar)                             %</v>
          </cell>
        </row>
        <row r="124">
          <cell r="C124" t="str">
            <v>FIRMA DEL PROPONENTE</v>
          </cell>
          <cell r="E124" t="str">
            <v>FIRMA DEL INGENIERO QUE ABONA LA PROPUESTA</v>
          </cell>
        </row>
        <row r="129">
          <cell r="D129" t="str">
            <v xml:space="preserve">Zona Sur </v>
          </cell>
        </row>
        <row r="130">
          <cell r="D130" t="str">
            <v>Plan de la Infraestructura</v>
          </cell>
        </row>
        <row r="131">
          <cell r="D131" t="str">
            <v>En abril 21 de 2004 :</v>
          </cell>
        </row>
        <row r="133">
          <cell r="H133">
            <v>40201082</v>
          </cell>
        </row>
        <row r="134">
          <cell r="H134">
            <v>1126112260</v>
          </cell>
        </row>
        <row r="135">
          <cell r="H135">
            <v>728763626</v>
          </cell>
        </row>
        <row r="136">
          <cell r="D136" t="str">
            <v xml:space="preserve">Lo que vale actualmente </v>
          </cell>
          <cell r="H136">
            <v>1895076968</v>
          </cell>
        </row>
        <row r="140">
          <cell r="H140">
            <v>580859771</v>
          </cell>
        </row>
        <row r="141">
          <cell r="H141">
            <v>83769871</v>
          </cell>
        </row>
        <row r="142">
          <cell r="H142">
            <v>31130992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 med"/>
      <sheetName val="ANCLAJES PENDIENTE"/>
      <sheetName val="Caudales"/>
      <sheetName val="IDF"/>
      <sheetName val="TABLA"/>
      <sheetName val="Base de Diagnóstico"/>
      <sheetName val="Diseño"/>
      <sheetName val="Impresion diseño"/>
      <sheetName val="BALANCE DE TRAMOS"/>
      <sheetName val="Resumen tubería"/>
      <sheetName val="Cant Obra"/>
      <sheetName val="Cant Obra (imp)"/>
      <sheetName val="Plantilla C.O "/>
      <sheetName val="Plantilla C.O ALDO"/>
      <sheetName val="C.O-PPTO total"/>
      <sheetName val="C.O-PPTO Interceptor"/>
      <sheetName val="C.O-PPTO Rdes 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CLAJES PENDIENTE"/>
      <sheetName val="q med"/>
      <sheetName val="Caudales"/>
      <sheetName val="IDF"/>
      <sheetName val="TABLA"/>
      <sheetName val="Base de Diseño"/>
      <sheetName val="Diseño"/>
      <sheetName val="Impresion diseño"/>
      <sheetName val="Cant Obra"/>
      <sheetName val="C.O. y ppto Calle Bolivar"/>
      <sheetName val="C.O. y ppto Guayabito"/>
      <sheetName val="C.O. y ppto veredas"/>
      <sheetName val="C.O. y ppto bombeo"/>
      <sheetName val="C.O. y ppto inflado"/>
      <sheetName val="C.O. y ppto"/>
      <sheetName val="Plantilla C.O aldo"/>
      <sheetName val="Cant Obra (imp)"/>
      <sheetName val="Informacion Plano"/>
      <sheetName val="BALANCE DE TRAMOS (2)"/>
      <sheetName val="BALANCE DE TRA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Name</v>
          </cell>
          <cell r="B4" t="str">
            <v>North</v>
          </cell>
          <cell r="C4" t="str">
            <v>East</v>
          </cell>
          <cell r="D4" t="str">
            <v>Zeta</v>
          </cell>
        </row>
        <row r="6">
          <cell r="A6" t="str">
            <v>C11</v>
          </cell>
          <cell r="B6">
            <v>1255620.6780000001</v>
          </cell>
          <cell r="C6">
            <v>890173.24100000004</v>
          </cell>
          <cell r="D6">
            <v>1549.136</v>
          </cell>
        </row>
        <row r="7">
          <cell r="A7" t="str">
            <v>C12B</v>
          </cell>
          <cell r="B7">
            <v>1255677.8130000001</v>
          </cell>
          <cell r="C7">
            <v>890181.174</v>
          </cell>
          <cell r="D7">
            <v>1547.9490000000001</v>
          </cell>
        </row>
        <row r="8">
          <cell r="A8" t="str">
            <v>C12A</v>
          </cell>
          <cell r="B8">
            <v>1255684.693</v>
          </cell>
          <cell r="C8">
            <v>890182.06599999999</v>
          </cell>
          <cell r="D8">
            <v>1547.9739999999999</v>
          </cell>
        </row>
        <row r="9">
          <cell r="A9" t="str">
            <v>C8</v>
          </cell>
          <cell r="B9">
            <v>1255705.0149999999</v>
          </cell>
          <cell r="C9">
            <v>890278.29200000002</v>
          </cell>
          <cell r="D9">
            <v>1549.7</v>
          </cell>
        </row>
        <row r="11">
          <cell r="A11" t="str">
            <v>C12</v>
          </cell>
          <cell r="B11">
            <v>1255712.942</v>
          </cell>
          <cell r="C11">
            <v>890186.00399999996</v>
          </cell>
          <cell r="D11">
            <v>1548.902</v>
          </cell>
        </row>
        <row r="12">
          <cell r="A12" t="str">
            <v>C18</v>
          </cell>
          <cell r="B12">
            <v>1255719.628</v>
          </cell>
          <cell r="C12">
            <v>890093.70200000005</v>
          </cell>
          <cell r="D12">
            <v>1547.64</v>
          </cell>
        </row>
        <row r="15">
          <cell r="A15" t="str">
            <v>C25</v>
          </cell>
          <cell r="B15">
            <v>1255727.5220000001</v>
          </cell>
          <cell r="C15">
            <v>889999.522</v>
          </cell>
          <cell r="D15">
            <v>1547.2670000000001</v>
          </cell>
        </row>
        <row r="16">
          <cell r="A16" t="str">
            <v>C56</v>
          </cell>
          <cell r="B16">
            <v>1255635.8130000001</v>
          </cell>
          <cell r="C16">
            <v>889984.09699999995</v>
          </cell>
          <cell r="D16">
            <v>1549.5329999999999</v>
          </cell>
        </row>
        <row r="18">
          <cell r="A18" t="str">
            <v>C23</v>
          </cell>
          <cell r="B18">
            <v>1255638.9180000001</v>
          </cell>
          <cell r="C18">
            <v>889984.29</v>
          </cell>
          <cell r="D18">
            <v>1549.5519999999999</v>
          </cell>
        </row>
        <row r="19">
          <cell r="A19" t="str">
            <v>C24</v>
          </cell>
          <cell r="B19">
            <v>1255646.773</v>
          </cell>
          <cell r="C19">
            <v>889892.63899999997</v>
          </cell>
          <cell r="D19">
            <v>1549.2660000000001</v>
          </cell>
        </row>
        <row r="20">
          <cell r="A20" t="str">
            <v>C177</v>
          </cell>
          <cell r="B20">
            <v>1255706.3330000001</v>
          </cell>
          <cell r="C20">
            <v>889994.82400000002</v>
          </cell>
          <cell r="D20">
            <v>1547.3869999999999</v>
          </cell>
        </row>
        <row r="21">
          <cell r="A21" t="str">
            <v>C28</v>
          </cell>
          <cell r="B21">
            <v>1255727.892</v>
          </cell>
          <cell r="C21">
            <v>889994.63100000005</v>
          </cell>
          <cell r="D21">
            <v>1547.1769999999999</v>
          </cell>
        </row>
        <row r="22">
          <cell r="A22" t="str">
            <v>C30</v>
          </cell>
          <cell r="B22">
            <v>1255730.2509999999</v>
          </cell>
          <cell r="C22">
            <v>889995.28899999999</v>
          </cell>
          <cell r="D22">
            <v>1547.165</v>
          </cell>
        </row>
        <row r="23">
          <cell r="A23" t="str">
            <v>L16</v>
          </cell>
          <cell r="B23">
            <v>1255734.51</v>
          </cell>
          <cell r="C23">
            <v>889998.89</v>
          </cell>
          <cell r="D23">
            <v>1547.1610000000001</v>
          </cell>
        </row>
        <row r="24">
          <cell r="A24" t="str">
            <v>C55</v>
          </cell>
          <cell r="B24">
            <v>1255643.7830000001</v>
          </cell>
          <cell r="C24">
            <v>889892.33499999996</v>
          </cell>
          <cell r="D24">
            <v>1548.4269999999999</v>
          </cell>
        </row>
        <row r="25">
          <cell r="A25" t="str">
            <v>C24</v>
          </cell>
          <cell r="B25">
            <v>1255646.773</v>
          </cell>
          <cell r="C25">
            <v>889892.63899999997</v>
          </cell>
          <cell r="D25">
            <v>1549.2660000000001</v>
          </cell>
        </row>
        <row r="26">
          <cell r="A26" t="str">
            <v>C27</v>
          </cell>
          <cell r="B26">
            <v>1255736.2760000001</v>
          </cell>
          <cell r="C26">
            <v>889904.59600000002</v>
          </cell>
          <cell r="D26">
            <v>1548.069</v>
          </cell>
        </row>
        <row r="27">
          <cell r="A27" t="str">
            <v>C28</v>
          </cell>
          <cell r="B27">
            <v>1255738.852</v>
          </cell>
          <cell r="C27">
            <v>889904.95400000003</v>
          </cell>
          <cell r="D27">
            <v>1548.115</v>
          </cell>
        </row>
        <row r="28">
          <cell r="A28" t="str">
            <v>C57</v>
          </cell>
          <cell r="B28">
            <v>1255654.8289999999</v>
          </cell>
          <cell r="C28">
            <v>889796.67099999997</v>
          </cell>
          <cell r="D28">
            <v>1550.5219999999999</v>
          </cell>
        </row>
        <row r="29">
          <cell r="A29" t="str">
            <v>C59</v>
          </cell>
          <cell r="B29">
            <v>1255706.952</v>
          </cell>
          <cell r="C29">
            <v>889795.83600000001</v>
          </cell>
          <cell r="D29">
            <v>1549.36</v>
          </cell>
        </row>
        <row r="30">
          <cell r="A30" t="str">
            <v>C55A</v>
          </cell>
          <cell r="B30">
            <v>1255727.9950000001</v>
          </cell>
          <cell r="C30">
            <v>889808.03300000005</v>
          </cell>
          <cell r="D30">
            <v>1549.36</v>
          </cell>
        </row>
        <row r="31">
          <cell r="A31" t="str">
            <v>C61</v>
          </cell>
          <cell r="B31">
            <v>1255743.665</v>
          </cell>
          <cell r="C31">
            <v>889809.83200000005</v>
          </cell>
          <cell r="D31">
            <v>1548.5</v>
          </cell>
        </row>
        <row r="32">
          <cell r="A32" t="str">
            <v>C62</v>
          </cell>
          <cell r="B32">
            <v>1255745.4820000001</v>
          </cell>
          <cell r="C32">
            <v>889809.26199999999</v>
          </cell>
          <cell r="D32">
            <v>1548.4680000000001</v>
          </cell>
        </row>
        <row r="33">
          <cell r="A33" t="str">
            <v>C63</v>
          </cell>
          <cell r="B33">
            <v>1255746.8529999999</v>
          </cell>
          <cell r="C33">
            <v>889810.34199999995</v>
          </cell>
          <cell r="D33">
            <v>1548.4469999999999</v>
          </cell>
        </row>
        <row r="34">
          <cell r="A34" t="str">
            <v>C87</v>
          </cell>
          <cell r="B34">
            <v>1255680.8540000001</v>
          </cell>
          <cell r="C34">
            <v>889483.625</v>
          </cell>
          <cell r="D34">
            <v>1551.2670000000001</v>
          </cell>
        </row>
        <row r="35">
          <cell r="A35" t="str">
            <v>L24</v>
          </cell>
          <cell r="B35">
            <v>1255679.9339999999</v>
          </cell>
          <cell r="C35">
            <v>889482.50699999998</v>
          </cell>
          <cell r="D35">
            <v>1551.36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4. G1 Norte"/>
    </sheetNames>
    <sheetDataSet>
      <sheetData sheetId="0" refreshError="1">
        <row r="5">
          <cell r="A5">
            <v>4010000</v>
          </cell>
          <cell r="B5" t="str">
            <v>ACTIVIDADES PRELIMINARES</v>
          </cell>
          <cell r="D5">
            <v>0</v>
          </cell>
          <cell r="E5">
            <v>0</v>
          </cell>
          <cell r="F5">
            <v>62910244</v>
          </cell>
        </row>
        <row r="6">
          <cell r="A6">
            <v>4015100</v>
          </cell>
          <cell r="B6" t="str">
            <v>DEMOL. DE CORDONES Y CUNETAS</v>
          </cell>
          <cell r="D6">
            <v>0</v>
          </cell>
          <cell r="E6">
            <v>0</v>
          </cell>
          <cell r="F6">
            <v>1676272</v>
          </cell>
        </row>
        <row r="7">
          <cell r="A7">
            <v>4015103</v>
          </cell>
          <cell r="B7" t="str">
            <v>Demolición de cordones</v>
          </cell>
          <cell r="C7" t="str">
            <v>m3</v>
          </cell>
          <cell r="D7">
            <v>26</v>
          </cell>
          <cell r="E7">
            <v>64472</v>
          </cell>
          <cell r="F7">
            <v>1676272</v>
          </cell>
        </row>
        <row r="8">
          <cell r="A8">
            <v>4015200</v>
          </cell>
          <cell r="B8" t="str">
            <v>DEMOLICIÓN DE ANDENES</v>
          </cell>
          <cell r="D8">
            <v>0</v>
          </cell>
          <cell r="E8">
            <v>0</v>
          </cell>
          <cell r="F8">
            <v>58275360</v>
          </cell>
        </row>
        <row r="9">
          <cell r="A9">
            <v>4015201</v>
          </cell>
          <cell r="B9" t="str">
            <v>Demolición de andenes</v>
          </cell>
          <cell r="C9" t="str">
            <v>m3</v>
          </cell>
          <cell r="D9">
            <v>990</v>
          </cell>
          <cell r="E9">
            <v>58864</v>
          </cell>
          <cell r="F9">
            <v>58275360</v>
          </cell>
        </row>
        <row r="10">
          <cell r="A10">
            <v>4015300</v>
          </cell>
          <cell r="B10" t="str">
            <v>DEMOL. C.I. Y TUB. CTO. EMPOT.</v>
          </cell>
          <cell r="D10">
            <v>0</v>
          </cell>
          <cell r="E10">
            <v>0</v>
          </cell>
          <cell r="F10">
            <v>198464</v>
          </cell>
        </row>
        <row r="11">
          <cell r="A11">
            <v>4015322</v>
          </cell>
          <cell r="B11" t="str">
            <v>Demolición de cajas válvulas</v>
          </cell>
          <cell r="C11" t="str">
            <v>un</v>
          </cell>
          <cell r="D11">
            <v>32</v>
          </cell>
          <cell r="E11">
            <v>6202</v>
          </cell>
          <cell r="F11">
            <v>198464</v>
          </cell>
        </row>
        <row r="12">
          <cell r="A12">
            <v>4015400</v>
          </cell>
          <cell r="B12" t="str">
            <v>DEMOLICIÓN DE SUMIDEROS</v>
          </cell>
          <cell r="D12">
            <v>0</v>
          </cell>
          <cell r="E12">
            <v>0</v>
          </cell>
          <cell r="F12">
            <v>209400</v>
          </cell>
        </row>
        <row r="13">
          <cell r="A13">
            <v>4015401</v>
          </cell>
          <cell r="B13" t="str">
            <v>Demolicion de sumideros</v>
          </cell>
          <cell r="C13" t="str">
            <v>un</v>
          </cell>
          <cell r="D13">
            <v>5</v>
          </cell>
          <cell r="E13">
            <v>41880</v>
          </cell>
          <cell r="F13">
            <v>209400</v>
          </cell>
        </row>
        <row r="14">
          <cell r="A14">
            <v>4015500</v>
          </cell>
          <cell r="B14" t="str">
            <v>DEMOLICIONES EN EDIFICACIONES</v>
          </cell>
          <cell r="D14">
            <v>0</v>
          </cell>
          <cell r="E14">
            <v>0</v>
          </cell>
          <cell r="F14">
            <v>2550748</v>
          </cell>
        </row>
        <row r="15">
          <cell r="A15">
            <v>4015521</v>
          </cell>
          <cell r="B15" t="str">
            <v>Demolición muro bloque y ladri</v>
          </cell>
          <cell r="C15" t="str">
            <v>m3</v>
          </cell>
          <cell r="D15">
            <v>10</v>
          </cell>
          <cell r="E15">
            <v>49846</v>
          </cell>
          <cell r="F15">
            <v>498460</v>
          </cell>
        </row>
        <row r="16">
          <cell r="A16">
            <v>4015536</v>
          </cell>
          <cell r="B16" t="str">
            <v>Demolición obras en concreto</v>
          </cell>
          <cell r="C16" t="str">
            <v>m3</v>
          </cell>
          <cell r="D16">
            <v>24</v>
          </cell>
          <cell r="E16">
            <v>85512</v>
          </cell>
          <cell r="F16">
            <v>2052288</v>
          </cell>
        </row>
        <row r="17">
          <cell r="A17">
            <v>0</v>
          </cell>
        </row>
        <row r="18">
          <cell r="A18">
            <v>4020000</v>
          </cell>
          <cell r="B18" t="str">
            <v>EXCAVACIONES Y LLENOS ESTRUCT.</v>
          </cell>
          <cell r="D18">
            <v>0</v>
          </cell>
          <cell r="E18">
            <v>0</v>
          </cell>
          <cell r="F18">
            <v>268584624</v>
          </cell>
        </row>
        <row r="19">
          <cell r="A19">
            <v>4021100</v>
          </cell>
          <cell r="B19" t="str">
            <v>EXCAVACIONES MAT. COMÚN SECO</v>
          </cell>
          <cell r="D19">
            <v>0</v>
          </cell>
          <cell r="E19">
            <v>0</v>
          </cell>
          <cell r="F19">
            <v>56438550</v>
          </cell>
        </row>
        <row r="20">
          <cell r="A20">
            <v>4021103</v>
          </cell>
          <cell r="B20" t="str">
            <v>Excavación mat. común seco&lt;2m</v>
          </cell>
          <cell r="C20" t="str">
            <v>m3</v>
          </cell>
          <cell r="D20">
            <v>5985</v>
          </cell>
          <cell r="E20">
            <v>9430</v>
          </cell>
          <cell r="F20">
            <v>56438550</v>
          </cell>
        </row>
        <row r="21">
          <cell r="A21">
            <v>4021300</v>
          </cell>
          <cell r="B21" t="str">
            <v>EXCAVACIONES EN ROCA</v>
          </cell>
          <cell r="D21">
            <v>0</v>
          </cell>
          <cell r="E21">
            <v>0</v>
          </cell>
          <cell r="F21">
            <v>18831890</v>
          </cell>
        </row>
        <row r="22">
          <cell r="A22">
            <v>4021303</v>
          </cell>
          <cell r="B22" t="str">
            <v>Excavación roca a cualq. prof.</v>
          </cell>
          <cell r="C22" t="str">
            <v>m3</v>
          </cell>
          <cell r="D22">
            <v>259</v>
          </cell>
          <cell r="E22">
            <v>72710</v>
          </cell>
          <cell r="F22">
            <v>18831890</v>
          </cell>
        </row>
        <row r="23">
          <cell r="A23">
            <v>4021500</v>
          </cell>
          <cell r="B23" t="str">
            <v>EXCAVACIÓN NICHOS Y OTROS</v>
          </cell>
          <cell r="D23">
            <v>0</v>
          </cell>
          <cell r="E23">
            <v>0</v>
          </cell>
          <cell r="F23">
            <v>39399984</v>
          </cell>
        </row>
        <row r="24">
          <cell r="A24">
            <v>4021503</v>
          </cell>
          <cell r="B24" t="str">
            <v>Excavac.lle y ap.nicho m.s&lt;2m In.bo</v>
          </cell>
          <cell r="C24" t="str">
            <v>m3</v>
          </cell>
          <cell r="D24">
            <v>1619</v>
          </cell>
          <cell r="E24">
            <v>24336</v>
          </cell>
          <cell r="F24">
            <v>39399984</v>
          </cell>
        </row>
        <row r="25">
          <cell r="A25">
            <v>4024100</v>
          </cell>
          <cell r="B25" t="str">
            <v>LLENOS EN ZANJAS Y APIQUES</v>
          </cell>
          <cell r="D25">
            <v>0</v>
          </cell>
          <cell r="E25">
            <v>0</v>
          </cell>
          <cell r="F25">
            <v>53014904</v>
          </cell>
        </row>
        <row r="26">
          <cell r="A26">
            <v>4024103</v>
          </cell>
          <cell r="B26" t="str">
            <v>Lleno ap.z. y apiq.material selecto</v>
          </cell>
          <cell r="C26" t="str">
            <v>m3</v>
          </cell>
          <cell r="D26">
            <v>1663</v>
          </cell>
          <cell r="E26">
            <v>10688</v>
          </cell>
          <cell r="F26">
            <v>17774144</v>
          </cell>
        </row>
        <row r="27">
          <cell r="A27">
            <v>4024112</v>
          </cell>
          <cell r="B27" t="str">
            <v>Lleno ap.z. y apiq. mat. prestamo</v>
          </cell>
          <cell r="C27" t="str">
            <v>m3</v>
          </cell>
          <cell r="D27">
            <v>1590</v>
          </cell>
          <cell r="E27">
            <v>22164</v>
          </cell>
          <cell r="F27">
            <v>35240760</v>
          </cell>
        </row>
        <row r="28">
          <cell r="A28">
            <v>4025000</v>
          </cell>
          <cell r="B28" t="str">
            <v>CARGUE, RETIRO Y BOTADA MAT.S.</v>
          </cell>
          <cell r="D28">
            <v>0</v>
          </cell>
          <cell r="E28">
            <v>0</v>
          </cell>
          <cell r="F28">
            <v>100899296</v>
          </cell>
        </row>
        <row r="29">
          <cell r="A29">
            <v>4025001</v>
          </cell>
          <cell r="B29" t="str">
            <v>Cargue,ret. y bot. m.sobran.</v>
          </cell>
          <cell r="C29" t="str">
            <v>m3</v>
          </cell>
          <cell r="D29">
            <v>4588</v>
          </cell>
          <cell r="E29">
            <v>21992</v>
          </cell>
          <cell r="F29">
            <v>100899296</v>
          </cell>
        </row>
        <row r="30">
          <cell r="A30">
            <v>0</v>
          </cell>
        </row>
        <row r="31">
          <cell r="A31">
            <v>4030000</v>
          </cell>
          <cell r="B31" t="str">
            <v>PAVIMENTOS</v>
          </cell>
          <cell r="D31">
            <v>0</v>
          </cell>
          <cell r="E31">
            <v>0</v>
          </cell>
          <cell r="F31">
            <v>264236671</v>
          </cell>
        </row>
        <row r="32">
          <cell r="A32">
            <v>4030100</v>
          </cell>
          <cell r="B32" t="str">
            <v>CORTE Y RETIRO DE PAVIMENTO</v>
          </cell>
          <cell r="D32">
            <v>0</v>
          </cell>
          <cell r="E32">
            <v>0</v>
          </cell>
          <cell r="F32">
            <v>30564947</v>
          </cell>
        </row>
        <row r="33">
          <cell r="A33">
            <v>4030101</v>
          </cell>
          <cell r="B33" t="str">
            <v>Corte y ret. pav. asf. e&lt; 10cm</v>
          </cell>
          <cell r="C33" t="str">
            <v>m3</v>
          </cell>
          <cell r="D33">
            <v>223</v>
          </cell>
          <cell r="E33">
            <v>57629</v>
          </cell>
          <cell r="F33">
            <v>12851267</v>
          </cell>
        </row>
        <row r="34">
          <cell r="A34">
            <v>4030103</v>
          </cell>
          <cell r="B34" t="str">
            <v>Corte y ret. pav. Cto. e&lt; 20cm</v>
          </cell>
          <cell r="C34" t="str">
            <v>m3</v>
          </cell>
          <cell r="D34">
            <v>240</v>
          </cell>
          <cell r="E34">
            <v>73807</v>
          </cell>
          <cell r="F34">
            <v>17713680</v>
          </cell>
        </row>
        <row r="35">
          <cell r="A35">
            <v>4030300</v>
          </cell>
          <cell r="B35" t="str">
            <v>BASE GRANULAR</v>
          </cell>
          <cell r="D35">
            <v>0</v>
          </cell>
          <cell r="E35">
            <v>0</v>
          </cell>
          <cell r="F35">
            <v>79287264</v>
          </cell>
        </row>
        <row r="36">
          <cell r="A36">
            <v>4030301</v>
          </cell>
          <cell r="B36" t="str">
            <v>STC y comp. base granular</v>
          </cell>
          <cell r="C36" t="str">
            <v>m3</v>
          </cell>
          <cell r="D36">
            <v>1407</v>
          </cell>
          <cell r="E36">
            <v>56352</v>
          </cell>
          <cell r="F36">
            <v>79287264</v>
          </cell>
        </row>
        <row r="37">
          <cell r="A37">
            <v>4030700</v>
          </cell>
          <cell r="B37" t="str">
            <v>CONCRETO ASFÁLTICO</v>
          </cell>
          <cell r="D37">
            <v>0</v>
          </cell>
          <cell r="E37">
            <v>0</v>
          </cell>
          <cell r="F37">
            <v>81025340</v>
          </cell>
        </row>
        <row r="38">
          <cell r="A38">
            <v>4030706</v>
          </cell>
          <cell r="B38" t="str">
            <v>STC C.pav.asf.z.y ap-proyectos</v>
          </cell>
          <cell r="C38" t="str">
            <v>m3</v>
          </cell>
          <cell r="D38">
            <v>212</v>
          </cell>
          <cell r="E38">
            <v>382195</v>
          </cell>
          <cell r="F38">
            <v>81025340</v>
          </cell>
        </row>
        <row r="39">
          <cell r="A39">
            <v>4030800</v>
          </cell>
          <cell r="B39" t="str">
            <v>PAVIMENTOS RÍGIDOS</v>
          </cell>
          <cell r="D39">
            <v>0</v>
          </cell>
          <cell r="E39">
            <v>0</v>
          </cell>
          <cell r="F39">
            <v>73359120</v>
          </cell>
        </row>
        <row r="40">
          <cell r="A40">
            <v>4030801</v>
          </cell>
          <cell r="B40" t="str">
            <v>Reconst.pav.Cto.28 Mpa-e=0.20</v>
          </cell>
          <cell r="C40" t="str">
            <v>m3</v>
          </cell>
          <cell r="D40">
            <v>240</v>
          </cell>
          <cell r="E40">
            <v>305663</v>
          </cell>
          <cell r="F40">
            <v>73359120</v>
          </cell>
        </row>
        <row r="41">
          <cell r="A41">
            <v>0</v>
          </cell>
        </row>
        <row r="42">
          <cell r="A42">
            <v>4040000</v>
          </cell>
          <cell r="B42" t="str">
            <v>OBRAS VARIAS</v>
          </cell>
          <cell r="D42">
            <v>0</v>
          </cell>
          <cell r="E42">
            <v>0</v>
          </cell>
          <cell r="F42">
            <v>645067350</v>
          </cell>
        </row>
        <row r="43">
          <cell r="A43">
            <v>4040100</v>
          </cell>
          <cell r="B43" t="str">
            <v>CUNETAS</v>
          </cell>
          <cell r="D43">
            <v>0</v>
          </cell>
          <cell r="E43">
            <v>0</v>
          </cell>
          <cell r="F43">
            <v>749528</v>
          </cell>
        </row>
        <row r="44">
          <cell r="A44">
            <v>4040130</v>
          </cell>
          <cell r="B44" t="str">
            <v>Reconst. cunetas Cto.-Esq. 10</v>
          </cell>
          <cell r="C44" t="str">
            <v>m</v>
          </cell>
          <cell r="D44">
            <v>26</v>
          </cell>
          <cell r="E44">
            <v>28828</v>
          </cell>
          <cell r="F44">
            <v>749528</v>
          </cell>
        </row>
        <row r="45">
          <cell r="A45">
            <v>4040300</v>
          </cell>
          <cell r="B45" t="str">
            <v>ANDENES</v>
          </cell>
          <cell r="D45">
            <v>0</v>
          </cell>
          <cell r="E45">
            <v>0</v>
          </cell>
          <cell r="F45">
            <v>556310268</v>
          </cell>
        </row>
        <row r="46">
          <cell r="A46">
            <v>4040301</v>
          </cell>
          <cell r="B46" t="str">
            <v>Rec. anden Cto. con escalas</v>
          </cell>
          <cell r="C46" t="str">
            <v>m2</v>
          </cell>
          <cell r="D46">
            <v>12793</v>
          </cell>
          <cell r="E46">
            <v>42366</v>
          </cell>
          <cell r="F46">
            <v>541988238</v>
          </cell>
        </row>
        <row r="47">
          <cell r="A47">
            <v>4040310</v>
          </cell>
          <cell r="B47" t="str">
            <v>Rec. anden granito con escalas</v>
          </cell>
          <cell r="C47" t="str">
            <v>m2</v>
          </cell>
          <cell r="D47">
            <v>50</v>
          </cell>
          <cell r="E47">
            <v>49870</v>
          </cell>
          <cell r="F47">
            <v>2493500</v>
          </cell>
        </row>
        <row r="48">
          <cell r="A48">
            <v>4040323</v>
          </cell>
          <cell r="B48" t="str">
            <v>Rec.anden vitrific.sin escalas</v>
          </cell>
          <cell r="C48" t="str">
            <v>m2</v>
          </cell>
          <cell r="D48">
            <v>100</v>
          </cell>
          <cell r="E48">
            <v>53848</v>
          </cell>
          <cell r="F48">
            <v>5384800</v>
          </cell>
        </row>
        <row r="49">
          <cell r="A49">
            <v>4040333</v>
          </cell>
          <cell r="B49" t="str">
            <v>Rec. anden arenón sin escalas</v>
          </cell>
          <cell r="C49" t="str">
            <v>m2</v>
          </cell>
          <cell r="D49">
            <v>100</v>
          </cell>
          <cell r="E49">
            <v>59010</v>
          </cell>
          <cell r="F49">
            <v>5901000</v>
          </cell>
        </row>
        <row r="50">
          <cell r="A50">
            <v>4040345</v>
          </cell>
          <cell r="B50" t="str">
            <v>Rec. anden adoquin-colocación</v>
          </cell>
          <cell r="C50" t="str">
            <v>m2</v>
          </cell>
          <cell r="D50">
            <v>30</v>
          </cell>
          <cell r="E50">
            <v>18091</v>
          </cell>
          <cell r="F50">
            <v>542730</v>
          </cell>
        </row>
        <row r="51">
          <cell r="A51">
            <v>4040600</v>
          </cell>
          <cell r="B51" t="str">
            <v>ENGRAMADOS</v>
          </cell>
          <cell r="D51">
            <v>0</v>
          </cell>
          <cell r="E51">
            <v>0</v>
          </cell>
          <cell r="F51">
            <v>5760937</v>
          </cell>
        </row>
        <row r="52">
          <cell r="A52">
            <v>4040601</v>
          </cell>
          <cell r="B52" t="str">
            <v>Engramado con reut.grama exist</v>
          </cell>
          <cell r="C52" t="str">
            <v>m2</v>
          </cell>
          <cell r="D52">
            <v>413</v>
          </cell>
          <cell r="E52">
            <v>5243</v>
          </cell>
          <cell r="F52">
            <v>2165359</v>
          </cell>
        </row>
        <row r="53">
          <cell r="A53">
            <v>4040603</v>
          </cell>
          <cell r="B53" t="str">
            <v>Engramado-STC grama t.macana</v>
          </cell>
          <cell r="C53" t="str">
            <v>m2</v>
          </cell>
          <cell r="D53">
            <v>413</v>
          </cell>
          <cell r="E53">
            <v>8706</v>
          </cell>
          <cell r="F53">
            <v>3595578</v>
          </cell>
        </row>
        <row r="54">
          <cell r="A54">
            <v>4041100</v>
          </cell>
          <cell r="B54" t="str">
            <v>CORTES CON ACETILENO</v>
          </cell>
          <cell r="D54">
            <v>0</v>
          </cell>
          <cell r="E54">
            <v>0</v>
          </cell>
          <cell r="F54">
            <v>19360302</v>
          </cell>
        </row>
        <row r="55">
          <cell r="A55">
            <v>4041101</v>
          </cell>
          <cell r="B55" t="str">
            <v>Cortes tub.acero-incl.biselada</v>
          </cell>
          <cell r="C55" t="str">
            <v>cm</v>
          </cell>
          <cell r="D55">
            <v>24414</v>
          </cell>
          <cell r="E55">
            <v>793</v>
          </cell>
          <cell r="F55">
            <v>19360302</v>
          </cell>
        </row>
        <row r="56">
          <cell r="A56">
            <v>4041200</v>
          </cell>
          <cell r="B56" t="str">
            <v>CORTES SIN ACETILENO</v>
          </cell>
          <cell r="D56">
            <v>0</v>
          </cell>
          <cell r="E56">
            <v>0</v>
          </cell>
          <cell r="F56">
            <v>7018050</v>
          </cell>
        </row>
        <row r="57">
          <cell r="A57">
            <v>4041201</v>
          </cell>
          <cell r="B57" t="str">
            <v>Corte sin acetileno con pulidora</v>
          </cell>
          <cell r="C57" t="str">
            <v>cm</v>
          </cell>
          <cell r="D57">
            <v>8850</v>
          </cell>
          <cell r="E57">
            <v>793</v>
          </cell>
          <cell r="F57">
            <v>7018050</v>
          </cell>
        </row>
        <row r="58">
          <cell r="A58">
            <v>4041300</v>
          </cell>
          <cell r="B58" t="str">
            <v>SOLDADURA</v>
          </cell>
          <cell r="D58">
            <v>0</v>
          </cell>
          <cell r="E58">
            <v>0</v>
          </cell>
          <cell r="F58">
            <v>24738480</v>
          </cell>
        </row>
        <row r="59">
          <cell r="A59">
            <v>4041301</v>
          </cell>
          <cell r="B59" t="str">
            <v>STC Cordon soldadura compl.</v>
          </cell>
          <cell r="C59" t="str">
            <v>cm</v>
          </cell>
          <cell r="D59">
            <v>21144</v>
          </cell>
          <cell r="E59">
            <v>1170</v>
          </cell>
          <cell r="F59">
            <v>24738480</v>
          </cell>
        </row>
        <row r="60">
          <cell r="A60">
            <v>4042100</v>
          </cell>
          <cell r="B60" t="str">
            <v>OTRAS OBRAS VARIAS</v>
          </cell>
          <cell r="D60">
            <v>0</v>
          </cell>
          <cell r="E60">
            <v>0</v>
          </cell>
          <cell r="F60">
            <v>28988769</v>
          </cell>
        </row>
        <row r="61">
          <cell r="A61">
            <v>4042117</v>
          </cell>
          <cell r="B61" t="str">
            <v>STC cinta poliet-re.red 10cm</v>
          </cell>
          <cell r="C61" t="str">
            <v>m</v>
          </cell>
          <cell r="D61">
            <v>10143</v>
          </cell>
          <cell r="E61">
            <v>1419</v>
          </cell>
          <cell r="F61">
            <v>14392917</v>
          </cell>
        </row>
        <row r="62">
          <cell r="A62">
            <v>4042130</v>
          </cell>
          <cell r="B62" t="str">
            <v>Alquiler retroexcav. hr.diurna</v>
          </cell>
          <cell r="C62" t="str">
            <v>h</v>
          </cell>
          <cell r="D62">
            <v>24</v>
          </cell>
          <cell r="E62">
            <v>70668</v>
          </cell>
          <cell r="F62">
            <v>1696032</v>
          </cell>
        </row>
        <row r="63">
          <cell r="A63">
            <v>4042132</v>
          </cell>
          <cell r="B63" t="str">
            <v>Alquiler retroexcav. hr.noctur</v>
          </cell>
          <cell r="C63" t="str">
            <v>h</v>
          </cell>
          <cell r="D63">
            <v>12</v>
          </cell>
          <cell r="E63">
            <v>81068</v>
          </cell>
          <cell r="F63">
            <v>972816</v>
          </cell>
        </row>
        <row r="64">
          <cell r="A64">
            <v>4042136</v>
          </cell>
          <cell r="B64" t="str">
            <v>Alquiler volqueta 6m3 hr.diurn</v>
          </cell>
          <cell r="C64" t="str">
            <v>h</v>
          </cell>
          <cell r="D64">
            <v>24</v>
          </cell>
          <cell r="E64">
            <v>38042</v>
          </cell>
          <cell r="F64">
            <v>913008</v>
          </cell>
        </row>
        <row r="65">
          <cell r="A65">
            <v>4042137</v>
          </cell>
          <cell r="B65" t="str">
            <v>Alquiler volqueta 6m3 hr.noctu</v>
          </cell>
          <cell r="C65" t="str">
            <v>h</v>
          </cell>
          <cell r="D65">
            <v>12</v>
          </cell>
          <cell r="E65">
            <v>47553</v>
          </cell>
          <cell r="F65">
            <v>570636</v>
          </cell>
        </row>
        <row r="66">
          <cell r="A66">
            <v>4042150</v>
          </cell>
          <cell r="B66" t="str">
            <v>Ayudante incluye prestaciones</v>
          </cell>
          <cell r="C66" t="str">
            <v>h</v>
          </cell>
          <cell r="D66">
            <v>960</v>
          </cell>
          <cell r="E66">
            <v>5372</v>
          </cell>
          <cell r="F66">
            <v>5157120</v>
          </cell>
        </row>
        <row r="67">
          <cell r="A67">
            <v>4042152</v>
          </cell>
          <cell r="B67" t="str">
            <v>Oficial incluye prestaciones</v>
          </cell>
          <cell r="C67" t="str">
            <v>h</v>
          </cell>
          <cell r="D67">
            <v>480</v>
          </cell>
          <cell r="E67">
            <v>11013</v>
          </cell>
          <cell r="F67">
            <v>5286240</v>
          </cell>
        </row>
        <row r="68">
          <cell r="A68">
            <v>4042200</v>
          </cell>
          <cell r="B68" t="str">
            <v>OTRAS OBRAS VARIAS-CONTINUACIÓN</v>
          </cell>
          <cell r="D68">
            <v>0</v>
          </cell>
          <cell r="E68">
            <v>0</v>
          </cell>
          <cell r="F68">
            <v>2141016</v>
          </cell>
        </row>
        <row r="69">
          <cell r="A69">
            <v>4042201</v>
          </cell>
          <cell r="B69" t="str">
            <v>Compresor 125 P3/min-in.mart.d</v>
          </cell>
          <cell r="C69" t="str">
            <v>h</v>
          </cell>
          <cell r="D69">
            <v>24</v>
          </cell>
          <cell r="E69">
            <v>53259</v>
          </cell>
          <cell r="F69">
            <v>1278216</v>
          </cell>
        </row>
        <row r="70">
          <cell r="A70">
            <v>4042203</v>
          </cell>
          <cell r="B70" t="str">
            <v>Compresor 125 P3/min-in.mart.n</v>
          </cell>
          <cell r="C70" t="str">
            <v>h</v>
          </cell>
          <cell r="D70">
            <v>12</v>
          </cell>
          <cell r="E70">
            <v>71900</v>
          </cell>
          <cell r="F70">
            <v>862800</v>
          </cell>
        </row>
        <row r="71">
          <cell r="A71">
            <v>0</v>
          </cell>
        </row>
        <row r="72">
          <cell r="A72">
            <v>4050000</v>
          </cell>
          <cell r="B72" t="str">
            <v>FABRICACIÓN Y UTILIZACIÓN CTO.</v>
          </cell>
          <cell r="D72">
            <v>0</v>
          </cell>
          <cell r="E72">
            <v>0</v>
          </cell>
          <cell r="F72">
            <v>3510676</v>
          </cell>
        </row>
        <row r="73">
          <cell r="A73">
            <v>4051100</v>
          </cell>
          <cell r="B73" t="str">
            <v>CONCRETOS DE 21 MPa</v>
          </cell>
          <cell r="D73">
            <v>0</v>
          </cell>
          <cell r="E73">
            <v>0</v>
          </cell>
          <cell r="F73">
            <v>3510676</v>
          </cell>
        </row>
        <row r="74">
          <cell r="A74">
            <v>4051101</v>
          </cell>
          <cell r="B74" t="str">
            <v>STC Cto.21MPa em.tuxve-an-ap</v>
          </cell>
          <cell r="C74" t="str">
            <v>m3</v>
          </cell>
          <cell r="D74">
            <v>13</v>
          </cell>
          <cell r="E74">
            <v>270052</v>
          </cell>
          <cell r="F74">
            <v>3510676</v>
          </cell>
        </row>
        <row r="75">
          <cell r="A75">
            <v>0</v>
          </cell>
        </row>
        <row r="76">
          <cell r="A76">
            <v>4060000</v>
          </cell>
          <cell r="B76" t="str">
            <v>ACERO DE REFUERZO</v>
          </cell>
          <cell r="D76">
            <v>0</v>
          </cell>
          <cell r="E76">
            <v>0</v>
          </cell>
          <cell r="F76">
            <v>555420</v>
          </cell>
        </row>
        <row r="77">
          <cell r="A77">
            <v>4060100</v>
          </cell>
          <cell r="B77" t="str">
            <v>BARRAS DE ACERO DE REFUERZO</v>
          </cell>
          <cell r="D77">
            <v>0</v>
          </cell>
          <cell r="E77">
            <v>0</v>
          </cell>
          <cell r="F77">
            <v>555420</v>
          </cell>
        </row>
        <row r="78">
          <cell r="A78">
            <v>4060120</v>
          </cell>
          <cell r="B78" t="str">
            <v>S.T.F.C.acero refuerzo 420 MPa 1/2"</v>
          </cell>
          <cell r="C78" t="str">
            <v>kg</v>
          </cell>
          <cell r="D78">
            <v>60</v>
          </cell>
          <cell r="E78">
            <v>3710</v>
          </cell>
          <cell r="F78">
            <v>222600</v>
          </cell>
        </row>
        <row r="79">
          <cell r="A79">
            <v>4060122</v>
          </cell>
          <cell r="B79" t="str">
            <v>S.T.F.C.acero refuerzo 420 MPa 3/8"</v>
          </cell>
          <cell r="C79" t="str">
            <v>kg</v>
          </cell>
          <cell r="D79">
            <v>60</v>
          </cell>
          <cell r="E79">
            <v>5547</v>
          </cell>
          <cell r="F79">
            <v>332820</v>
          </cell>
        </row>
        <row r="80">
          <cell r="A80">
            <v>0</v>
          </cell>
        </row>
        <row r="81">
          <cell r="A81">
            <v>4070000</v>
          </cell>
          <cell r="B81" t="str">
            <v>REDES DISTRIB.ACOM.YCOND.ACDTO</v>
          </cell>
          <cell r="D81">
            <v>0</v>
          </cell>
          <cell r="E81">
            <v>0</v>
          </cell>
          <cell r="F81">
            <v>638555084</v>
          </cell>
        </row>
        <row r="82">
          <cell r="A82">
            <v>4071000</v>
          </cell>
          <cell r="B82" t="str">
            <v>TUBERÍAS DE ACERO</v>
          </cell>
          <cell r="D82">
            <v>0</v>
          </cell>
          <cell r="E82">
            <v>0</v>
          </cell>
          <cell r="F82">
            <v>18457907</v>
          </cell>
        </row>
        <row r="83">
          <cell r="A83">
            <v>4071004</v>
          </cell>
          <cell r="B83" t="str">
            <v>STC Tuberia acero 2"</v>
          </cell>
          <cell r="C83" t="str">
            <v>m</v>
          </cell>
          <cell r="D83">
            <v>10</v>
          </cell>
          <cell r="E83">
            <v>34151</v>
          </cell>
          <cell r="F83">
            <v>341510</v>
          </cell>
        </row>
        <row r="84">
          <cell r="A84">
            <v>4071008</v>
          </cell>
          <cell r="B84" t="str">
            <v>STC Tuberia acero 3"</v>
          </cell>
          <cell r="C84" t="str">
            <v>m</v>
          </cell>
          <cell r="D84">
            <v>113</v>
          </cell>
          <cell r="E84">
            <v>75385</v>
          </cell>
          <cell r="F84">
            <v>8518505</v>
          </cell>
        </row>
        <row r="85">
          <cell r="A85">
            <v>4071010</v>
          </cell>
          <cell r="B85" t="str">
            <v>STC Tuberia acero 4"</v>
          </cell>
          <cell r="C85" t="str">
            <v>m</v>
          </cell>
          <cell r="D85">
            <v>13</v>
          </cell>
          <cell r="E85">
            <v>106533</v>
          </cell>
          <cell r="F85">
            <v>1384929</v>
          </cell>
        </row>
        <row r="86">
          <cell r="A86">
            <v>4071014</v>
          </cell>
          <cell r="B86" t="str">
            <v>STC Tuberia acero 6"</v>
          </cell>
          <cell r="C86" t="str">
            <v>m</v>
          </cell>
          <cell r="D86">
            <v>2</v>
          </cell>
          <cell r="E86">
            <v>184010</v>
          </cell>
          <cell r="F86">
            <v>368020</v>
          </cell>
        </row>
        <row r="87">
          <cell r="A87">
            <v>4071016</v>
          </cell>
          <cell r="B87" t="str">
            <v>STC Tuberia acero 8"</v>
          </cell>
          <cell r="C87" t="str">
            <v>m</v>
          </cell>
          <cell r="D87">
            <v>1</v>
          </cell>
          <cell r="E87">
            <v>274790</v>
          </cell>
          <cell r="F87">
            <v>274790</v>
          </cell>
        </row>
        <row r="88">
          <cell r="A88">
            <v>4071018</v>
          </cell>
          <cell r="B88" t="str">
            <v>STC Tuberia acero 10"</v>
          </cell>
          <cell r="C88" t="str">
            <v>m</v>
          </cell>
          <cell r="D88">
            <v>7</v>
          </cell>
          <cell r="E88">
            <v>387661</v>
          </cell>
          <cell r="F88">
            <v>2713627</v>
          </cell>
        </row>
        <row r="89">
          <cell r="A89">
            <v>4071068</v>
          </cell>
          <cell r="B89" t="str">
            <v>STC Tub. galvanix. pesada 11/2"</v>
          </cell>
          <cell r="C89" t="str">
            <v>m</v>
          </cell>
          <cell r="D89">
            <v>306</v>
          </cell>
          <cell r="E89">
            <v>15871</v>
          </cell>
          <cell r="F89">
            <v>4856526</v>
          </cell>
        </row>
        <row r="90">
          <cell r="A90">
            <v>4071500</v>
          </cell>
          <cell r="B90" t="str">
            <v>TEES Y TAPONES EN ACERO</v>
          </cell>
          <cell r="D90">
            <v>0</v>
          </cell>
          <cell r="E90">
            <v>0</v>
          </cell>
          <cell r="F90">
            <v>21455799</v>
          </cell>
        </row>
        <row r="91">
          <cell r="A91">
            <v>4071531</v>
          </cell>
          <cell r="B91" t="str">
            <v>STC Tee partida R.D 6"x3"</v>
          </cell>
          <cell r="C91" t="str">
            <v>un</v>
          </cell>
          <cell r="D91">
            <v>7</v>
          </cell>
          <cell r="E91">
            <v>2634924</v>
          </cell>
          <cell r="F91">
            <v>18444468</v>
          </cell>
        </row>
        <row r="92">
          <cell r="A92">
            <v>4071541</v>
          </cell>
          <cell r="B92" t="str">
            <v>STC Tee partida R.B 8"x6"</v>
          </cell>
          <cell r="C92" t="str">
            <v>un</v>
          </cell>
          <cell r="D92">
            <v>1</v>
          </cell>
          <cell r="E92">
            <v>3011331</v>
          </cell>
          <cell r="F92">
            <v>3011331</v>
          </cell>
        </row>
        <row r="93">
          <cell r="A93">
            <v>4072000</v>
          </cell>
          <cell r="B93" t="str">
            <v>TUBERÍAS Y ACCESORIOS DE H.D.</v>
          </cell>
          <cell r="D93">
            <v>0</v>
          </cell>
          <cell r="E93">
            <v>0</v>
          </cell>
          <cell r="F93">
            <v>18722245</v>
          </cell>
        </row>
        <row r="94">
          <cell r="A94">
            <v>4072006</v>
          </cell>
          <cell r="B94" t="str">
            <v>STC Tuberia H.D. 6"</v>
          </cell>
          <cell r="C94" t="str">
            <v>m</v>
          </cell>
          <cell r="D94">
            <v>1396</v>
          </cell>
          <cell r="E94">
            <v>13335</v>
          </cell>
          <cell r="F94">
            <v>18615660</v>
          </cell>
        </row>
        <row r="95">
          <cell r="A95">
            <v>4072008</v>
          </cell>
          <cell r="B95" t="str">
            <v>STC Tuberia H.D. 8"</v>
          </cell>
          <cell r="C95" t="str">
            <v>m</v>
          </cell>
          <cell r="D95">
            <v>5</v>
          </cell>
          <cell r="E95">
            <v>21317</v>
          </cell>
          <cell r="F95">
            <v>106585</v>
          </cell>
        </row>
        <row r="96">
          <cell r="A96">
            <v>4072100</v>
          </cell>
          <cell r="B96" t="str">
            <v>CODOS EN H.D.</v>
          </cell>
          <cell r="D96">
            <v>0</v>
          </cell>
          <cell r="E96">
            <v>0</v>
          </cell>
          <cell r="F96">
            <v>9597735</v>
          </cell>
        </row>
        <row r="97">
          <cell r="A97">
            <v>4072152</v>
          </cell>
          <cell r="B97" t="str">
            <v>STC codo H.D-J.R. PVC 45° 6"</v>
          </cell>
          <cell r="C97" t="str">
            <v>un</v>
          </cell>
          <cell r="D97">
            <v>28</v>
          </cell>
          <cell r="E97">
            <v>238066</v>
          </cell>
          <cell r="F97">
            <v>6665848</v>
          </cell>
        </row>
        <row r="98">
          <cell r="A98">
            <v>4072174</v>
          </cell>
          <cell r="B98" t="str">
            <v>STC codo H.D-J.R. PVC 22.5° 6"</v>
          </cell>
          <cell r="C98" t="str">
            <v>un</v>
          </cell>
          <cell r="D98">
            <v>7</v>
          </cell>
          <cell r="E98">
            <v>216762</v>
          </cell>
          <cell r="F98">
            <v>1517334</v>
          </cell>
        </row>
        <row r="99">
          <cell r="A99">
            <v>4072192</v>
          </cell>
          <cell r="B99" t="str">
            <v>STC codo H.D-J.R.PVC 11.25° 6"</v>
          </cell>
          <cell r="C99" t="str">
            <v>un</v>
          </cell>
          <cell r="D99">
            <v>7</v>
          </cell>
          <cell r="E99">
            <v>202079</v>
          </cell>
          <cell r="F99">
            <v>1414553</v>
          </cell>
        </row>
        <row r="100">
          <cell r="A100">
            <v>4072300</v>
          </cell>
          <cell r="B100" t="str">
            <v>REDUCCIONES Y TEES EN H.D.</v>
          </cell>
          <cell r="D100">
            <v>0</v>
          </cell>
          <cell r="E100">
            <v>0</v>
          </cell>
          <cell r="F100">
            <v>16054785</v>
          </cell>
        </row>
        <row r="101">
          <cell r="A101">
            <v>4072302</v>
          </cell>
          <cell r="B101" t="str">
            <v>STC Reduccion H.D-E.L. PVC 3"x2"</v>
          </cell>
          <cell r="C101" t="str">
            <v>un</v>
          </cell>
          <cell r="D101">
            <v>18</v>
          </cell>
          <cell r="E101">
            <v>52691</v>
          </cell>
          <cell r="F101">
            <v>948438</v>
          </cell>
        </row>
        <row r="102">
          <cell r="A102">
            <v>4072304</v>
          </cell>
          <cell r="B102" t="str">
            <v>STC Reduccion H.D-E.L. PVC 4"x2"</v>
          </cell>
          <cell r="C102" t="str">
            <v>un</v>
          </cell>
          <cell r="D102">
            <v>4</v>
          </cell>
          <cell r="E102">
            <v>64822</v>
          </cell>
          <cell r="F102">
            <v>259288</v>
          </cell>
        </row>
        <row r="103">
          <cell r="A103">
            <v>4072306</v>
          </cell>
          <cell r="B103" t="str">
            <v>STC Reduccion H.D-E.L. PVC 4"x3"</v>
          </cell>
          <cell r="C103" t="str">
            <v>un</v>
          </cell>
          <cell r="D103">
            <v>4</v>
          </cell>
          <cell r="E103">
            <v>80039</v>
          </cell>
          <cell r="F103">
            <v>320156</v>
          </cell>
        </row>
        <row r="104">
          <cell r="A104">
            <v>4072354</v>
          </cell>
          <cell r="B104" t="str">
            <v>STC Tee H.D-E.L. PVC 3"x3"</v>
          </cell>
          <cell r="C104" t="str">
            <v>un</v>
          </cell>
          <cell r="D104">
            <v>46</v>
          </cell>
          <cell r="E104">
            <v>98341</v>
          </cell>
          <cell r="F104">
            <v>4523686</v>
          </cell>
        </row>
        <row r="105">
          <cell r="A105">
            <v>4072358</v>
          </cell>
          <cell r="B105" t="str">
            <v>STC Tee H.D-E.L. PVC 4"x3"</v>
          </cell>
          <cell r="C105" t="str">
            <v>un</v>
          </cell>
          <cell r="D105">
            <v>23</v>
          </cell>
          <cell r="E105">
            <v>125690</v>
          </cell>
          <cell r="F105">
            <v>2890870</v>
          </cell>
        </row>
        <row r="106">
          <cell r="A106">
            <v>4072360</v>
          </cell>
          <cell r="B106" t="str">
            <v>STC Tee H.D-E.L. PVC 4"x4"</v>
          </cell>
          <cell r="C106" t="str">
            <v>un</v>
          </cell>
          <cell r="D106">
            <v>25</v>
          </cell>
          <cell r="E106">
            <v>145472</v>
          </cell>
          <cell r="F106">
            <v>3636800</v>
          </cell>
        </row>
        <row r="107">
          <cell r="A107">
            <v>4072384</v>
          </cell>
          <cell r="B107" t="str">
            <v>STC Tee H.D-E.L. AC 6"x3"</v>
          </cell>
          <cell r="C107" t="str">
            <v>un</v>
          </cell>
          <cell r="D107">
            <v>6</v>
          </cell>
          <cell r="E107">
            <v>227201</v>
          </cell>
          <cell r="F107">
            <v>1363206</v>
          </cell>
        </row>
        <row r="108">
          <cell r="A108">
            <v>4072388</v>
          </cell>
          <cell r="B108" t="str">
            <v>STC Tee H.D-E.L. AC 6"x6"</v>
          </cell>
          <cell r="C108" t="str">
            <v>un</v>
          </cell>
          <cell r="D108">
            <v>7</v>
          </cell>
          <cell r="E108">
            <v>301763</v>
          </cell>
          <cell r="F108">
            <v>2112341</v>
          </cell>
        </row>
        <row r="109">
          <cell r="A109">
            <v>4072400</v>
          </cell>
          <cell r="B109" t="str">
            <v>TEES Y TAPONES EN H.D.</v>
          </cell>
          <cell r="D109">
            <v>0</v>
          </cell>
          <cell r="E109">
            <v>0</v>
          </cell>
          <cell r="F109">
            <v>1231287</v>
          </cell>
        </row>
        <row r="110">
          <cell r="A110">
            <v>4072450</v>
          </cell>
          <cell r="B110" t="str">
            <v>STC Tapon H.D-PVC 2"</v>
          </cell>
          <cell r="C110" t="str">
            <v>un</v>
          </cell>
          <cell r="D110">
            <v>1</v>
          </cell>
          <cell r="E110">
            <v>31806</v>
          </cell>
          <cell r="F110">
            <v>31806</v>
          </cell>
        </row>
        <row r="111">
          <cell r="A111">
            <v>4072452</v>
          </cell>
          <cell r="B111" t="str">
            <v>STC Tapon H.D-PVC 3"</v>
          </cell>
          <cell r="C111" t="str">
            <v>un</v>
          </cell>
          <cell r="D111">
            <v>25</v>
          </cell>
          <cell r="E111">
            <v>45082</v>
          </cell>
          <cell r="F111">
            <v>1127050</v>
          </cell>
        </row>
        <row r="112">
          <cell r="A112">
            <v>4072454</v>
          </cell>
          <cell r="B112" t="str">
            <v>STC Tapon H.D-PVC 4"</v>
          </cell>
          <cell r="C112" t="str">
            <v>un</v>
          </cell>
          <cell r="D112">
            <v>1</v>
          </cell>
          <cell r="E112">
            <v>72431</v>
          </cell>
          <cell r="F112">
            <v>72431</v>
          </cell>
        </row>
        <row r="113">
          <cell r="A113">
            <v>4073000</v>
          </cell>
          <cell r="B113" t="str">
            <v>TUBERÍAS DE PVC</v>
          </cell>
          <cell r="D113">
            <v>0</v>
          </cell>
          <cell r="E113">
            <v>0</v>
          </cell>
          <cell r="F113">
            <v>93360571</v>
          </cell>
        </row>
        <row r="114">
          <cell r="A114">
            <v>4073010</v>
          </cell>
          <cell r="B114" t="str">
            <v>STC Tub. PVC-P E.L. 3" RDE 13.5</v>
          </cell>
          <cell r="C114" t="str">
            <v>m</v>
          </cell>
          <cell r="D114">
            <v>6293</v>
          </cell>
          <cell r="E114">
            <v>9497</v>
          </cell>
          <cell r="F114">
            <v>59764621</v>
          </cell>
        </row>
        <row r="115">
          <cell r="A115">
            <v>4073012</v>
          </cell>
          <cell r="B115" t="str">
            <v>STC Tub. PVC-P E.L. 4" RDE 13.5</v>
          </cell>
          <cell r="C115" t="str">
            <v>m</v>
          </cell>
          <cell r="D115">
            <v>2309</v>
          </cell>
          <cell r="E115">
            <v>14550</v>
          </cell>
          <cell r="F115">
            <v>33595950</v>
          </cell>
        </row>
        <row r="116">
          <cell r="A116">
            <v>4073400</v>
          </cell>
          <cell r="B116" t="str">
            <v>CODOS EN PVC-P</v>
          </cell>
          <cell r="D116">
            <v>0</v>
          </cell>
          <cell r="E116">
            <v>0</v>
          </cell>
          <cell r="F116">
            <v>47997977</v>
          </cell>
        </row>
        <row r="117">
          <cell r="A117">
            <v>4073444</v>
          </cell>
          <cell r="B117" t="str">
            <v>STC Codo G.R. PVC-P 90° RDE 21 3"</v>
          </cell>
          <cell r="C117" t="str">
            <v>un</v>
          </cell>
          <cell r="D117">
            <v>3</v>
          </cell>
          <cell r="E117">
            <v>87277</v>
          </cell>
          <cell r="F117">
            <v>261831</v>
          </cell>
        </row>
        <row r="118">
          <cell r="A118">
            <v>4073446</v>
          </cell>
          <cell r="B118" t="str">
            <v>STC Codo G.R. PVC-P 90° RDE 21 4"</v>
          </cell>
          <cell r="C118" t="str">
            <v>un</v>
          </cell>
          <cell r="D118">
            <v>4</v>
          </cell>
          <cell r="E118">
            <v>161547</v>
          </cell>
          <cell r="F118">
            <v>646188</v>
          </cell>
        </row>
        <row r="119">
          <cell r="A119">
            <v>4073462</v>
          </cell>
          <cell r="B119" t="str">
            <v>STC Codo G.R. PVC-P 45° RDE 21 3"</v>
          </cell>
          <cell r="C119" t="str">
            <v>un</v>
          </cell>
          <cell r="D119">
            <v>426</v>
          </cell>
          <cell r="E119">
            <v>61480</v>
          </cell>
          <cell r="F119">
            <v>26190480</v>
          </cell>
        </row>
        <row r="120">
          <cell r="A120">
            <v>4073464</v>
          </cell>
          <cell r="B120" t="str">
            <v>STC Codo G.R. PVC-P 45° RDE 21 4"</v>
          </cell>
          <cell r="C120" t="str">
            <v>un</v>
          </cell>
          <cell r="D120">
            <v>100</v>
          </cell>
          <cell r="E120">
            <v>116953</v>
          </cell>
          <cell r="F120">
            <v>11695300</v>
          </cell>
        </row>
        <row r="121">
          <cell r="A121">
            <v>4073478</v>
          </cell>
          <cell r="B121" t="str">
            <v>STC Codo G.R. PVC-P22.5° RDE21 3"</v>
          </cell>
          <cell r="C121" t="str">
            <v>un</v>
          </cell>
          <cell r="D121">
            <v>56</v>
          </cell>
          <cell r="E121">
            <v>60625</v>
          </cell>
          <cell r="F121">
            <v>3395000</v>
          </cell>
        </row>
        <row r="122">
          <cell r="A122">
            <v>4073480</v>
          </cell>
          <cell r="B122" t="str">
            <v>STC Codo G.R. PVC-P22.5° RDE21 4"</v>
          </cell>
          <cell r="C122" t="str">
            <v>un</v>
          </cell>
          <cell r="D122">
            <v>14</v>
          </cell>
          <cell r="E122">
            <v>106132</v>
          </cell>
          <cell r="F122">
            <v>1485848</v>
          </cell>
        </row>
        <row r="123">
          <cell r="A123">
            <v>4073494</v>
          </cell>
          <cell r="B123" t="str">
            <v>STC Codo G.R.PVC-P11.25° RDE21 3"</v>
          </cell>
          <cell r="C123" t="str">
            <v>un</v>
          </cell>
          <cell r="D123">
            <v>50</v>
          </cell>
          <cell r="E123">
            <v>56049</v>
          </cell>
          <cell r="F123">
            <v>2802450</v>
          </cell>
        </row>
        <row r="124">
          <cell r="A124">
            <v>4073496</v>
          </cell>
          <cell r="B124" t="str">
            <v>STC Codo G.R.PVC-P11.25° RDE21 4"</v>
          </cell>
          <cell r="C124" t="str">
            <v>un</v>
          </cell>
          <cell r="D124">
            <v>15</v>
          </cell>
          <cell r="E124">
            <v>101392</v>
          </cell>
          <cell r="F124">
            <v>1520880</v>
          </cell>
        </row>
        <row r="125">
          <cell r="A125">
            <v>4075500</v>
          </cell>
          <cell r="B125" t="str">
            <v>TUBERÍAS Y ACCES. PF+UAD y PE-AL-PE</v>
          </cell>
          <cell r="D125">
            <v>0</v>
          </cell>
          <cell r="E125">
            <v>0</v>
          </cell>
          <cell r="F125">
            <v>29313060</v>
          </cell>
        </row>
        <row r="126">
          <cell r="A126">
            <v>4075511</v>
          </cell>
          <cell r="B126" t="str">
            <v>TC Tub. PE-AL-PE  1/2"</v>
          </cell>
          <cell r="C126" t="str">
            <v>un</v>
          </cell>
          <cell r="D126">
            <v>9830</v>
          </cell>
          <cell r="E126">
            <v>2982</v>
          </cell>
          <cell r="F126">
            <v>29313060</v>
          </cell>
        </row>
        <row r="127">
          <cell r="A127">
            <v>4076600</v>
          </cell>
          <cell r="B127" t="str">
            <v>DESVÍOS Y REDUCCIONES EN H.F.</v>
          </cell>
          <cell r="D127">
            <v>0</v>
          </cell>
          <cell r="E127">
            <v>0</v>
          </cell>
          <cell r="F127">
            <v>1954039</v>
          </cell>
        </row>
        <row r="128">
          <cell r="A128">
            <v>4076648</v>
          </cell>
          <cell r="B128" t="str">
            <v>STC Reduccion H.F. E.L. PVC 6"x2"</v>
          </cell>
          <cell r="C128" t="str">
            <v>un</v>
          </cell>
          <cell r="D128">
            <v>1</v>
          </cell>
          <cell r="E128">
            <v>125248</v>
          </cell>
          <cell r="F128">
            <v>125248</v>
          </cell>
        </row>
        <row r="129">
          <cell r="A129">
            <v>4076650</v>
          </cell>
          <cell r="B129" t="str">
            <v>STC Reduccion H.F. E.L. PVC 6"x3"</v>
          </cell>
          <cell r="C129" t="str">
            <v>un</v>
          </cell>
          <cell r="D129">
            <v>3</v>
          </cell>
          <cell r="E129">
            <v>154160</v>
          </cell>
          <cell r="F129">
            <v>462480</v>
          </cell>
        </row>
        <row r="130">
          <cell r="A130">
            <v>4076652</v>
          </cell>
          <cell r="B130" t="str">
            <v>STC Reduccion H.F. E.L. PVC 6"x4"</v>
          </cell>
          <cell r="C130" t="str">
            <v>un</v>
          </cell>
          <cell r="D130">
            <v>5</v>
          </cell>
          <cell r="E130">
            <v>167855</v>
          </cell>
          <cell r="F130">
            <v>839275</v>
          </cell>
        </row>
        <row r="131">
          <cell r="A131">
            <v>4076658</v>
          </cell>
          <cell r="B131" t="str">
            <v>STC Reduccion H.F. E.L. PVC 8"x4"</v>
          </cell>
          <cell r="C131" t="str">
            <v>un</v>
          </cell>
          <cell r="D131">
            <v>2</v>
          </cell>
          <cell r="E131">
            <v>263518</v>
          </cell>
          <cell r="F131">
            <v>527036</v>
          </cell>
        </row>
        <row r="132">
          <cell r="A132">
            <v>4076900</v>
          </cell>
          <cell r="B132" t="str">
            <v>TEES EN H.F.</v>
          </cell>
          <cell r="D132">
            <v>0</v>
          </cell>
          <cell r="E132">
            <v>0</v>
          </cell>
          <cell r="F132">
            <v>13822200</v>
          </cell>
        </row>
        <row r="133">
          <cell r="A133">
            <v>4076910</v>
          </cell>
          <cell r="B133" t="str">
            <v>STC Tee H.F. E.L. PVC-AC 6"x3"</v>
          </cell>
          <cell r="C133" t="str">
            <v>un</v>
          </cell>
          <cell r="D133">
            <v>18</v>
          </cell>
          <cell r="E133">
            <v>227201</v>
          </cell>
          <cell r="F133">
            <v>4089618</v>
          </cell>
        </row>
        <row r="134">
          <cell r="A134">
            <v>4076911</v>
          </cell>
          <cell r="B134" t="str">
            <v>STC Tee H.F. E.L. PVC-AC 6"x4"</v>
          </cell>
          <cell r="C134" t="str">
            <v>un</v>
          </cell>
          <cell r="D134">
            <v>3</v>
          </cell>
          <cell r="E134">
            <v>269808</v>
          </cell>
          <cell r="F134">
            <v>809424</v>
          </cell>
        </row>
        <row r="135">
          <cell r="A135">
            <v>4076946</v>
          </cell>
          <cell r="B135" t="str">
            <v>STC Tee H.F. E.L. PVC 8"x6"</v>
          </cell>
          <cell r="C135" t="str">
            <v>un</v>
          </cell>
          <cell r="D135">
            <v>2</v>
          </cell>
          <cell r="E135">
            <v>663722</v>
          </cell>
          <cell r="F135">
            <v>1327444</v>
          </cell>
        </row>
        <row r="136">
          <cell r="A136">
            <v>4076978</v>
          </cell>
          <cell r="B136" t="str">
            <v>STC Tee H.F. E.L. AC 8"x3"</v>
          </cell>
          <cell r="C136" t="str">
            <v>un</v>
          </cell>
          <cell r="D136">
            <v>11</v>
          </cell>
          <cell r="E136">
            <v>546552</v>
          </cell>
          <cell r="F136">
            <v>6012072</v>
          </cell>
        </row>
        <row r="137">
          <cell r="A137">
            <v>4076984</v>
          </cell>
          <cell r="B137" t="str">
            <v>STC Tee H.F. E.L. AC 8"x8"</v>
          </cell>
          <cell r="C137" t="str">
            <v>un</v>
          </cell>
          <cell r="D137">
            <v>1</v>
          </cell>
          <cell r="E137">
            <v>709373</v>
          </cell>
          <cell r="F137">
            <v>709373</v>
          </cell>
        </row>
        <row r="138">
          <cell r="A138">
            <v>4076992</v>
          </cell>
          <cell r="B138" t="str">
            <v>STC Tee H.F. E.L. AC 10"x6"</v>
          </cell>
          <cell r="C138" t="str">
            <v>un</v>
          </cell>
          <cell r="D138">
            <v>1</v>
          </cell>
          <cell r="E138">
            <v>874269</v>
          </cell>
          <cell r="F138">
            <v>874269</v>
          </cell>
        </row>
        <row r="139">
          <cell r="A139">
            <v>4077200</v>
          </cell>
          <cell r="B139" t="str">
            <v>TEES Y TAPONES EN H.F. Continua 3..</v>
          </cell>
          <cell r="D139">
            <v>0</v>
          </cell>
          <cell r="E139">
            <v>0</v>
          </cell>
          <cell r="F139">
            <v>275268</v>
          </cell>
        </row>
        <row r="140">
          <cell r="A140">
            <v>4077290</v>
          </cell>
          <cell r="B140" t="str">
            <v>Retiro tapones existente 3"y 4"</v>
          </cell>
          <cell r="C140" t="str">
            <v>un</v>
          </cell>
          <cell r="D140">
            <v>7</v>
          </cell>
          <cell r="E140">
            <v>39324</v>
          </cell>
          <cell r="F140">
            <v>275268</v>
          </cell>
        </row>
        <row r="141">
          <cell r="A141">
            <v>4078200</v>
          </cell>
          <cell r="B141" t="str">
            <v>VÁLVULAS DE COMPUERTA</v>
          </cell>
          <cell r="D141">
            <v>0</v>
          </cell>
          <cell r="E141">
            <v>0</v>
          </cell>
          <cell r="F141">
            <v>2156010</v>
          </cell>
        </row>
        <row r="142">
          <cell r="A142">
            <v>4078204</v>
          </cell>
          <cell r="B142" t="str">
            <v>STC Valvula c.elas.H.D. EL.PVC 3"</v>
          </cell>
          <cell r="C142" t="str">
            <v>un</v>
          </cell>
          <cell r="D142">
            <v>34</v>
          </cell>
          <cell r="E142">
            <v>17783</v>
          </cell>
          <cell r="F142">
            <v>604622</v>
          </cell>
        </row>
        <row r="143">
          <cell r="A143">
            <v>4078206</v>
          </cell>
          <cell r="B143" t="str">
            <v>STC Valvula c.elas.H.D. EL.PVC 4"</v>
          </cell>
          <cell r="C143" t="str">
            <v>un</v>
          </cell>
          <cell r="D143">
            <v>39</v>
          </cell>
          <cell r="E143">
            <v>22232</v>
          </cell>
          <cell r="F143">
            <v>867048</v>
          </cell>
        </row>
        <row r="144">
          <cell r="A144">
            <v>4078218</v>
          </cell>
          <cell r="B144" t="str">
            <v>STC Valvula c.elas.H.D. EL.AC 6"</v>
          </cell>
          <cell r="C144" t="str">
            <v>un</v>
          </cell>
          <cell r="D144">
            <v>12</v>
          </cell>
          <cell r="E144">
            <v>52638</v>
          </cell>
          <cell r="F144">
            <v>631656</v>
          </cell>
        </row>
        <row r="145">
          <cell r="A145">
            <v>4078220</v>
          </cell>
          <cell r="B145" t="str">
            <v>STC Valvula c.elas.H.D. EL.AC 8"</v>
          </cell>
          <cell r="C145" t="str">
            <v>un</v>
          </cell>
          <cell r="D145">
            <v>1</v>
          </cell>
          <cell r="E145">
            <v>52684</v>
          </cell>
          <cell r="F145">
            <v>52684</v>
          </cell>
        </row>
        <row r="146">
          <cell r="A146">
            <v>4078300</v>
          </cell>
          <cell r="B146" t="str">
            <v>VÁLVULAS DE COMPUERTA Continuación.</v>
          </cell>
          <cell r="D146">
            <v>0</v>
          </cell>
          <cell r="E146">
            <v>0</v>
          </cell>
          <cell r="F146">
            <v>80642110</v>
          </cell>
        </row>
        <row r="147">
          <cell r="A147">
            <v>4078350</v>
          </cell>
          <cell r="B147" t="str">
            <v>ST e Intercal.Valv.d.com.VNA 2"</v>
          </cell>
          <cell r="C147" t="str">
            <v>un</v>
          </cell>
          <cell r="D147">
            <v>41</v>
          </cell>
          <cell r="E147">
            <v>442439</v>
          </cell>
          <cell r="F147">
            <v>18139999</v>
          </cell>
        </row>
        <row r="148">
          <cell r="A148">
            <v>4078371</v>
          </cell>
          <cell r="B148" t="str">
            <v>T e Intercal.Valv.d.com.VNA 3"</v>
          </cell>
          <cell r="C148" t="str">
            <v>un</v>
          </cell>
          <cell r="D148">
            <v>144</v>
          </cell>
          <cell r="E148">
            <v>218209</v>
          </cell>
          <cell r="F148">
            <v>31422096</v>
          </cell>
        </row>
        <row r="149">
          <cell r="A149">
            <v>4078372</v>
          </cell>
          <cell r="B149" t="str">
            <v>T e Intercal.Valv.d.com.VNA 4"</v>
          </cell>
          <cell r="C149" t="str">
            <v>un</v>
          </cell>
          <cell r="D149">
            <v>59</v>
          </cell>
          <cell r="E149">
            <v>242421</v>
          </cell>
          <cell r="F149">
            <v>14302839</v>
          </cell>
        </row>
        <row r="150">
          <cell r="A150">
            <v>4078373</v>
          </cell>
          <cell r="B150" t="str">
            <v>T e Intercal.Valv.d.com.VNA 6"</v>
          </cell>
          <cell r="C150" t="str">
            <v>un</v>
          </cell>
          <cell r="D150">
            <v>35</v>
          </cell>
          <cell r="E150">
            <v>368134</v>
          </cell>
          <cell r="F150">
            <v>12884690</v>
          </cell>
        </row>
        <row r="151">
          <cell r="A151">
            <v>4078374</v>
          </cell>
          <cell r="B151" t="str">
            <v>T e Intercal.Valv.d.com.VNA 8"</v>
          </cell>
          <cell r="C151" t="str">
            <v>un</v>
          </cell>
          <cell r="D151">
            <v>4</v>
          </cell>
          <cell r="E151">
            <v>553780</v>
          </cell>
          <cell r="F151">
            <v>2215120</v>
          </cell>
        </row>
        <row r="152">
          <cell r="A152">
            <v>4078375</v>
          </cell>
          <cell r="B152" t="str">
            <v>T e Intercal.Valv.d.com.VNA 10"</v>
          </cell>
          <cell r="C152" t="str">
            <v>un</v>
          </cell>
          <cell r="D152">
            <v>2</v>
          </cell>
          <cell r="E152">
            <v>838683</v>
          </cell>
          <cell r="F152">
            <v>1677366</v>
          </cell>
        </row>
        <row r="153">
          <cell r="A153">
            <v>4078400</v>
          </cell>
          <cell r="B153" t="str">
            <v>VÁLVULAS REGULADORAS PRESIÓN</v>
          </cell>
          <cell r="D153">
            <v>0</v>
          </cell>
          <cell r="E153">
            <v>0</v>
          </cell>
          <cell r="F153">
            <v>100258724</v>
          </cell>
        </row>
        <row r="154">
          <cell r="A154">
            <v>4078412</v>
          </cell>
          <cell r="B154" t="str">
            <v>STC Valvula reg.pre sin m.fluj 3"</v>
          </cell>
          <cell r="C154" t="str">
            <v>un</v>
          </cell>
          <cell r="D154">
            <v>12</v>
          </cell>
          <cell r="E154">
            <v>5746524</v>
          </cell>
          <cell r="F154">
            <v>68958288</v>
          </cell>
        </row>
        <row r="155">
          <cell r="A155">
            <v>4078416</v>
          </cell>
          <cell r="B155" t="str">
            <v>STC Valvula reg.pre sin m.fluj 4"</v>
          </cell>
          <cell r="C155" t="str">
            <v>un</v>
          </cell>
          <cell r="D155">
            <v>1</v>
          </cell>
          <cell r="E155">
            <v>7058802</v>
          </cell>
          <cell r="F155">
            <v>7058802</v>
          </cell>
        </row>
        <row r="156">
          <cell r="A156">
            <v>4078420</v>
          </cell>
          <cell r="B156" t="str">
            <v>STC Valvula reg.pre sin m.fluj 6"</v>
          </cell>
          <cell r="C156" t="str">
            <v>un</v>
          </cell>
          <cell r="D156">
            <v>2</v>
          </cell>
          <cell r="E156">
            <v>12120817</v>
          </cell>
          <cell r="F156">
            <v>24241634</v>
          </cell>
        </row>
        <row r="157">
          <cell r="A157">
            <v>4078700</v>
          </cell>
          <cell r="B157" t="str">
            <v>HIDRANTES</v>
          </cell>
          <cell r="D157">
            <v>0</v>
          </cell>
          <cell r="E157">
            <v>0</v>
          </cell>
          <cell r="F157">
            <v>44133</v>
          </cell>
        </row>
        <row r="158">
          <cell r="A158">
            <v>4078760</v>
          </cell>
          <cell r="B158" t="str">
            <v>T.C. de hidrante 3"</v>
          </cell>
          <cell r="C158" t="str">
            <v>un</v>
          </cell>
          <cell r="D158">
            <v>1</v>
          </cell>
          <cell r="E158">
            <v>44133</v>
          </cell>
          <cell r="F158">
            <v>44133</v>
          </cell>
        </row>
        <row r="159">
          <cell r="A159">
            <v>4079000</v>
          </cell>
          <cell r="B159" t="str">
            <v>UNIONES MECÁNICAS  Continuación1...</v>
          </cell>
          <cell r="D159">
            <v>0</v>
          </cell>
          <cell r="E159">
            <v>0</v>
          </cell>
          <cell r="F159">
            <v>12086051</v>
          </cell>
        </row>
        <row r="160">
          <cell r="A160">
            <v>4079080</v>
          </cell>
          <cell r="B160" t="str">
            <v>STC Union H.F. Tipo dresser 3"</v>
          </cell>
          <cell r="C160" t="str">
            <v>un</v>
          </cell>
          <cell r="D160">
            <v>99</v>
          </cell>
          <cell r="E160">
            <v>86644</v>
          </cell>
          <cell r="F160">
            <v>8577756</v>
          </cell>
        </row>
        <row r="161">
          <cell r="A161">
            <v>4079082</v>
          </cell>
          <cell r="B161" t="str">
            <v>STC Union H.F. Tipo dresser 4"</v>
          </cell>
          <cell r="C161" t="str">
            <v>un</v>
          </cell>
          <cell r="D161">
            <v>17</v>
          </cell>
          <cell r="E161">
            <v>105332</v>
          </cell>
          <cell r="F161">
            <v>1790644</v>
          </cell>
        </row>
        <row r="162">
          <cell r="A162">
            <v>4079084</v>
          </cell>
          <cell r="B162" t="str">
            <v>STC Union H.F. Tipo dresser 6"</v>
          </cell>
          <cell r="C162" t="str">
            <v>un</v>
          </cell>
          <cell r="D162">
            <v>4</v>
          </cell>
          <cell r="E162">
            <v>157249</v>
          </cell>
          <cell r="F162">
            <v>628996</v>
          </cell>
        </row>
        <row r="163">
          <cell r="A163">
            <v>4079086</v>
          </cell>
          <cell r="B163" t="str">
            <v>STC Union H.F. Tipo dresser 8"</v>
          </cell>
          <cell r="C163" t="str">
            <v>un</v>
          </cell>
          <cell r="D163">
            <v>5</v>
          </cell>
          <cell r="E163">
            <v>217731</v>
          </cell>
          <cell r="F163">
            <v>1088655</v>
          </cell>
        </row>
        <row r="164">
          <cell r="A164">
            <v>4079100</v>
          </cell>
          <cell r="B164" t="str">
            <v>UNIONES MECÁNICAS  Continuanción2..</v>
          </cell>
          <cell r="D164">
            <v>0</v>
          </cell>
          <cell r="E164">
            <v>0</v>
          </cell>
          <cell r="F164">
            <v>27980702</v>
          </cell>
        </row>
        <row r="165">
          <cell r="A165">
            <v>4079149</v>
          </cell>
          <cell r="B165" t="str">
            <v>STC unión univ. Ra59.5-72.0 mm</v>
          </cell>
          <cell r="C165" t="str">
            <v>un</v>
          </cell>
          <cell r="D165">
            <v>23</v>
          </cell>
          <cell r="E165">
            <v>43499</v>
          </cell>
          <cell r="F165">
            <v>1000477</v>
          </cell>
        </row>
        <row r="166">
          <cell r="A166">
            <v>4079150</v>
          </cell>
          <cell r="B166" t="str">
            <v>STC unión univ.Ra.88-102 75mm</v>
          </cell>
          <cell r="C166" t="str">
            <v>un</v>
          </cell>
          <cell r="D166">
            <v>46</v>
          </cell>
          <cell r="E166">
            <v>104615</v>
          </cell>
          <cell r="F166">
            <v>4812290</v>
          </cell>
        </row>
        <row r="167">
          <cell r="A167">
            <v>4079152</v>
          </cell>
          <cell r="B167" t="str">
            <v>STC unión univ.Ra.109-127 4"</v>
          </cell>
          <cell r="C167" t="str">
            <v>un</v>
          </cell>
          <cell r="D167">
            <v>59</v>
          </cell>
          <cell r="E167">
            <v>106504</v>
          </cell>
          <cell r="F167">
            <v>6283736</v>
          </cell>
        </row>
        <row r="168">
          <cell r="A168">
            <v>4079154</v>
          </cell>
          <cell r="B168" t="str">
            <v>STC unión univ.Ra.159-181 6"</v>
          </cell>
          <cell r="C168" t="str">
            <v>un</v>
          </cell>
          <cell r="D168">
            <v>48</v>
          </cell>
          <cell r="E168">
            <v>172633</v>
          </cell>
          <cell r="F168">
            <v>8286384</v>
          </cell>
        </row>
        <row r="169">
          <cell r="A169">
            <v>4079156</v>
          </cell>
          <cell r="B169" t="str">
            <v>STC unión univ.Ra.218-235 8"</v>
          </cell>
          <cell r="C169" t="str">
            <v>un</v>
          </cell>
          <cell r="D169">
            <v>25</v>
          </cell>
          <cell r="E169">
            <v>271447</v>
          </cell>
          <cell r="F169">
            <v>6786175</v>
          </cell>
        </row>
        <row r="170">
          <cell r="A170">
            <v>4079158</v>
          </cell>
          <cell r="B170" t="str">
            <v>STC unión univ.Ra.272-289 10"</v>
          </cell>
          <cell r="C170" t="str">
            <v>un</v>
          </cell>
          <cell r="D170">
            <v>2</v>
          </cell>
          <cell r="E170">
            <v>405820</v>
          </cell>
          <cell r="F170">
            <v>811640</v>
          </cell>
        </row>
        <row r="171">
          <cell r="A171">
            <v>4079300</v>
          </cell>
          <cell r="B171" t="str">
            <v>CAJAS PARA VÁLVULAS</v>
          </cell>
          <cell r="D171">
            <v>0</v>
          </cell>
          <cell r="E171">
            <v>0</v>
          </cell>
          <cell r="F171">
            <v>42089022</v>
          </cell>
        </row>
        <row r="172">
          <cell r="A172">
            <v>4079302</v>
          </cell>
          <cell r="B172" t="str">
            <v>Const.caja valvula con tapa -Esq.1</v>
          </cell>
          <cell r="C172" t="str">
            <v>un</v>
          </cell>
          <cell r="D172">
            <v>122</v>
          </cell>
          <cell r="E172">
            <v>176630</v>
          </cell>
          <cell r="F172">
            <v>21548860</v>
          </cell>
        </row>
        <row r="173">
          <cell r="A173">
            <v>4079318</v>
          </cell>
          <cell r="B173" t="str">
            <v>C. caja v.reg.pr 3" con me.fl-E.11</v>
          </cell>
          <cell r="C173" t="str">
            <v>un</v>
          </cell>
          <cell r="D173">
            <v>2</v>
          </cell>
          <cell r="E173">
            <v>2283024</v>
          </cell>
          <cell r="F173">
            <v>4566048</v>
          </cell>
        </row>
        <row r="174">
          <cell r="A174">
            <v>4079322</v>
          </cell>
          <cell r="B174" t="str">
            <v>C. caja v.reg.pr 6" con me.fl-E.11</v>
          </cell>
          <cell r="C174" t="str">
            <v>un</v>
          </cell>
          <cell r="D174">
            <v>3</v>
          </cell>
          <cell r="E174">
            <v>2894416</v>
          </cell>
          <cell r="F174">
            <v>8683248</v>
          </cell>
        </row>
        <row r="175">
          <cell r="A175">
            <v>4079334</v>
          </cell>
          <cell r="B175" t="str">
            <v>Muro cortina valv.adm.y expuls.aire</v>
          </cell>
          <cell r="C175" t="str">
            <v>m2</v>
          </cell>
          <cell r="D175">
            <v>25</v>
          </cell>
          <cell r="E175">
            <v>160898</v>
          </cell>
          <cell r="F175">
            <v>4022450</v>
          </cell>
        </row>
        <row r="176">
          <cell r="A176">
            <v>4079336</v>
          </cell>
          <cell r="B176" t="str">
            <v>Losa cubierta valv.adm.y expul.aire</v>
          </cell>
          <cell r="C176" t="str">
            <v>m2</v>
          </cell>
          <cell r="D176">
            <v>12</v>
          </cell>
          <cell r="E176">
            <v>174183</v>
          </cell>
          <cell r="F176">
            <v>2090196</v>
          </cell>
        </row>
        <row r="177">
          <cell r="A177">
            <v>4079338</v>
          </cell>
          <cell r="B177" t="str">
            <v>Losa fondo valv. descarga y flujo</v>
          </cell>
          <cell r="C177" t="str">
            <v>m2</v>
          </cell>
          <cell r="D177">
            <v>12</v>
          </cell>
          <cell r="E177">
            <v>98185</v>
          </cell>
          <cell r="F177">
            <v>1178220</v>
          </cell>
        </row>
        <row r="178">
          <cell r="A178">
            <v>4079400</v>
          </cell>
          <cell r="B178" t="str">
            <v>ACOMETIDAS DE ACUEDUCTO</v>
          </cell>
          <cell r="D178">
            <v>0</v>
          </cell>
          <cell r="E178">
            <v>0</v>
          </cell>
          <cell r="F178">
            <v>90847137</v>
          </cell>
        </row>
        <row r="179">
          <cell r="A179">
            <v>4079414</v>
          </cell>
          <cell r="B179" t="str">
            <v>STC Llave Corte o Acera-racor 1/2"</v>
          </cell>
          <cell r="C179" t="str">
            <v>un</v>
          </cell>
          <cell r="D179">
            <v>1420</v>
          </cell>
          <cell r="E179">
            <v>5950</v>
          </cell>
          <cell r="F179">
            <v>8449000</v>
          </cell>
        </row>
        <row r="180">
          <cell r="A180">
            <v>4079426</v>
          </cell>
          <cell r="B180" t="str">
            <v>STC Llave Incorporacion conica 1/2"</v>
          </cell>
          <cell r="C180" t="str">
            <v>un</v>
          </cell>
          <cell r="D180">
            <v>2902</v>
          </cell>
          <cell r="E180">
            <v>13487</v>
          </cell>
          <cell r="F180">
            <v>39139274</v>
          </cell>
        </row>
        <row r="181">
          <cell r="A181">
            <v>4079449</v>
          </cell>
          <cell r="B181" t="str">
            <v>STC Llave paso libre o contenc.1/2"</v>
          </cell>
          <cell r="C181" t="str">
            <v>un</v>
          </cell>
          <cell r="D181">
            <v>126</v>
          </cell>
          <cell r="E181">
            <v>5582</v>
          </cell>
          <cell r="F181">
            <v>703332</v>
          </cell>
        </row>
        <row r="182">
          <cell r="A182">
            <v>4079459</v>
          </cell>
          <cell r="B182" t="str">
            <v>STC Collar H.D p' PVCx1/2 3"</v>
          </cell>
          <cell r="C182" t="str">
            <v>un</v>
          </cell>
          <cell r="D182">
            <v>2245</v>
          </cell>
          <cell r="E182">
            <v>14835</v>
          </cell>
          <cell r="F182">
            <v>33304575</v>
          </cell>
        </row>
        <row r="183">
          <cell r="A183">
            <v>4079460</v>
          </cell>
          <cell r="B183" t="str">
            <v>STC Collar H.D p' PVCx1/2 4"</v>
          </cell>
          <cell r="C183" t="str">
            <v>un</v>
          </cell>
          <cell r="D183">
            <v>468</v>
          </cell>
          <cell r="E183">
            <v>19767</v>
          </cell>
          <cell r="F183">
            <v>9250956</v>
          </cell>
        </row>
        <row r="184">
          <cell r="A184">
            <v>4079500</v>
          </cell>
          <cell r="B184" t="str">
            <v>COLLARES CONTINUACIÓN.....</v>
          </cell>
          <cell r="C184" t="str">
            <v>un</v>
          </cell>
          <cell r="D184">
            <v>0</v>
          </cell>
          <cell r="E184">
            <v>0</v>
          </cell>
          <cell r="F184">
            <v>3137706</v>
          </cell>
        </row>
        <row r="185">
          <cell r="A185">
            <v>4079569</v>
          </cell>
          <cell r="B185" t="str">
            <v>STC Union 3 partes CU t.CU-PVC 1/2"</v>
          </cell>
          <cell r="C185" t="str">
            <v>un</v>
          </cell>
          <cell r="D185">
            <v>159</v>
          </cell>
          <cell r="E185">
            <v>19734</v>
          </cell>
          <cell r="F185">
            <v>3137706</v>
          </cell>
        </row>
        <row r="186">
          <cell r="A186">
            <v>4079600</v>
          </cell>
          <cell r="B186" t="str">
            <v>MEDIDORES DE ACUEDUCTO</v>
          </cell>
          <cell r="D186">
            <v>0</v>
          </cell>
          <cell r="E186">
            <v>0</v>
          </cell>
          <cell r="F186">
            <v>1397214</v>
          </cell>
        </row>
        <row r="187">
          <cell r="A187">
            <v>4079601</v>
          </cell>
          <cell r="B187" t="str">
            <v>STC Medidor tipo volum. 1/2"</v>
          </cell>
          <cell r="C187" t="str">
            <v>un</v>
          </cell>
          <cell r="D187">
            <v>126</v>
          </cell>
          <cell r="E187">
            <v>11089</v>
          </cell>
          <cell r="F187">
            <v>1397214</v>
          </cell>
        </row>
        <row r="188">
          <cell r="A188">
            <v>4079700</v>
          </cell>
          <cell r="B188" t="str">
            <v>CAJAS Y TAPAS PARA MEDIDORES</v>
          </cell>
          <cell r="D188">
            <v>0</v>
          </cell>
          <cell r="E188">
            <v>0</v>
          </cell>
          <cell r="F188">
            <v>5673402</v>
          </cell>
        </row>
        <row r="189">
          <cell r="A189">
            <v>4079702</v>
          </cell>
          <cell r="B189" t="str">
            <v>C. caja medi.anden&lt;19mm-Eq.24-No.ta</v>
          </cell>
          <cell r="C189" t="str">
            <v>un</v>
          </cell>
          <cell r="D189">
            <v>126</v>
          </cell>
          <cell r="E189">
            <v>35962</v>
          </cell>
          <cell r="F189">
            <v>4531212</v>
          </cell>
        </row>
        <row r="190">
          <cell r="A190">
            <v>4079746</v>
          </cell>
          <cell r="B190" t="str">
            <v>TC tapa HD caja medidor 1/2"</v>
          </cell>
          <cell r="C190" t="str">
            <v>un</v>
          </cell>
          <cell r="D190">
            <v>126</v>
          </cell>
          <cell r="E190">
            <v>9065</v>
          </cell>
          <cell r="F190">
            <v>1142190</v>
          </cell>
        </row>
        <row r="191">
          <cell r="A191">
            <v>0</v>
          </cell>
        </row>
        <row r="192">
          <cell r="A192">
            <v>4080000</v>
          </cell>
          <cell r="B192" t="str">
            <v>REDES Y ACOMET. ALCANTARILLADO</v>
          </cell>
          <cell r="D192">
            <v>0</v>
          </cell>
          <cell r="E192">
            <v>0</v>
          </cell>
          <cell r="F192">
            <v>7147843</v>
          </cell>
        </row>
        <row r="193">
          <cell r="A193">
            <v>4082000</v>
          </cell>
          <cell r="B193" t="str">
            <v>TUBERÍAS CTO. ALCANTARILLADO</v>
          </cell>
          <cell r="D193">
            <v>0</v>
          </cell>
          <cell r="E193">
            <v>0</v>
          </cell>
          <cell r="F193">
            <v>642150</v>
          </cell>
        </row>
        <row r="194">
          <cell r="A194">
            <v>4082004</v>
          </cell>
          <cell r="B194" t="str">
            <v>STC Tub.Cto.simple U.caucho 6"Cl.1</v>
          </cell>
          <cell r="C194" t="str">
            <v>m</v>
          </cell>
          <cell r="D194">
            <v>18</v>
          </cell>
          <cell r="E194">
            <v>18646</v>
          </cell>
          <cell r="F194">
            <v>335628</v>
          </cell>
        </row>
        <row r="195">
          <cell r="A195">
            <v>4082008</v>
          </cell>
          <cell r="B195" t="str">
            <v>STC Tub.Cto.simple U.caucho 10"Cl.1</v>
          </cell>
          <cell r="C195" t="str">
            <v>m</v>
          </cell>
          <cell r="D195">
            <v>9</v>
          </cell>
          <cell r="E195">
            <v>34058</v>
          </cell>
          <cell r="F195">
            <v>306522</v>
          </cell>
        </row>
        <row r="196">
          <cell r="A196">
            <v>4083100</v>
          </cell>
          <cell r="B196" t="str">
            <v>TUBERÍA PVA-ALCANT. Continuación...</v>
          </cell>
          <cell r="D196">
            <v>0</v>
          </cell>
          <cell r="E196">
            <v>0</v>
          </cell>
          <cell r="F196">
            <v>3481500</v>
          </cell>
        </row>
        <row r="197">
          <cell r="A197">
            <v>4083170</v>
          </cell>
          <cell r="B197" t="str">
            <v>STC Tuberia PVC-S U.S. 6"</v>
          </cell>
          <cell r="C197" t="str">
            <v>m</v>
          </cell>
          <cell r="D197">
            <v>75</v>
          </cell>
          <cell r="E197">
            <v>46420</v>
          </cell>
          <cell r="F197">
            <v>3481500</v>
          </cell>
        </row>
        <row r="198">
          <cell r="A198">
            <v>4085900</v>
          </cell>
          <cell r="B198" t="str">
            <v>CAJAS DE EMPALME A LA RED</v>
          </cell>
          <cell r="D198">
            <v>0</v>
          </cell>
          <cell r="E198">
            <v>0</v>
          </cell>
          <cell r="F198">
            <v>641400</v>
          </cell>
        </row>
        <row r="199">
          <cell r="A199">
            <v>4085901</v>
          </cell>
          <cell r="B199" t="str">
            <v>Const.caja empalme a la red Esq. 27</v>
          </cell>
          <cell r="C199" t="str">
            <v>un</v>
          </cell>
          <cell r="D199">
            <v>10</v>
          </cell>
          <cell r="E199">
            <v>64140</v>
          </cell>
          <cell r="F199">
            <v>641400</v>
          </cell>
        </row>
        <row r="200">
          <cell r="A200">
            <v>4086300</v>
          </cell>
          <cell r="B200" t="str">
            <v>SUMIDEROS</v>
          </cell>
          <cell r="D200">
            <v>0</v>
          </cell>
          <cell r="E200">
            <v>0</v>
          </cell>
          <cell r="F200">
            <v>2382793</v>
          </cell>
        </row>
        <row r="201">
          <cell r="A201">
            <v>4086310</v>
          </cell>
          <cell r="B201" t="str">
            <v>Const.sumidero aguas llu.T.B</v>
          </cell>
          <cell r="C201" t="str">
            <v>un</v>
          </cell>
          <cell r="D201">
            <v>7</v>
          </cell>
          <cell r="E201">
            <v>340399</v>
          </cell>
          <cell r="F201">
            <v>2382793</v>
          </cell>
        </row>
        <row r="202">
          <cell r="A202">
            <v>0</v>
          </cell>
        </row>
        <row r="203">
          <cell r="A203">
            <v>4140000</v>
          </cell>
          <cell r="B203" t="str">
            <v>MAMPORTERÍA Y PREFABRICADOS</v>
          </cell>
          <cell r="D203">
            <v>0</v>
          </cell>
          <cell r="E203">
            <v>0</v>
          </cell>
          <cell r="F203">
            <v>352010</v>
          </cell>
        </row>
        <row r="204">
          <cell r="A204">
            <v>4140100</v>
          </cell>
          <cell r="B204" t="str">
            <v>MURO EN LADRILLO O BLOQUE CTO.</v>
          </cell>
          <cell r="D204">
            <v>0</v>
          </cell>
          <cell r="E204">
            <v>0</v>
          </cell>
          <cell r="F204">
            <v>352010</v>
          </cell>
        </row>
        <row r="205">
          <cell r="A205">
            <v>4140104</v>
          </cell>
          <cell r="B205" t="str">
            <v>Construccion muro bloque e=10cm</v>
          </cell>
          <cell r="C205" t="str">
            <v>m2</v>
          </cell>
          <cell r="D205">
            <v>5</v>
          </cell>
          <cell r="E205">
            <v>28919</v>
          </cell>
          <cell r="F205">
            <v>144595</v>
          </cell>
        </row>
        <row r="206">
          <cell r="A206">
            <v>4140140</v>
          </cell>
          <cell r="B206" t="str">
            <v>Construccion muro ladrillo e=20cm</v>
          </cell>
          <cell r="C206" t="str">
            <v>m2</v>
          </cell>
          <cell r="D206">
            <v>5</v>
          </cell>
          <cell r="E206">
            <v>41483</v>
          </cell>
          <cell r="F206">
            <v>207415</v>
          </cell>
        </row>
        <row r="207">
          <cell r="A207">
            <v>0</v>
          </cell>
        </row>
        <row r="208">
          <cell r="A208">
            <v>4250000</v>
          </cell>
          <cell r="B208" t="str">
            <v>MMTO. DE REDES DE ACUEDUCTO</v>
          </cell>
          <cell r="D208">
            <v>0</v>
          </cell>
          <cell r="E208">
            <v>0</v>
          </cell>
          <cell r="F208">
            <v>2358351</v>
          </cell>
        </row>
        <row r="209">
          <cell r="A209">
            <v>4250100</v>
          </cell>
          <cell r="B209" t="str">
            <v>MANTENIMIENTO ACOMETIDAS ACUEDUCTO</v>
          </cell>
          <cell r="D209">
            <v>0</v>
          </cell>
          <cell r="E209">
            <v>0</v>
          </cell>
          <cell r="F209">
            <v>2358351</v>
          </cell>
        </row>
        <row r="210">
          <cell r="A210">
            <v>4250103</v>
          </cell>
          <cell r="B210" t="str">
            <v>Cambio de tomas acueducto 1/2"</v>
          </cell>
          <cell r="C210" t="str">
            <v>un</v>
          </cell>
          <cell r="D210">
            <v>207</v>
          </cell>
          <cell r="E210">
            <v>11393</v>
          </cell>
          <cell r="F210">
            <v>2358351</v>
          </cell>
        </row>
        <row r="211">
          <cell r="A211">
            <v>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iseño"/>
      <sheetName val="Diagnóstico"/>
      <sheetName val="Ppto total"/>
      <sheetName val="Tabla"/>
      <sheetName val="Cimentación"/>
      <sheetName val="Parámetros"/>
      <sheetName val="Resumen tubería"/>
      <sheetName val="Tabla 4.1 Distrito Nº1"/>
      <sheetName val="Tabla 4.2 Distrito Nº2"/>
      <sheetName val="Tabal 4.3 Resumén distritos"/>
      <sheetName val="Tabla 4.4 Sistemas"/>
      <sheetName val="Insuficiencia"/>
      <sheetName val="Ppto alcantarillado"/>
      <sheetName val="Base_de_Diseño3"/>
      <sheetName val="Ppto_total3"/>
      <sheetName val="Resumen_tubería3"/>
      <sheetName val="Tabla_4_1_Distrito_Nº13"/>
      <sheetName val="Tabla_4_2_Distrito_Nº23"/>
      <sheetName val="Tabal_4_3_Resumén_distritos3"/>
      <sheetName val="Tabla_4_4_Sistemas3"/>
      <sheetName val="Ppto_alcantarillado3"/>
      <sheetName val="Base_de_Diseño"/>
      <sheetName val="Ppto_total"/>
      <sheetName val="Resumen_tubería"/>
      <sheetName val="Tabla_4_1_Distrito_Nº1"/>
      <sheetName val="Tabla_4_2_Distrito_Nº2"/>
      <sheetName val="Tabal_4_3_Resumén_distritos"/>
      <sheetName val="Tabla_4_4_Sistemas"/>
      <sheetName val="Ppto_alcantarillado"/>
      <sheetName val="Base_de_Diseño2"/>
      <sheetName val="Ppto_total2"/>
      <sheetName val="Resumen_tubería2"/>
      <sheetName val="Tabla_4_1_Distrito_Nº12"/>
      <sheetName val="Tabla_4_2_Distrito_Nº22"/>
      <sheetName val="Tabal_4_3_Resumén_distritos2"/>
      <sheetName val="Tabla_4_4_Sistemas2"/>
      <sheetName val="Ppto_alcantarillado2"/>
      <sheetName val="Base_de_Diseño1"/>
      <sheetName val="Ppto_total1"/>
      <sheetName val="Resumen_tubería1"/>
      <sheetName val="Tabla_4_1_Distrito_Nº11"/>
      <sheetName val="Tabla_4_2_Distrito_Nº21"/>
      <sheetName val="Tabal_4_3_Resumén_distritos1"/>
      <sheetName val="Tabla_4_4_Sistemas1"/>
      <sheetName val="Ppto_alcantarillado1"/>
      <sheetName val="Base_de_Diseño4"/>
      <sheetName val="Ppto_total4"/>
      <sheetName val="Resumen_tubería4"/>
      <sheetName val="Tabla_4_1_Distrito_Nº14"/>
      <sheetName val="Tabla_4_2_Distrito_Nº24"/>
      <sheetName val="Tabal_4_3_Resumén_distritos4"/>
      <sheetName val="Tabla_4_4_Sistemas4"/>
      <sheetName val="Ppto_alcantarillado4"/>
      <sheetName val="Base_de_Diseño5"/>
      <sheetName val="Ppto_total5"/>
      <sheetName val="Resumen_tubería5"/>
      <sheetName val="Tabla_4_1_Distrito_Nº15"/>
      <sheetName val="Tabla_4_2_Distrito_Nº25"/>
      <sheetName val="Tabal_4_3_Resumén_distritos5"/>
      <sheetName val="Tabla_4_4_Sistemas5"/>
      <sheetName val="Ppto_alcantarillado5"/>
      <sheetName val="Base_de_Diseño6"/>
      <sheetName val="Ppto_total6"/>
      <sheetName val="Resumen_tubería6"/>
      <sheetName val="Tabla_4_1_Distrito_Nº16"/>
      <sheetName val="Tabla_4_2_Distrito_Nº26"/>
      <sheetName val="Tabal_4_3_Resumén_distritos6"/>
      <sheetName val="Tabla_4_4_Sistemas6"/>
      <sheetName val="Ppto_alcantarillado6"/>
      <sheetName val="Base_de_Diseño7"/>
      <sheetName val="Ppto_total7"/>
      <sheetName val="Resumen_tubería7"/>
      <sheetName val="Tabla_4_1_Distrito_Nº17"/>
      <sheetName val="Tabla_4_2_Distrito_Nº27"/>
      <sheetName val="Tabal_4_3_Resumén_distritos7"/>
      <sheetName val="Tabla_4_4_Sistemas7"/>
      <sheetName val="Ppto_alcantarillado7"/>
      <sheetName val="Base_de_Diseño8"/>
      <sheetName val="Ppto_total8"/>
      <sheetName val="Resumen_tubería8"/>
      <sheetName val="Tabla_4_1_Distrito_Nº18"/>
      <sheetName val="Tabla_4_2_Distrito_Nº28"/>
      <sheetName val="Tabal_4_3_Resumén_distritos8"/>
      <sheetName val="Tabla_4_4_Sistemas8"/>
      <sheetName val="Ppto_alcantarillado8"/>
      <sheetName val="Base_de_Diseño10"/>
      <sheetName val="Ppto_total10"/>
      <sheetName val="Resumen_tubería10"/>
      <sheetName val="Tabla_4_1_Distrito_Nº110"/>
      <sheetName val="Tabla_4_2_Distrito_Nº210"/>
      <sheetName val="Tabal_4_3_Resumén_distritos10"/>
      <sheetName val="Tabla_4_4_Sistemas10"/>
      <sheetName val="Ppto_alcantarillado10"/>
      <sheetName val="Base_de_Diseño9"/>
      <sheetName val="Ppto_total9"/>
      <sheetName val="Resumen_tubería9"/>
      <sheetName val="Tabla_4_1_Distrito_Nº19"/>
      <sheetName val="Tabla_4_2_Distrito_Nº29"/>
      <sheetName val="Tabal_4_3_Resumén_distritos9"/>
      <sheetName val="Tabla_4_4_Sistemas9"/>
      <sheetName val="Ppto_alcantarillado9"/>
      <sheetName val="Base_de_Diseño15"/>
      <sheetName val="Ppto_total15"/>
      <sheetName val="Resumen_tubería15"/>
      <sheetName val="Tabla_4_1_Distrito_Nº115"/>
      <sheetName val="Tabla_4_2_Distrito_Nº215"/>
      <sheetName val="Tabal_4_3_Resumén_distritos15"/>
      <sheetName val="Tabla_4_4_Sistemas15"/>
      <sheetName val="Ppto_alcantarillado15"/>
      <sheetName val="Base_de_Diseño11"/>
      <sheetName val="Ppto_total11"/>
      <sheetName val="Resumen_tubería11"/>
      <sheetName val="Tabla_4_1_Distrito_Nº111"/>
      <sheetName val="Tabla_4_2_Distrito_Nº211"/>
      <sheetName val="Tabal_4_3_Resumén_distritos11"/>
      <sheetName val="Tabla_4_4_Sistemas11"/>
      <sheetName val="Ppto_alcantarillado11"/>
      <sheetName val="Base_de_Diseño12"/>
      <sheetName val="Ppto_total12"/>
      <sheetName val="Resumen_tubería12"/>
      <sheetName val="Tabla_4_1_Distrito_Nº112"/>
      <sheetName val="Tabla_4_2_Distrito_Nº212"/>
      <sheetName val="Tabal_4_3_Resumén_distritos12"/>
      <sheetName val="Tabla_4_4_Sistemas12"/>
      <sheetName val="Ppto_alcantarillado12"/>
      <sheetName val="Base_de_Diseño13"/>
      <sheetName val="Ppto_total13"/>
      <sheetName val="Resumen_tubería13"/>
      <sheetName val="Tabla_4_1_Distrito_Nº113"/>
      <sheetName val="Tabla_4_2_Distrito_Nº213"/>
      <sheetName val="Tabal_4_3_Resumén_distritos13"/>
      <sheetName val="Tabla_4_4_Sistemas13"/>
      <sheetName val="Ppto_alcantarillado13"/>
      <sheetName val="Base_de_Diseño14"/>
      <sheetName val="Ppto_total14"/>
      <sheetName val="Resumen_tubería14"/>
      <sheetName val="Tabla_4_1_Distrito_Nº114"/>
      <sheetName val="Tabla_4_2_Distrito_Nº214"/>
      <sheetName val="Tabal_4_3_Resumén_distritos14"/>
      <sheetName val="Tabla_4_4_Sistemas14"/>
      <sheetName val="Ppto_alcantarillado14"/>
      <sheetName val="Base_de_Diseño16"/>
      <sheetName val="Ppto_total16"/>
      <sheetName val="Resumen_tubería16"/>
      <sheetName val="Tabla_4_1_Distrito_Nº116"/>
      <sheetName val="Tabla_4_2_Distrito_Nº216"/>
      <sheetName val="Tabal_4_3_Resumén_distritos16"/>
      <sheetName val="Tabla_4_4_Sistemas16"/>
      <sheetName val="Ppto_alcantarillado16"/>
      <sheetName val="Base_de_Diseño17"/>
      <sheetName val="Ppto_total17"/>
      <sheetName val="Resumen_tubería17"/>
      <sheetName val="Tabla_4_1_Distrito_Nº117"/>
      <sheetName val="Tabla_4_2_Distrito_Nº217"/>
      <sheetName val="Tabal_4_3_Resumén_distritos17"/>
      <sheetName val="Tabla_4_4_Sistemas17"/>
      <sheetName val="Ppto_alcantarillado17"/>
      <sheetName val="Base_de_Diseño18"/>
      <sheetName val="Ppto_total18"/>
      <sheetName val="Resumen_tubería18"/>
      <sheetName val="Tabla_4_1_Distrito_Nº118"/>
      <sheetName val="Tabla_4_2_Distrito_Nº218"/>
      <sheetName val="Tabal_4_3_Resumén_distritos18"/>
      <sheetName val="Tabla_4_4_Sistemas18"/>
      <sheetName val="Ppto_alcantarillado18"/>
      <sheetName val="Base_de_Diseño19"/>
      <sheetName val="Ppto_total19"/>
      <sheetName val="Resumen_tubería19"/>
      <sheetName val="Tabla_4_1_Distrito_Nº119"/>
      <sheetName val="Tabla_4_2_Distrito_Nº219"/>
      <sheetName val="Tabal_4_3_Resumén_distritos19"/>
      <sheetName val="Tabla_4_4_Sistemas19"/>
      <sheetName val="Ppto_alcantarillado19"/>
      <sheetName val="Base_de_Diseño20"/>
      <sheetName val="Ppto_total20"/>
      <sheetName val="Resumen_tubería20"/>
      <sheetName val="Tabla_4_1_Distrito_Nº120"/>
      <sheetName val="Tabla_4_2_Distrito_Nº220"/>
      <sheetName val="Tabal_4_3_Resumén_distritos20"/>
      <sheetName val="Tabla_4_4_Sistemas20"/>
      <sheetName val="Ppto_alcantarillado20"/>
      <sheetName val="Base_de_Diseño21"/>
      <sheetName val="Ppto_total21"/>
      <sheetName val="Resumen_tubería21"/>
      <sheetName val="Tabla_4_1_Distrito_Nº121"/>
      <sheetName val="Tabla_4_2_Distrito_Nº221"/>
      <sheetName val="Tabal_4_3_Resumén_distritos21"/>
      <sheetName val="Tabla_4_4_Sistemas21"/>
      <sheetName val="Ppto_alcantarillado21"/>
      <sheetName val="Base_de_Diseño22"/>
      <sheetName val="Ppto_total22"/>
      <sheetName val="Resumen_tubería22"/>
      <sheetName val="Tabla_4_1_Distrito_Nº122"/>
      <sheetName val="Tabla_4_2_Distrito_Nº222"/>
      <sheetName val="Tabal_4_3_Resumén_distritos22"/>
      <sheetName val="Tabla_4_4_Sistemas22"/>
      <sheetName val="Ppto_alcantarillado22"/>
    </sheetNames>
    <sheetDataSet>
      <sheetData sheetId="0" refreshError="1">
        <row r="1">
          <cell r="A1" t="str">
            <v>Name</v>
          </cell>
          <cell r="B1" t="str">
            <v>North</v>
          </cell>
          <cell r="C1" t="str">
            <v>East</v>
          </cell>
          <cell r="D1" t="str">
            <v>Zeta</v>
          </cell>
        </row>
        <row r="2">
          <cell r="A2" t="str">
            <v>56A</v>
          </cell>
          <cell r="B2">
            <v>1150890.493277774</v>
          </cell>
          <cell r="C2">
            <v>1148699.9976036465</v>
          </cell>
          <cell r="D2">
            <v>1357.8468233615824</v>
          </cell>
        </row>
        <row r="3">
          <cell r="A3" t="str">
            <v>55´</v>
          </cell>
          <cell r="B3">
            <v>1150939.6088</v>
          </cell>
          <cell r="C3">
            <v>1148731.3541999999</v>
          </cell>
          <cell r="D3">
            <v>1353.26</v>
          </cell>
        </row>
        <row r="4">
          <cell r="A4" t="str">
            <v>51B</v>
          </cell>
          <cell r="B4">
            <v>1150967.3355223082</v>
          </cell>
          <cell r="C4">
            <v>1148745.3622652381</v>
          </cell>
          <cell r="D4">
            <v>1351.3370866375085</v>
          </cell>
        </row>
        <row r="5">
          <cell r="A5">
            <v>51</v>
          </cell>
          <cell r="B5">
            <v>1151008.2450840478</v>
          </cell>
          <cell r="C5">
            <v>1148788.9781526409</v>
          </cell>
          <cell r="D5">
            <v>1346.7613011758103</v>
          </cell>
        </row>
        <row r="6">
          <cell r="A6">
            <v>52</v>
          </cell>
          <cell r="B6">
            <v>1151008.3400097564</v>
          </cell>
          <cell r="C6">
            <v>1148797.9004691627</v>
          </cell>
          <cell r="D6">
            <v>1346.7115480832808</v>
          </cell>
        </row>
        <row r="7">
          <cell r="A7">
            <v>153</v>
          </cell>
          <cell r="B7">
            <v>1151652.4674790408</v>
          </cell>
          <cell r="C7">
            <v>1148568.56123569</v>
          </cell>
          <cell r="D7">
            <v>1308.1328615355651</v>
          </cell>
        </row>
        <row r="8">
          <cell r="A8" t="str">
            <v>54A</v>
          </cell>
          <cell r="B8">
            <v>1150953.9060811799</v>
          </cell>
          <cell r="C8">
            <v>1148835.3323437518</v>
          </cell>
          <cell r="D8">
            <v>1359.4524193247446</v>
          </cell>
        </row>
        <row r="9">
          <cell r="A9">
            <v>50</v>
          </cell>
          <cell r="B9">
            <v>1151079.4170390253</v>
          </cell>
          <cell r="C9">
            <v>1148780.2852623155</v>
          </cell>
          <cell r="D9">
            <v>1341.7160417902012</v>
          </cell>
        </row>
        <row r="10">
          <cell r="A10" t="str">
            <v>49A</v>
          </cell>
          <cell r="B10">
            <v>1151132.4496352081</v>
          </cell>
          <cell r="C10">
            <v>1148766.1117737354</v>
          </cell>
          <cell r="D10">
            <v>1337.3564679161727</v>
          </cell>
        </row>
        <row r="11">
          <cell r="A11">
            <v>48</v>
          </cell>
          <cell r="B11">
            <v>1151204.7227012513</v>
          </cell>
          <cell r="C11">
            <v>1148731.7370260572</v>
          </cell>
          <cell r="D11">
            <v>1333.5220250614016</v>
          </cell>
        </row>
        <row r="12">
          <cell r="A12" t="str">
            <v>79A</v>
          </cell>
          <cell r="B12">
            <v>1151203.5444295572</v>
          </cell>
          <cell r="C12">
            <v>1148729.5418679791</v>
          </cell>
          <cell r="D12">
            <v>1333.5779267467412</v>
          </cell>
        </row>
        <row r="13">
          <cell r="A13">
            <v>57</v>
          </cell>
          <cell r="B13">
            <v>1151168.1878823163</v>
          </cell>
          <cell r="C13">
            <v>1148835.7758053313</v>
          </cell>
          <cell r="D13">
            <v>1332.341811154718</v>
          </cell>
        </row>
        <row r="14">
          <cell r="A14">
            <v>47</v>
          </cell>
          <cell r="B14">
            <v>1151238.3266864987</v>
          </cell>
          <cell r="C14">
            <v>1148798.0507170982</v>
          </cell>
          <cell r="D14">
            <v>1330.9776230528728</v>
          </cell>
        </row>
        <row r="15">
          <cell r="A15">
            <v>22</v>
          </cell>
          <cell r="B15">
            <v>1151183.4416591949</v>
          </cell>
          <cell r="C15">
            <v>1148869.4940884453</v>
          </cell>
          <cell r="D15">
            <v>1330.4908393994401</v>
          </cell>
        </row>
        <row r="16">
          <cell r="A16">
            <v>21</v>
          </cell>
          <cell r="B16">
            <v>1151210.6655712093</v>
          </cell>
          <cell r="C16">
            <v>1148921.8264671685</v>
          </cell>
          <cell r="D16">
            <v>1332.9726121331232</v>
          </cell>
        </row>
        <row r="17">
          <cell r="A17">
            <v>58</v>
          </cell>
          <cell r="B17">
            <v>1151133.5163972522</v>
          </cell>
          <cell r="C17">
            <v>1148853.6335178257</v>
          </cell>
          <cell r="D17">
            <v>1335.3154292551149</v>
          </cell>
        </row>
        <row r="18">
          <cell r="A18" t="str">
            <v>20A</v>
          </cell>
          <cell r="B18">
            <v>1151228.5688273532</v>
          </cell>
          <cell r="C18">
            <v>1148957.0964353324</v>
          </cell>
          <cell r="D18">
            <v>1333.7781795124936</v>
          </cell>
        </row>
        <row r="19">
          <cell r="A19">
            <v>23</v>
          </cell>
          <cell r="B19">
            <v>1151282.1254725184</v>
          </cell>
          <cell r="C19">
            <v>1148884.2047152522</v>
          </cell>
          <cell r="D19">
            <v>1326.8094664403145</v>
          </cell>
        </row>
        <row r="20">
          <cell r="A20">
            <v>19</v>
          </cell>
          <cell r="B20">
            <v>1151151.411888367</v>
          </cell>
          <cell r="C20">
            <v>1148951.560060662</v>
          </cell>
          <cell r="D20">
            <v>1336.3897296079072</v>
          </cell>
        </row>
        <row r="21">
          <cell r="A21">
            <v>7</v>
          </cell>
          <cell r="B21">
            <v>1150993.2220902746</v>
          </cell>
          <cell r="C21">
            <v>1148968.7832952163</v>
          </cell>
          <cell r="D21">
            <v>1361.8109900723489</v>
          </cell>
        </row>
        <row r="22">
          <cell r="A22">
            <v>244</v>
          </cell>
          <cell r="B22">
            <v>1151135.7517834278</v>
          </cell>
          <cell r="C22">
            <v>1148953.992519429</v>
          </cell>
          <cell r="D22">
            <v>1337.9686773003784</v>
          </cell>
        </row>
        <row r="23">
          <cell r="A23" t="str">
            <v>18A</v>
          </cell>
          <cell r="B23">
            <v>1151108.2314831046</v>
          </cell>
          <cell r="C23">
            <v>1148902.5007640375</v>
          </cell>
          <cell r="D23">
            <v>1339.8995084173137</v>
          </cell>
        </row>
        <row r="24">
          <cell r="A24">
            <v>261</v>
          </cell>
          <cell r="B24">
            <v>1151135.7517834278</v>
          </cell>
          <cell r="C24">
            <v>1148953.992519429</v>
          </cell>
          <cell r="D24">
            <v>1337.9686773003784</v>
          </cell>
        </row>
        <row r="25">
          <cell r="A25">
            <v>46</v>
          </cell>
          <cell r="B25">
            <v>1151112.4610964647</v>
          </cell>
          <cell r="C25">
            <v>1148936.2977245869</v>
          </cell>
          <cell r="D25">
            <v>1343.2294872909042</v>
          </cell>
        </row>
        <row r="26">
          <cell r="A26" t="str">
            <v>45A</v>
          </cell>
          <cell r="B26">
            <v>1151098.5621628934</v>
          </cell>
          <cell r="C26">
            <v>1148908.6707229412</v>
          </cell>
          <cell r="D26">
            <v>1344.8006000362748</v>
          </cell>
        </row>
        <row r="27">
          <cell r="A27">
            <v>61</v>
          </cell>
          <cell r="B27">
            <v>1151083.6715819638</v>
          </cell>
          <cell r="C27">
            <v>1148879.9605464032</v>
          </cell>
          <cell r="D27">
            <v>1344.0350426577841</v>
          </cell>
        </row>
        <row r="28">
          <cell r="A28">
            <v>10</v>
          </cell>
          <cell r="B28">
            <v>1151058.5954847152</v>
          </cell>
          <cell r="C28">
            <v>1148998.1493384498</v>
          </cell>
          <cell r="D28">
            <v>1351.4400127770471</v>
          </cell>
        </row>
        <row r="29">
          <cell r="A29">
            <v>9</v>
          </cell>
          <cell r="B29">
            <v>1151026.355220868</v>
          </cell>
          <cell r="C29">
            <v>1148935.1216390317</v>
          </cell>
          <cell r="D29">
            <v>1354.8503867135087</v>
          </cell>
        </row>
        <row r="30">
          <cell r="A30">
            <v>8</v>
          </cell>
          <cell r="B30">
            <v>1151022.9865773923</v>
          </cell>
          <cell r="C30">
            <v>1148930.3547811224</v>
          </cell>
          <cell r="D30">
            <v>1355.2620701696233</v>
          </cell>
        </row>
        <row r="31">
          <cell r="A31" t="str">
            <v>14A</v>
          </cell>
          <cell r="B31">
            <v>1151026.8686560146</v>
          </cell>
          <cell r="C31">
            <v>1149064.3791065551</v>
          </cell>
          <cell r="D31">
            <v>1359.647664261031</v>
          </cell>
        </row>
        <row r="32">
          <cell r="A32">
            <v>12</v>
          </cell>
          <cell r="B32">
            <v>1151098.5188178634</v>
          </cell>
          <cell r="C32">
            <v>1149073.4922249566</v>
          </cell>
          <cell r="D32">
            <v>1355.8392352142116</v>
          </cell>
        </row>
        <row r="33">
          <cell r="A33">
            <v>11</v>
          </cell>
          <cell r="B33">
            <v>1151077.6619190925</v>
          </cell>
          <cell r="C33">
            <v>1149036.7897374383</v>
          </cell>
          <cell r="D33">
            <v>1354.4959158024456</v>
          </cell>
        </row>
        <row r="34">
          <cell r="A34">
            <v>13</v>
          </cell>
          <cell r="B34">
            <v>1151048.3990745903</v>
          </cell>
          <cell r="C34">
            <v>1149099.0257615754</v>
          </cell>
          <cell r="D34">
            <v>1357.9725179132356</v>
          </cell>
        </row>
        <row r="35">
          <cell r="A35">
            <v>262</v>
          </cell>
          <cell r="B35">
            <v>1151004.4912259961</v>
          </cell>
          <cell r="C35">
            <v>1149025.0849031573</v>
          </cell>
          <cell r="D35">
            <v>1361.4499153808936</v>
          </cell>
        </row>
        <row r="36">
          <cell r="A36">
            <v>16</v>
          </cell>
          <cell r="B36">
            <v>1150995.1874033813</v>
          </cell>
          <cell r="C36">
            <v>1149029.8121934782</v>
          </cell>
          <cell r="D36">
            <v>1363.2155277383447</v>
          </cell>
        </row>
        <row r="37">
          <cell r="A37" t="str">
            <v>15A</v>
          </cell>
          <cell r="B37">
            <v>1150977.7464497215</v>
          </cell>
          <cell r="C37">
            <v>1149038.6658172507</v>
          </cell>
          <cell r="D37">
            <v>1364.7401172085349</v>
          </cell>
        </row>
        <row r="38">
          <cell r="A38">
            <v>6</v>
          </cell>
          <cell r="B38">
            <v>1150963.1274990751</v>
          </cell>
          <cell r="C38">
            <v>1149008.347188845</v>
          </cell>
          <cell r="D38">
            <v>1364.3542953925962</v>
          </cell>
        </row>
        <row r="39">
          <cell r="A39">
            <v>17</v>
          </cell>
          <cell r="B39">
            <v>1151141.8034219691</v>
          </cell>
          <cell r="C39">
            <v>1148956.3900550397</v>
          </cell>
          <cell r="D39">
            <v>1337.4683796959914</v>
          </cell>
        </row>
        <row r="40">
          <cell r="A40" t="str">
            <v>200A</v>
          </cell>
          <cell r="B40">
            <v>1151032.3495295774</v>
          </cell>
          <cell r="C40">
            <v>1148924.3942487428</v>
          </cell>
          <cell r="D40">
            <v>1354.525102858337</v>
          </cell>
        </row>
        <row r="41">
          <cell r="A41">
            <v>63</v>
          </cell>
          <cell r="B41">
            <v>1151055.4543660544</v>
          </cell>
          <cell r="C41">
            <v>1148921.7278309299</v>
          </cell>
          <cell r="D41">
            <v>1352.3889884608823</v>
          </cell>
        </row>
        <row r="42">
          <cell r="A42" t="str">
            <v>64A</v>
          </cell>
          <cell r="B42">
            <v>1151072.0636055109</v>
          </cell>
          <cell r="C42">
            <v>1148955.61588167</v>
          </cell>
          <cell r="D42">
            <v>1352.3702292516743</v>
          </cell>
        </row>
        <row r="43">
          <cell r="A43">
            <v>62</v>
          </cell>
          <cell r="B43">
            <v>1151059.7261104977</v>
          </cell>
          <cell r="C43">
            <v>1148899.3567772531</v>
          </cell>
          <cell r="D43">
            <v>1350.545742305291</v>
          </cell>
        </row>
        <row r="44">
          <cell r="A44">
            <v>44</v>
          </cell>
          <cell r="B44">
            <v>1151264.8361581019</v>
          </cell>
          <cell r="C44">
            <v>1148850.0532957893</v>
          </cell>
          <cell r="D44">
            <v>1327.8954260108117</v>
          </cell>
        </row>
        <row r="45">
          <cell r="A45">
            <v>24</v>
          </cell>
          <cell r="B45">
            <v>1151309.21</v>
          </cell>
          <cell r="C45">
            <v>1148870.7</v>
          </cell>
          <cell r="D45">
            <v>1326.28</v>
          </cell>
        </row>
        <row r="46">
          <cell r="A46">
            <v>25</v>
          </cell>
          <cell r="B46">
            <v>1151362.5060870789</v>
          </cell>
          <cell r="C46">
            <v>1148843.8456186319</v>
          </cell>
          <cell r="D46">
            <v>1325.8269282528281</v>
          </cell>
        </row>
        <row r="47">
          <cell r="A47">
            <v>43</v>
          </cell>
          <cell r="B47">
            <v>1151319.0600961938</v>
          </cell>
          <cell r="C47">
            <v>1148757.06547595</v>
          </cell>
          <cell r="D47">
            <v>1327.1651043106815</v>
          </cell>
        </row>
        <row r="48">
          <cell r="A48">
            <v>201</v>
          </cell>
          <cell r="B48">
            <v>1151306.0505700782</v>
          </cell>
          <cell r="C48">
            <v>1148730.2268973694</v>
          </cell>
          <cell r="D48">
            <v>1326.8987382930391</v>
          </cell>
        </row>
        <row r="49">
          <cell r="A49">
            <v>202</v>
          </cell>
          <cell r="B49">
            <v>1151291.5048365991</v>
          </cell>
          <cell r="C49">
            <v>1148699.8068667436</v>
          </cell>
          <cell r="D49">
            <v>1327.2316327608828</v>
          </cell>
        </row>
        <row r="50">
          <cell r="A50">
            <v>101</v>
          </cell>
          <cell r="B50">
            <v>1151287.5231146077</v>
          </cell>
          <cell r="C50">
            <v>1148687.6168845526</v>
          </cell>
          <cell r="D50">
            <v>1327.186592928904</v>
          </cell>
        </row>
        <row r="51">
          <cell r="A51">
            <v>203</v>
          </cell>
          <cell r="B51">
            <v>1151295.1759405355</v>
          </cell>
          <cell r="C51">
            <v>1148681.4858961669</v>
          </cell>
          <cell r="D51">
            <v>1326.326359215012</v>
          </cell>
        </row>
        <row r="52">
          <cell r="A52">
            <v>220</v>
          </cell>
          <cell r="B52">
            <v>1151270.5096259217</v>
          </cell>
          <cell r="C52">
            <v>1148658.0921981109</v>
          </cell>
          <cell r="D52">
            <v>1327.4960653935275</v>
          </cell>
        </row>
        <row r="53">
          <cell r="A53" t="str">
            <v>90A</v>
          </cell>
          <cell r="B53">
            <v>1151205.5256082765</v>
          </cell>
          <cell r="C53">
            <v>1148680.0092459517</v>
          </cell>
          <cell r="D53">
            <v>1331.4873214339698</v>
          </cell>
        </row>
        <row r="54">
          <cell r="A54">
            <v>78</v>
          </cell>
          <cell r="B54">
            <v>1151193.3010028289</v>
          </cell>
          <cell r="C54">
            <v>1148709.6458514908</v>
          </cell>
          <cell r="D54">
            <v>1332.549325612345</v>
          </cell>
        </row>
        <row r="55">
          <cell r="A55">
            <v>77</v>
          </cell>
          <cell r="B55">
            <v>1151183.7264971512</v>
          </cell>
          <cell r="C55">
            <v>1148687.4281196315</v>
          </cell>
          <cell r="D55">
            <v>1330.2644562821579</v>
          </cell>
        </row>
        <row r="56">
          <cell r="A56">
            <v>76</v>
          </cell>
          <cell r="B56">
            <v>1151171.9710216476</v>
          </cell>
          <cell r="C56">
            <v>1148665.7884250814</v>
          </cell>
          <cell r="D56">
            <v>1327.3333999184038</v>
          </cell>
        </row>
        <row r="57">
          <cell r="A57">
            <v>75</v>
          </cell>
          <cell r="B57">
            <v>1151154.3929999999</v>
          </cell>
          <cell r="C57">
            <v>1148622.8535</v>
          </cell>
          <cell r="D57">
            <v>1324.5662872811001</v>
          </cell>
        </row>
        <row r="58">
          <cell r="A58">
            <v>72</v>
          </cell>
          <cell r="B58">
            <v>1151130.97</v>
          </cell>
          <cell r="C58">
            <v>1148579.1089999999</v>
          </cell>
          <cell r="D58">
            <v>1321.4099999999999</v>
          </cell>
        </row>
        <row r="59">
          <cell r="A59">
            <v>73</v>
          </cell>
          <cell r="B59">
            <v>1151126.4038159726</v>
          </cell>
          <cell r="C59">
            <v>1148569.2673538057</v>
          </cell>
          <cell r="D59">
            <v>1322.0645776328436</v>
          </cell>
        </row>
        <row r="60">
          <cell r="A60">
            <v>217</v>
          </cell>
          <cell r="B60">
            <v>1151178.566254305</v>
          </cell>
          <cell r="C60">
            <v>1148538.4247280378</v>
          </cell>
          <cell r="D60">
            <v>1318.6581713835806</v>
          </cell>
        </row>
        <row r="61">
          <cell r="A61">
            <v>218</v>
          </cell>
          <cell r="B61">
            <v>1151197.6262841185</v>
          </cell>
          <cell r="C61">
            <v>1148550.0481416783</v>
          </cell>
          <cell r="D61">
            <v>1315.4846485457178</v>
          </cell>
        </row>
        <row r="62">
          <cell r="A62">
            <v>219</v>
          </cell>
          <cell r="B62">
            <v>1151201.707688818</v>
          </cell>
          <cell r="C62">
            <v>1148569.3253559452</v>
          </cell>
          <cell r="D62">
            <v>1317.8323720695976</v>
          </cell>
        </row>
        <row r="63">
          <cell r="A63">
            <v>216</v>
          </cell>
          <cell r="B63">
            <v>1151225.4132518293</v>
          </cell>
          <cell r="C63">
            <v>1148518.8593837544</v>
          </cell>
          <cell r="D63">
            <v>1311.3504917518001</v>
          </cell>
        </row>
        <row r="64">
          <cell r="A64">
            <v>255</v>
          </cell>
          <cell r="B64">
            <v>1151263.3914242866</v>
          </cell>
          <cell r="C64">
            <v>1148558.6377487867</v>
          </cell>
          <cell r="D64">
            <v>1317.4920775248022</v>
          </cell>
        </row>
        <row r="65">
          <cell r="A65">
            <v>210</v>
          </cell>
          <cell r="B65">
            <v>1151253.0524313932</v>
          </cell>
          <cell r="C65">
            <v>1148469.4865884893</v>
          </cell>
          <cell r="D65">
            <v>1309.4642647962642</v>
          </cell>
        </row>
        <row r="66">
          <cell r="A66" t="str">
            <v>71A</v>
          </cell>
          <cell r="B66">
            <v>1151115.7847693965</v>
          </cell>
          <cell r="C66">
            <v>1148643.0807847043</v>
          </cell>
          <cell r="D66">
            <v>1329.3308903994437</v>
          </cell>
        </row>
        <row r="67">
          <cell r="A67" t="str">
            <v>81A</v>
          </cell>
          <cell r="B67">
            <v>1151134.6047570049</v>
          </cell>
          <cell r="C67">
            <v>1148679.6123421285</v>
          </cell>
          <cell r="D67">
            <v>1329.3625978967411</v>
          </cell>
        </row>
        <row r="68">
          <cell r="A68" t="str">
            <v>85A</v>
          </cell>
          <cell r="B68">
            <v>1151081.0796274815</v>
          </cell>
          <cell r="C68">
            <v>1148661.9458679473</v>
          </cell>
          <cell r="D68">
            <v>1331.6305219397461</v>
          </cell>
        </row>
        <row r="69">
          <cell r="A69">
            <v>71</v>
          </cell>
          <cell r="B69">
            <v>1151094.1446617951</v>
          </cell>
          <cell r="C69">
            <v>1148602.6102189976</v>
          </cell>
          <cell r="D69">
            <v>1323.4890927616343</v>
          </cell>
        </row>
        <row r="70">
          <cell r="A70">
            <v>80</v>
          </cell>
          <cell r="B70">
            <v>1151160.9790000001</v>
          </cell>
          <cell r="C70">
            <v>1148700.5789999999</v>
          </cell>
          <cell r="D70">
            <v>1330.875</v>
          </cell>
        </row>
        <row r="71">
          <cell r="A71" t="str">
            <v>CJ82</v>
          </cell>
          <cell r="B71">
            <v>1151098.8674388544</v>
          </cell>
          <cell r="C71">
            <v>1148693.6913246096</v>
          </cell>
          <cell r="D71">
            <v>1332.5423001778324</v>
          </cell>
        </row>
        <row r="72">
          <cell r="A72" t="str">
            <v>82A</v>
          </cell>
          <cell r="B72">
            <v>1151104.8940819514</v>
          </cell>
          <cell r="C72">
            <v>1148701.5600514568</v>
          </cell>
          <cell r="D72">
            <v>1332.9722430336058</v>
          </cell>
        </row>
        <row r="73">
          <cell r="A73">
            <v>82</v>
          </cell>
          <cell r="B73">
            <v>1151096.3098258215</v>
          </cell>
          <cell r="C73">
            <v>1148708.8202834898</v>
          </cell>
          <cell r="D73">
            <v>1335.1402251249597</v>
          </cell>
        </row>
        <row r="74">
          <cell r="A74">
            <v>86</v>
          </cell>
          <cell r="B74">
            <v>1151059.6074372241</v>
          </cell>
          <cell r="C74">
            <v>1148623.1146933264</v>
          </cell>
          <cell r="D74">
            <v>1326.7679140245484</v>
          </cell>
        </row>
        <row r="75">
          <cell r="A75">
            <v>60</v>
          </cell>
          <cell r="B75">
            <v>1151089.8337173536</v>
          </cell>
          <cell r="C75">
            <v>1148891.466866859</v>
          </cell>
          <cell r="D75">
            <v>1344.5141339051972</v>
          </cell>
        </row>
        <row r="76">
          <cell r="A76" t="str">
            <v>65A</v>
          </cell>
          <cell r="B76">
            <v>1150910.3674630995</v>
          </cell>
          <cell r="C76">
            <v>1148670.3746952615</v>
          </cell>
          <cell r="D76">
            <v>1352.2210540071512</v>
          </cell>
        </row>
        <row r="77">
          <cell r="A77">
            <v>89</v>
          </cell>
          <cell r="B77">
            <v>1150956.6385658588</v>
          </cell>
          <cell r="C77">
            <v>1148644.124177306</v>
          </cell>
          <cell r="D77">
            <v>1341.4260925688691</v>
          </cell>
        </row>
        <row r="78">
          <cell r="A78">
            <v>88</v>
          </cell>
          <cell r="B78">
            <v>1150986.5638188175</v>
          </cell>
          <cell r="C78">
            <v>1148627.2744050543</v>
          </cell>
          <cell r="D78">
            <v>1337.2411111924082</v>
          </cell>
        </row>
        <row r="79">
          <cell r="A79">
            <v>87</v>
          </cell>
          <cell r="B79">
            <v>1151005.7955992499</v>
          </cell>
          <cell r="C79">
            <v>1148616.2576566741</v>
          </cell>
          <cell r="D79">
            <v>1335.3309915064096</v>
          </cell>
        </row>
        <row r="80">
          <cell r="A80">
            <v>69</v>
          </cell>
          <cell r="B80">
            <v>1151051.1265362487</v>
          </cell>
          <cell r="C80">
            <v>1148590.7856498142</v>
          </cell>
          <cell r="D80">
            <v>1329.1370475617673</v>
          </cell>
        </row>
        <row r="81">
          <cell r="A81">
            <v>221</v>
          </cell>
          <cell r="B81">
            <v>1151057.9711334559</v>
          </cell>
          <cell r="C81">
            <v>1148591.5972339832</v>
          </cell>
          <cell r="D81">
            <v>1328.1412066707021</v>
          </cell>
        </row>
        <row r="82">
          <cell r="A82">
            <v>68</v>
          </cell>
          <cell r="B82">
            <v>1151019.1672265283</v>
          </cell>
          <cell r="C82">
            <v>1148555.9637174096</v>
          </cell>
          <cell r="D82">
            <v>1336.0259859318408</v>
          </cell>
        </row>
        <row r="83">
          <cell r="A83" t="str">
            <v>66A</v>
          </cell>
          <cell r="B83">
            <v>1150915.667171842</v>
          </cell>
          <cell r="C83">
            <v>1148614.4148936991</v>
          </cell>
          <cell r="D83">
            <v>1345.7218434281829</v>
          </cell>
        </row>
        <row r="84">
          <cell r="A84">
            <v>67</v>
          </cell>
          <cell r="B84">
            <v>1150963.9882180393</v>
          </cell>
          <cell r="C84">
            <v>1148587.0227221956</v>
          </cell>
          <cell r="D84">
            <v>1339.2588025398586</v>
          </cell>
        </row>
        <row r="85">
          <cell r="A85" t="str">
            <v>83A</v>
          </cell>
          <cell r="B85">
            <v>1151064.8688418614</v>
          </cell>
          <cell r="C85">
            <v>1148733.2802838814</v>
          </cell>
          <cell r="D85">
            <v>1337.6737873533291</v>
          </cell>
        </row>
        <row r="86">
          <cell r="A86" t="str">
            <v>CJ255A</v>
          </cell>
          <cell r="B86">
            <v>1151289.3906379179</v>
          </cell>
          <cell r="C86">
            <v>1148546.1454071826</v>
          </cell>
          <cell r="D86">
            <v>1314.2304446415558</v>
          </cell>
        </row>
        <row r="87">
          <cell r="A87">
            <v>94</v>
          </cell>
          <cell r="B87">
            <v>1151307.2140522101</v>
          </cell>
          <cell r="C87">
            <v>1148537.708765619</v>
          </cell>
          <cell r="D87">
            <v>1312.7186235219669</v>
          </cell>
        </row>
        <row r="88">
          <cell r="A88">
            <v>95</v>
          </cell>
          <cell r="B88">
            <v>1151300.5448576743</v>
          </cell>
          <cell r="C88">
            <v>1148513.9450757906</v>
          </cell>
          <cell r="D88">
            <v>1310.4832733552007</v>
          </cell>
        </row>
        <row r="89">
          <cell r="A89">
            <v>97</v>
          </cell>
          <cell r="B89">
            <v>1151337.0226764609</v>
          </cell>
          <cell r="C89">
            <v>1148523.4106147108</v>
          </cell>
          <cell r="D89">
            <v>1313.5221565279505</v>
          </cell>
        </row>
        <row r="90">
          <cell r="A90">
            <v>96</v>
          </cell>
          <cell r="B90">
            <v>1151300.0347343453</v>
          </cell>
          <cell r="C90">
            <v>1148462.3872225289</v>
          </cell>
          <cell r="D90">
            <v>1302.3014133697372</v>
          </cell>
        </row>
        <row r="91">
          <cell r="A91">
            <v>212</v>
          </cell>
          <cell r="B91">
            <v>1151287.9100306323</v>
          </cell>
          <cell r="C91">
            <v>1148469.7869794625</v>
          </cell>
          <cell r="D91">
            <v>1305.3429140125509</v>
          </cell>
        </row>
        <row r="92">
          <cell r="A92">
            <v>211</v>
          </cell>
          <cell r="B92">
            <v>1151265.5858893902</v>
          </cell>
          <cell r="C92">
            <v>1148465.0850551676</v>
          </cell>
          <cell r="D92">
            <v>1307.0761491930057</v>
          </cell>
        </row>
        <row r="93">
          <cell r="A93">
            <v>208</v>
          </cell>
          <cell r="B93">
            <v>1151300.2584034256</v>
          </cell>
          <cell r="C93">
            <v>1148431.0280963366</v>
          </cell>
          <cell r="D93">
            <v>1300.2225257221767</v>
          </cell>
        </row>
        <row r="94">
          <cell r="A94">
            <v>258</v>
          </cell>
          <cell r="B94">
            <v>1151322.7914154534</v>
          </cell>
          <cell r="C94">
            <v>1148429.112632731</v>
          </cell>
          <cell r="D94">
            <v>1298.8508433945678</v>
          </cell>
        </row>
        <row r="95">
          <cell r="A95" t="str">
            <v>199A</v>
          </cell>
          <cell r="B95">
            <v>1151335.9800982745</v>
          </cell>
          <cell r="C95">
            <v>1148454.7091627161</v>
          </cell>
          <cell r="D95">
            <v>1303.0695447414712</v>
          </cell>
        </row>
        <row r="96">
          <cell r="A96">
            <v>214</v>
          </cell>
          <cell r="B96">
            <v>1151215.7298571668</v>
          </cell>
          <cell r="C96">
            <v>1148434.0182640983</v>
          </cell>
          <cell r="D96">
            <v>1305.9575144399801</v>
          </cell>
        </row>
        <row r="97">
          <cell r="A97">
            <v>215</v>
          </cell>
          <cell r="B97">
            <v>1151199.2545212787</v>
          </cell>
          <cell r="C97">
            <v>1148437.7634232449</v>
          </cell>
          <cell r="D97">
            <v>1306.8379854058219</v>
          </cell>
        </row>
        <row r="98">
          <cell r="A98">
            <v>213</v>
          </cell>
          <cell r="B98">
            <v>1151214.6013504101</v>
          </cell>
          <cell r="C98">
            <v>1148413.5498197312</v>
          </cell>
          <cell r="D98">
            <v>1305.4897574204765</v>
          </cell>
        </row>
        <row r="99">
          <cell r="A99">
            <v>222</v>
          </cell>
          <cell r="B99">
            <v>1151293.2270181987</v>
          </cell>
          <cell r="C99">
            <v>1148398.5560882036</v>
          </cell>
          <cell r="D99">
            <v>1299.3190243042732</v>
          </cell>
        </row>
        <row r="100">
          <cell r="A100">
            <v>223</v>
          </cell>
          <cell r="B100">
            <v>1151289.8015691093</v>
          </cell>
          <cell r="C100">
            <v>1148379.6932618781</v>
          </cell>
          <cell r="D100">
            <v>1297.0834867449441</v>
          </cell>
        </row>
        <row r="101">
          <cell r="A101">
            <v>209</v>
          </cell>
          <cell r="B101">
            <v>1151251.3120192047</v>
          </cell>
          <cell r="C101">
            <v>1148406.8167570189</v>
          </cell>
          <cell r="D101">
            <v>1302.756660711025</v>
          </cell>
        </row>
        <row r="102">
          <cell r="A102">
            <v>224</v>
          </cell>
          <cell r="B102">
            <v>1151263.8030685855</v>
          </cell>
          <cell r="C102">
            <v>1148353.6907741309</v>
          </cell>
          <cell r="D102">
            <v>1288.1668665317982</v>
          </cell>
        </row>
        <row r="103">
          <cell r="A103" t="str">
            <v>109A</v>
          </cell>
          <cell r="B103">
            <v>1151350.5749764103</v>
          </cell>
          <cell r="C103">
            <v>1148351.1358806477</v>
          </cell>
          <cell r="D103">
            <v>1288.2990619103534</v>
          </cell>
        </row>
        <row r="104">
          <cell r="A104">
            <v>127</v>
          </cell>
          <cell r="B104">
            <v>1151345.9727719096</v>
          </cell>
          <cell r="C104">
            <v>1148343.2091738614</v>
          </cell>
          <cell r="D104">
            <v>1288.7707662308019</v>
          </cell>
        </row>
        <row r="105">
          <cell r="A105">
            <v>109</v>
          </cell>
          <cell r="B105">
            <v>1151358.7836018377</v>
          </cell>
          <cell r="C105">
            <v>1148366.3229974753</v>
          </cell>
          <cell r="D105">
            <v>1293.2323060288252</v>
          </cell>
        </row>
        <row r="106">
          <cell r="A106">
            <v>108</v>
          </cell>
          <cell r="B106">
            <v>1151376.3081463464</v>
          </cell>
          <cell r="C106">
            <v>1148400.2911714204</v>
          </cell>
          <cell r="D106">
            <v>1295.4229628686064</v>
          </cell>
        </row>
        <row r="107">
          <cell r="A107">
            <v>110</v>
          </cell>
          <cell r="B107">
            <v>1151383.3012392889</v>
          </cell>
          <cell r="C107">
            <v>1148413.7773120357</v>
          </cell>
          <cell r="D107">
            <v>1296.9497589426319</v>
          </cell>
        </row>
        <row r="108">
          <cell r="A108">
            <v>111</v>
          </cell>
          <cell r="B108">
            <v>1151396.1051370283</v>
          </cell>
          <cell r="C108">
            <v>1148439.4646963559</v>
          </cell>
          <cell r="D108">
            <v>1300.6505512958956</v>
          </cell>
        </row>
        <row r="109">
          <cell r="A109">
            <v>107</v>
          </cell>
          <cell r="B109">
            <v>1151344.5786752105</v>
          </cell>
          <cell r="C109">
            <v>1148417.7437091372</v>
          </cell>
          <cell r="D109">
            <v>1297.020100693039</v>
          </cell>
        </row>
        <row r="110">
          <cell r="A110" t="str">
            <v>CJ258A</v>
          </cell>
          <cell r="B110">
            <v>1151317.9157587145</v>
          </cell>
          <cell r="C110">
            <v>1148431.6801892288</v>
          </cell>
          <cell r="D110">
            <v>1297.5892890776004</v>
          </cell>
        </row>
        <row r="111">
          <cell r="A111">
            <v>106</v>
          </cell>
          <cell r="B111">
            <v>1151359.2487616511</v>
          </cell>
          <cell r="C111">
            <v>1148444.186925584</v>
          </cell>
          <cell r="D111">
            <v>1302.2642481393373</v>
          </cell>
        </row>
        <row r="112">
          <cell r="A112" t="str">
            <v>198A</v>
          </cell>
          <cell r="B112">
            <v>1151347.5770615209</v>
          </cell>
          <cell r="C112">
            <v>1148478.3496585821</v>
          </cell>
          <cell r="D112">
            <v>1308.7820517120713</v>
          </cell>
        </row>
        <row r="113">
          <cell r="A113">
            <v>103</v>
          </cell>
          <cell r="B113">
            <v>1151371.0219404057</v>
          </cell>
          <cell r="C113">
            <v>1148466.6404584947</v>
          </cell>
          <cell r="D113">
            <v>1309.3655523770256</v>
          </cell>
        </row>
        <row r="114">
          <cell r="A114" t="str">
            <v>102A</v>
          </cell>
          <cell r="B114">
            <v>1151385.1344992181</v>
          </cell>
          <cell r="C114">
            <v>1148493.6665940909</v>
          </cell>
          <cell r="D114">
            <v>1313.2660030446293</v>
          </cell>
        </row>
        <row r="115">
          <cell r="A115">
            <v>112</v>
          </cell>
          <cell r="B115">
            <v>1151401.7817717334</v>
          </cell>
          <cell r="C115">
            <v>1148451.0763649635</v>
          </cell>
          <cell r="D115">
            <v>1307.9407569881878</v>
          </cell>
        </row>
        <row r="116">
          <cell r="A116">
            <v>113</v>
          </cell>
          <cell r="B116">
            <v>1151415.3122686637</v>
          </cell>
          <cell r="C116">
            <v>1148444.5890040009</v>
          </cell>
          <cell r="D116">
            <v>1306.8670312382569</v>
          </cell>
        </row>
        <row r="117">
          <cell r="A117" t="str">
            <v>115A</v>
          </cell>
          <cell r="B117">
            <v>1151410.3963137451</v>
          </cell>
          <cell r="C117">
            <v>1148466.0298068037</v>
          </cell>
          <cell r="D117">
            <v>1311.3427838448649</v>
          </cell>
        </row>
        <row r="118">
          <cell r="A118">
            <v>114</v>
          </cell>
          <cell r="B118">
            <v>1151440.6347005439</v>
          </cell>
          <cell r="C118">
            <v>1148432.6353457626</v>
          </cell>
          <cell r="D118">
            <v>1300.1617456570011</v>
          </cell>
        </row>
        <row r="119">
          <cell r="A119">
            <v>124</v>
          </cell>
          <cell r="B119">
            <v>1151464.0525576628</v>
          </cell>
          <cell r="C119">
            <v>1148419.1945182038</v>
          </cell>
          <cell r="D119">
            <v>1298.958678849782</v>
          </cell>
        </row>
        <row r="120">
          <cell r="A120">
            <v>121</v>
          </cell>
          <cell r="B120">
            <v>1151478.3342596083</v>
          </cell>
          <cell r="C120">
            <v>1148412.4030216595</v>
          </cell>
          <cell r="D120">
            <v>1298.4950243258345</v>
          </cell>
        </row>
        <row r="121">
          <cell r="A121">
            <v>119</v>
          </cell>
          <cell r="B121">
            <v>1151485.9448184995</v>
          </cell>
          <cell r="C121">
            <v>1148423.8537589884</v>
          </cell>
          <cell r="D121">
            <v>1303.5849867079228</v>
          </cell>
        </row>
        <row r="122">
          <cell r="A122">
            <v>117</v>
          </cell>
          <cell r="B122">
            <v>1151498.614300899</v>
          </cell>
          <cell r="C122">
            <v>1148444.2397754469</v>
          </cell>
          <cell r="D122">
            <v>1312.1639960042041</v>
          </cell>
        </row>
        <row r="123">
          <cell r="A123" t="str">
            <v>123A</v>
          </cell>
          <cell r="B123">
            <v>1151470.7103294651</v>
          </cell>
          <cell r="C123">
            <v>1148433.5867809425</v>
          </cell>
          <cell r="D123">
            <v>1304.9833632846758</v>
          </cell>
        </row>
        <row r="124">
          <cell r="A124" t="str">
            <v>120A</v>
          </cell>
          <cell r="B124">
            <v>1151508.0069764671</v>
          </cell>
          <cell r="C124">
            <v>1148415.0739128552</v>
          </cell>
          <cell r="D124">
            <v>1304.5094514925945</v>
          </cell>
        </row>
        <row r="125">
          <cell r="A125" t="str">
            <v>116A</v>
          </cell>
          <cell r="B125">
            <v>1151503.0479586003</v>
          </cell>
          <cell r="C125">
            <v>1148453.8296252391</v>
          </cell>
          <cell r="D125">
            <v>1314.2263441250027</v>
          </cell>
        </row>
        <row r="126">
          <cell r="A126" t="str">
            <v>206A</v>
          </cell>
          <cell r="B126">
            <v>1151520.7449253076</v>
          </cell>
          <cell r="C126">
            <v>1148482.0796149017</v>
          </cell>
          <cell r="D126">
            <v>1314.3048100199667</v>
          </cell>
        </row>
        <row r="127">
          <cell r="A127" t="str">
            <v>100A</v>
          </cell>
          <cell r="B127">
            <v>1151480.3387320719</v>
          </cell>
          <cell r="C127">
            <v>1148460.2206529654</v>
          </cell>
          <cell r="D127">
            <v>1315.1279897351155</v>
          </cell>
        </row>
        <row r="128">
          <cell r="A128">
            <v>99</v>
          </cell>
          <cell r="B128">
            <v>1151463.7301824719</v>
          </cell>
          <cell r="C128">
            <v>1148463.5012284881</v>
          </cell>
          <cell r="D128">
            <v>1315.3612812717051</v>
          </cell>
        </row>
        <row r="129">
          <cell r="A129">
            <v>257</v>
          </cell>
          <cell r="B129">
            <v>1151451.3311325207</v>
          </cell>
          <cell r="C129">
            <v>1148465.7102600492</v>
          </cell>
          <cell r="D129">
            <v>1315.2956167202751</v>
          </cell>
        </row>
        <row r="130">
          <cell r="A130" t="str">
            <v>132A</v>
          </cell>
          <cell r="B130">
            <v>1151475.4499637992</v>
          </cell>
          <cell r="C130">
            <v>1148489.1597703458</v>
          </cell>
          <cell r="D130">
            <v>1315.8468132233825</v>
          </cell>
        </row>
        <row r="131">
          <cell r="A131">
            <v>133</v>
          </cell>
          <cell r="B131">
            <v>1151482.1320670084</v>
          </cell>
          <cell r="C131">
            <v>1148501.0944339542</v>
          </cell>
          <cell r="D131">
            <v>1315.4110941453359</v>
          </cell>
        </row>
        <row r="132">
          <cell r="A132">
            <v>134</v>
          </cell>
          <cell r="B132">
            <v>1151494.9637163733</v>
          </cell>
          <cell r="C132">
            <v>1148528.7082881788</v>
          </cell>
          <cell r="D132">
            <v>1309.4713374904118</v>
          </cell>
        </row>
        <row r="133">
          <cell r="A133">
            <v>207</v>
          </cell>
          <cell r="B133">
            <v>1151534.2122798064</v>
          </cell>
          <cell r="C133">
            <v>1148505.9462440058</v>
          </cell>
          <cell r="D133">
            <v>1309.2082056892</v>
          </cell>
        </row>
        <row r="134">
          <cell r="A134">
            <v>225</v>
          </cell>
          <cell r="B134">
            <v>1151544.2189052566</v>
          </cell>
          <cell r="C134">
            <v>1148522.9898523013</v>
          </cell>
          <cell r="D134">
            <v>1307.577024919718</v>
          </cell>
        </row>
        <row r="135">
          <cell r="A135">
            <v>135</v>
          </cell>
          <cell r="B135">
            <v>1151587.8380908461</v>
          </cell>
          <cell r="C135">
            <v>1148520.9463409174</v>
          </cell>
          <cell r="D135">
            <v>1305.5979694758857</v>
          </cell>
        </row>
        <row r="136">
          <cell r="A136" t="str">
            <v>136A</v>
          </cell>
          <cell r="B136">
            <v>1151591.3367941668</v>
          </cell>
          <cell r="C136">
            <v>1148491.9465252652</v>
          </cell>
          <cell r="D136">
            <v>1304.4400277305463</v>
          </cell>
        </row>
        <row r="137">
          <cell r="A137">
            <v>137</v>
          </cell>
          <cell r="B137">
            <v>1151605.5814868223</v>
          </cell>
          <cell r="C137">
            <v>1148444.8257483365</v>
          </cell>
          <cell r="D137">
            <v>1301.9714640026814</v>
          </cell>
        </row>
        <row r="138">
          <cell r="A138">
            <v>138</v>
          </cell>
          <cell r="B138">
            <v>1151637.768752553</v>
          </cell>
          <cell r="C138">
            <v>1148432.8575422668</v>
          </cell>
          <cell r="D138">
            <v>1297.3916379841623</v>
          </cell>
        </row>
        <row r="139">
          <cell r="A139" t="str">
            <v>127A</v>
          </cell>
          <cell r="B139">
            <v>1151385.3927212588</v>
          </cell>
          <cell r="C139">
            <v>1148359.7927949391</v>
          </cell>
          <cell r="D139">
            <v>1290.2222535029268</v>
          </cell>
        </row>
        <row r="140">
          <cell r="A140">
            <v>126</v>
          </cell>
          <cell r="B140">
            <v>1151414.8837812282</v>
          </cell>
          <cell r="C140">
            <v>1148400.5020879623</v>
          </cell>
          <cell r="D140">
            <v>1291.8292305938437</v>
          </cell>
        </row>
        <row r="141">
          <cell r="A141">
            <v>125</v>
          </cell>
          <cell r="B141">
            <v>1151440.1051050071</v>
          </cell>
          <cell r="C141">
            <v>1148409.5014712089</v>
          </cell>
          <cell r="D141">
            <v>1292.9641691271713</v>
          </cell>
        </row>
        <row r="142">
          <cell r="A142">
            <v>122</v>
          </cell>
          <cell r="B142">
            <v>1151474.0752014269</v>
          </cell>
          <cell r="C142">
            <v>1148401.5379401804</v>
          </cell>
          <cell r="D142">
            <v>1294.743711612723</v>
          </cell>
        </row>
        <row r="143">
          <cell r="A143">
            <v>149</v>
          </cell>
          <cell r="B143">
            <v>1151624.4839654816</v>
          </cell>
          <cell r="C143">
            <v>1148501.7988710173</v>
          </cell>
          <cell r="D143">
            <v>1301.7611921558635</v>
          </cell>
        </row>
        <row r="144">
          <cell r="A144">
            <v>228</v>
          </cell>
          <cell r="B144">
            <v>1151624.8877206733</v>
          </cell>
          <cell r="C144">
            <v>1148505.6375813922</v>
          </cell>
          <cell r="D144">
            <v>1302.8683490544372</v>
          </cell>
        </row>
        <row r="145">
          <cell r="A145" t="str">
            <v>148A</v>
          </cell>
          <cell r="B145">
            <v>1151653.2046524277</v>
          </cell>
          <cell r="C145">
            <v>1148502.8370989144</v>
          </cell>
          <cell r="D145">
            <v>1298.914536326045</v>
          </cell>
        </row>
        <row r="146">
          <cell r="A146">
            <v>229</v>
          </cell>
          <cell r="B146">
            <v>1151664.2785599497</v>
          </cell>
          <cell r="C146">
            <v>1148522.3412683492</v>
          </cell>
          <cell r="D146">
            <v>1301.0367201660201</v>
          </cell>
        </row>
        <row r="147">
          <cell r="A147">
            <v>230</v>
          </cell>
          <cell r="B147">
            <v>1151675.7223935623</v>
          </cell>
          <cell r="C147">
            <v>1148495.9961664691</v>
          </cell>
          <cell r="D147">
            <v>1295.8856116365566</v>
          </cell>
        </row>
        <row r="148">
          <cell r="A148" t="str">
            <v>231A</v>
          </cell>
          <cell r="B148">
            <v>1151680.023434703</v>
          </cell>
          <cell r="C148">
            <v>1148514.2231066164</v>
          </cell>
          <cell r="D148">
            <v>1298.6584179040512</v>
          </cell>
        </row>
        <row r="149">
          <cell r="A149" t="str">
            <v>147A</v>
          </cell>
          <cell r="B149">
            <v>1151653.0152039144</v>
          </cell>
          <cell r="C149">
            <v>1148480.1587234747</v>
          </cell>
          <cell r="D149">
            <v>1296.7275712511791</v>
          </cell>
        </row>
        <row r="150">
          <cell r="A150">
            <v>146</v>
          </cell>
          <cell r="B150">
            <v>1151682.9361511236</v>
          </cell>
          <cell r="C150">
            <v>1148456.8045148647</v>
          </cell>
          <cell r="D150">
            <v>1294.6960796987139</v>
          </cell>
        </row>
        <row r="151">
          <cell r="A151">
            <v>142</v>
          </cell>
          <cell r="B151">
            <v>1151695.2700344168</v>
          </cell>
          <cell r="C151">
            <v>1148445.7641160849</v>
          </cell>
          <cell r="D151">
            <v>1295.821361664197</v>
          </cell>
        </row>
        <row r="152">
          <cell r="A152" t="str">
            <v>CJ141A</v>
          </cell>
          <cell r="B152">
            <v>1151690.6094892342</v>
          </cell>
          <cell r="C152">
            <v>1148439.1554891909</v>
          </cell>
          <cell r="D152">
            <v>1294.893652310968</v>
          </cell>
        </row>
        <row r="153">
          <cell r="A153">
            <v>235</v>
          </cell>
          <cell r="B153">
            <v>1151676.8193800512</v>
          </cell>
          <cell r="C153">
            <v>1148424.1570009398</v>
          </cell>
          <cell r="D153">
            <v>1293.0584641332923</v>
          </cell>
        </row>
        <row r="154">
          <cell r="A154">
            <v>139</v>
          </cell>
          <cell r="B154">
            <v>1151664.5322342762</v>
          </cell>
          <cell r="C154">
            <v>1148422.4142870966</v>
          </cell>
          <cell r="D154">
            <v>1293.9551380946809</v>
          </cell>
        </row>
        <row r="155">
          <cell r="A155" t="str">
            <v>CJ256</v>
          </cell>
          <cell r="B155">
            <v>1151686.746580451</v>
          </cell>
          <cell r="C155">
            <v>1148388.6227055688</v>
          </cell>
          <cell r="D155">
            <v>1291.7368526335797</v>
          </cell>
        </row>
        <row r="156">
          <cell r="A156">
            <v>145</v>
          </cell>
          <cell r="B156">
            <v>1151685.1425335112</v>
          </cell>
          <cell r="C156">
            <v>1148492.9859339329</v>
          </cell>
          <cell r="D156">
            <v>1295.9938331071967</v>
          </cell>
        </row>
        <row r="157">
          <cell r="A157" t="str">
            <v>232A</v>
          </cell>
          <cell r="B157">
            <v>1151691.4196471837</v>
          </cell>
          <cell r="C157">
            <v>1148490.1336055622</v>
          </cell>
          <cell r="D157">
            <v>1296.7190714519945</v>
          </cell>
        </row>
        <row r="158">
          <cell r="A158" t="str">
            <v>144A</v>
          </cell>
          <cell r="B158">
            <v>1151712.342578742</v>
          </cell>
          <cell r="C158">
            <v>1148470.2393546056</v>
          </cell>
          <cell r="D158">
            <v>1299.1999757155115</v>
          </cell>
        </row>
        <row r="159">
          <cell r="A159">
            <v>234</v>
          </cell>
          <cell r="B159">
            <v>1151706.4407801947</v>
          </cell>
          <cell r="C159">
            <v>1148460.2787127879</v>
          </cell>
          <cell r="D159">
            <v>1297.9370983492217</v>
          </cell>
        </row>
        <row r="160">
          <cell r="A160" t="str">
            <v>143A</v>
          </cell>
          <cell r="B160">
            <v>1151736.2513843256</v>
          </cell>
          <cell r="C160">
            <v>1148445.6688523318</v>
          </cell>
          <cell r="D160">
            <v>1297.593195157127</v>
          </cell>
        </row>
        <row r="161">
          <cell r="A161" t="str">
            <v>CJ163A</v>
          </cell>
          <cell r="B161">
            <v>1152070.5748179744</v>
          </cell>
          <cell r="C161">
            <v>1148462.4449594559</v>
          </cell>
          <cell r="D161">
            <v>1270.6485305990122</v>
          </cell>
        </row>
        <row r="162">
          <cell r="A162" t="str">
            <v>CJ163B</v>
          </cell>
          <cell r="B162">
            <v>1152004.0948621677</v>
          </cell>
          <cell r="C162">
            <v>1148432.8741743274</v>
          </cell>
          <cell r="D162">
            <v>1275.5991937978215</v>
          </cell>
        </row>
        <row r="163">
          <cell r="A163">
            <v>165</v>
          </cell>
          <cell r="B163">
            <v>1152109.4076463769</v>
          </cell>
          <cell r="C163">
            <v>1148453.1770689834</v>
          </cell>
          <cell r="D163">
            <v>1267.466288686112</v>
          </cell>
        </row>
        <row r="164">
          <cell r="A164">
            <v>166</v>
          </cell>
          <cell r="B164">
            <v>1152132.3998206609</v>
          </cell>
          <cell r="C164">
            <v>1148454.3966443366</v>
          </cell>
          <cell r="D164">
            <v>1266.5360222107365</v>
          </cell>
        </row>
        <row r="165">
          <cell r="A165" t="str">
            <v>167A</v>
          </cell>
          <cell r="B165">
            <v>1151664.7687773514</v>
          </cell>
          <cell r="C165">
            <v>1148690.6618326178</v>
          </cell>
          <cell r="D165">
            <v>1306.2571420662321</v>
          </cell>
        </row>
        <row r="166">
          <cell r="A166" t="str">
            <v>CJ167A</v>
          </cell>
          <cell r="B166">
            <v>1152176.5493058267</v>
          </cell>
          <cell r="C166">
            <v>1148490.1855542788</v>
          </cell>
          <cell r="D166">
            <v>1263.6301261978408</v>
          </cell>
        </row>
        <row r="167">
          <cell r="A167">
            <v>168</v>
          </cell>
          <cell r="B167">
            <v>1152191.4758070456</v>
          </cell>
          <cell r="C167">
            <v>1148495.8848738386</v>
          </cell>
          <cell r="D167">
            <v>1264.2301505404876</v>
          </cell>
        </row>
        <row r="168">
          <cell r="A168">
            <v>169</v>
          </cell>
          <cell r="B168">
            <v>1152246.75640887</v>
          </cell>
          <cell r="C168">
            <v>1148539.9075431216</v>
          </cell>
          <cell r="D168">
            <v>1262.5356648048482</v>
          </cell>
        </row>
        <row r="169">
          <cell r="A169">
            <v>170</v>
          </cell>
          <cell r="B169">
            <v>1152254.3482410305</v>
          </cell>
          <cell r="C169">
            <v>1148562.1490397665</v>
          </cell>
          <cell r="D169">
            <v>1263.1951492415278</v>
          </cell>
        </row>
        <row r="170">
          <cell r="A170" t="str">
            <v>170A</v>
          </cell>
          <cell r="B170">
            <v>1152262.3607000001</v>
          </cell>
          <cell r="C170">
            <v>1148577.8147</v>
          </cell>
          <cell r="D170">
            <v>1263.1500000000001</v>
          </cell>
        </row>
        <row r="171">
          <cell r="A171">
            <v>171</v>
          </cell>
          <cell r="B171">
            <v>1152267.8956928132</v>
          </cell>
          <cell r="C171">
            <v>1148594.1122654215</v>
          </cell>
          <cell r="D171">
            <v>1263.5353353902328</v>
          </cell>
        </row>
        <row r="172">
          <cell r="A172">
            <v>172</v>
          </cell>
          <cell r="B172">
            <v>1152254.529653755</v>
          </cell>
          <cell r="C172">
            <v>1148620.471783139</v>
          </cell>
          <cell r="D172">
            <v>1259.9233217632293</v>
          </cell>
        </row>
        <row r="173">
          <cell r="A173" t="str">
            <v>CJ237</v>
          </cell>
          <cell r="B173">
            <v>1152256.5485479529</v>
          </cell>
          <cell r="C173">
            <v>1148628.6533891368</v>
          </cell>
          <cell r="D173">
            <v>1258.0031348647287</v>
          </cell>
        </row>
        <row r="174">
          <cell r="A174">
            <v>238</v>
          </cell>
          <cell r="B174">
            <v>1152260.7799296789</v>
          </cell>
          <cell r="C174">
            <v>1148637.5589726602</v>
          </cell>
          <cell r="D174">
            <v>1254.2693924245682</v>
          </cell>
        </row>
        <row r="175">
          <cell r="A175">
            <v>91</v>
          </cell>
          <cell r="B175">
            <v>1151343.4541948179</v>
          </cell>
          <cell r="C175">
            <v>1148619.4584166277</v>
          </cell>
          <cell r="D175">
            <v>1318.0850879930347</v>
          </cell>
        </row>
        <row r="176">
          <cell r="A176">
            <v>93</v>
          </cell>
          <cell r="B176">
            <v>1151325.1265182265</v>
          </cell>
          <cell r="C176">
            <v>1148579.9417800684</v>
          </cell>
          <cell r="D176">
            <v>1314.246163505353</v>
          </cell>
        </row>
        <row r="177">
          <cell r="A177">
            <v>91</v>
          </cell>
          <cell r="B177">
            <v>1151322.5219395969</v>
          </cell>
          <cell r="C177">
            <v>1148574.6502080949</v>
          </cell>
          <cell r="D177">
            <v>1314.0347240076858</v>
          </cell>
        </row>
        <row r="178">
          <cell r="A178" t="str">
            <v>92A</v>
          </cell>
          <cell r="B178">
            <v>1151377.2913418191</v>
          </cell>
          <cell r="C178">
            <v>1148600.7424430395</v>
          </cell>
          <cell r="D178">
            <v>1317.2329623803266</v>
          </cell>
        </row>
        <row r="179">
          <cell r="A179" t="str">
            <v>41B</v>
          </cell>
          <cell r="B179">
            <v>1151358.7398618904</v>
          </cell>
          <cell r="C179">
            <v>1148650.0165236429</v>
          </cell>
          <cell r="D179">
            <v>1321.2114034832287</v>
          </cell>
        </row>
        <row r="180">
          <cell r="A180" t="str">
            <v>41A</v>
          </cell>
          <cell r="B180">
            <v>1151359.67994518</v>
          </cell>
          <cell r="C180">
            <v>1148649.5008634971</v>
          </cell>
          <cell r="D180">
            <v>1321.1754593532505</v>
          </cell>
        </row>
        <row r="181">
          <cell r="A181" t="str">
            <v>204A</v>
          </cell>
          <cell r="B181">
            <v>1151392.3974878741</v>
          </cell>
          <cell r="C181">
            <v>1148632.2673513102</v>
          </cell>
          <cell r="D181">
            <v>1320.364732134977</v>
          </cell>
        </row>
        <row r="182">
          <cell r="A182">
            <v>42</v>
          </cell>
          <cell r="B182">
            <v>1151397.68125501</v>
          </cell>
          <cell r="C182">
            <v>1148718.6774993767</v>
          </cell>
          <cell r="D182">
            <v>1319.7843539615856</v>
          </cell>
        </row>
        <row r="183">
          <cell r="A183">
            <v>39</v>
          </cell>
          <cell r="B183">
            <v>1151473.5466905967</v>
          </cell>
          <cell r="C183">
            <v>1148680.098696646</v>
          </cell>
          <cell r="D183">
            <v>1315.5629125978517</v>
          </cell>
        </row>
        <row r="184">
          <cell r="A184">
            <v>26</v>
          </cell>
          <cell r="B184">
            <v>1151445.1413710834</v>
          </cell>
          <cell r="C184">
            <v>1148802.5222360089</v>
          </cell>
          <cell r="D184">
            <v>1323.9094101391941</v>
          </cell>
        </row>
        <row r="185">
          <cell r="A185">
            <v>27</v>
          </cell>
          <cell r="B185">
            <v>1151473.7782665454</v>
          </cell>
          <cell r="C185">
            <v>1148851.0330315584</v>
          </cell>
          <cell r="D185">
            <v>1319.5441395170951</v>
          </cell>
        </row>
        <row r="186">
          <cell r="A186">
            <v>28</v>
          </cell>
          <cell r="B186">
            <v>1151581.0416493679</v>
          </cell>
          <cell r="C186">
            <v>1148793.9848268898</v>
          </cell>
          <cell r="D186">
            <v>1313.3777829905134</v>
          </cell>
        </row>
        <row r="187">
          <cell r="A187">
            <v>37</v>
          </cell>
          <cell r="B187">
            <v>1151540.6705123375</v>
          </cell>
          <cell r="C187">
            <v>1148712.5187230369</v>
          </cell>
          <cell r="D187">
            <v>1314.3936260527075</v>
          </cell>
        </row>
        <row r="188">
          <cell r="A188">
            <v>36</v>
          </cell>
          <cell r="B188">
            <v>1151557.2376936381</v>
          </cell>
          <cell r="C188">
            <v>1148746.6039187023</v>
          </cell>
          <cell r="D188">
            <v>1315.3135087345865</v>
          </cell>
        </row>
        <row r="189">
          <cell r="A189" t="str">
            <v>38B</v>
          </cell>
          <cell r="B189">
            <v>1151543.8842830369</v>
          </cell>
          <cell r="C189">
            <v>1148641.9676871398</v>
          </cell>
          <cell r="D189">
            <v>1314.8626680308255</v>
          </cell>
        </row>
        <row r="190">
          <cell r="A190" t="str">
            <v>38B</v>
          </cell>
          <cell r="B190">
            <v>1151495.7922653526</v>
          </cell>
          <cell r="C190">
            <v>1148624.0645946893</v>
          </cell>
          <cell r="D190">
            <v>1316.1566868544867</v>
          </cell>
        </row>
        <row r="191">
          <cell r="A191" t="str">
            <v>38A</v>
          </cell>
          <cell r="B191">
            <v>1151514.7166361932</v>
          </cell>
          <cell r="C191">
            <v>1148659.3661344752</v>
          </cell>
          <cell r="D191">
            <v>1315.0465556372992</v>
          </cell>
        </row>
        <row r="192">
          <cell r="A192">
            <v>129</v>
          </cell>
          <cell r="B192">
            <v>1151460.1689020086</v>
          </cell>
          <cell r="C192">
            <v>1148557.3515281044</v>
          </cell>
          <cell r="D192">
            <v>1314.7513793895664</v>
          </cell>
        </row>
        <row r="193">
          <cell r="A193" t="str">
            <v>40A</v>
          </cell>
          <cell r="B193">
            <v>1151476.7454578457</v>
          </cell>
          <cell r="C193">
            <v>1148588.1614798843</v>
          </cell>
          <cell r="D193">
            <v>1318.4645067707697</v>
          </cell>
        </row>
        <row r="194">
          <cell r="A194">
            <v>130</v>
          </cell>
          <cell r="B194">
            <v>1151446.0222039064</v>
          </cell>
          <cell r="C194">
            <v>1148531.0493875344</v>
          </cell>
          <cell r="D194">
            <v>1313.208403703997</v>
          </cell>
        </row>
        <row r="195">
          <cell r="A195" t="str">
            <v>98A</v>
          </cell>
          <cell r="B195">
            <v>1151418.6326701753</v>
          </cell>
          <cell r="C195">
            <v>1148480.0762492763</v>
          </cell>
          <cell r="D195">
            <v>1313.9090044749844</v>
          </cell>
        </row>
        <row r="196">
          <cell r="A196" t="str">
            <v>227A</v>
          </cell>
          <cell r="B196">
            <v>1151567.8397028488</v>
          </cell>
          <cell r="C196">
            <v>1148570.4690328643</v>
          </cell>
          <cell r="D196">
            <v>1313.0328758026367</v>
          </cell>
        </row>
        <row r="197">
          <cell r="A197">
            <v>226</v>
          </cell>
          <cell r="B197">
            <v>1151562.4378230029</v>
          </cell>
          <cell r="C197">
            <v>1148558.4665038674</v>
          </cell>
          <cell r="D197">
            <v>1312.7774900695758</v>
          </cell>
        </row>
        <row r="198">
          <cell r="A198">
            <v>151</v>
          </cell>
          <cell r="B198">
            <v>1151571.047726969</v>
          </cell>
          <cell r="C198">
            <v>1148580.3962668206</v>
          </cell>
          <cell r="D198">
            <v>1313.1040415411946</v>
          </cell>
        </row>
        <row r="199">
          <cell r="A199">
            <v>150</v>
          </cell>
          <cell r="B199">
            <v>1151602.9184141213</v>
          </cell>
          <cell r="C199">
            <v>1148578.6382087027</v>
          </cell>
          <cell r="D199">
            <v>1310.37279975817</v>
          </cell>
        </row>
        <row r="200">
          <cell r="A200" t="str">
            <v>197A</v>
          </cell>
          <cell r="B200">
            <v>1151582.6415286143</v>
          </cell>
          <cell r="C200">
            <v>1148624.4046923113</v>
          </cell>
          <cell r="D200">
            <v>1313.9468883594118</v>
          </cell>
        </row>
        <row r="201">
          <cell r="A201">
            <v>243</v>
          </cell>
          <cell r="B201">
            <v>1151616.2164705556</v>
          </cell>
          <cell r="C201">
            <v>1148685.2480251808</v>
          </cell>
          <cell r="D201">
            <v>1311.5068728376123</v>
          </cell>
        </row>
        <row r="202">
          <cell r="A202">
            <v>35</v>
          </cell>
          <cell r="B202">
            <v>1151626.5142740244</v>
          </cell>
          <cell r="C202">
            <v>1148711.4769282034</v>
          </cell>
          <cell r="D202">
            <v>1309.4196835150972</v>
          </cell>
        </row>
        <row r="203">
          <cell r="A203">
            <v>167</v>
          </cell>
          <cell r="B203">
            <v>1152149.8744469753</v>
          </cell>
          <cell r="C203">
            <v>1148469.1869591104</v>
          </cell>
          <cell r="D203">
            <v>1265.8831724425772</v>
          </cell>
        </row>
        <row r="204">
          <cell r="A204" t="str">
            <v>195A</v>
          </cell>
          <cell r="B204">
            <v>1151667.7022950605</v>
          </cell>
          <cell r="C204">
            <v>1148689.6831163724</v>
          </cell>
          <cell r="D204">
            <v>1306.1596300315775</v>
          </cell>
        </row>
        <row r="205">
          <cell r="A205">
            <v>194</v>
          </cell>
          <cell r="B205">
            <v>1151708.1272511662</v>
          </cell>
          <cell r="C205">
            <v>1148669.6802667705</v>
          </cell>
          <cell r="D205">
            <v>1304.7410795873898</v>
          </cell>
        </row>
        <row r="206">
          <cell r="A206">
            <v>29</v>
          </cell>
          <cell r="B206">
            <v>1151650.7668628893</v>
          </cell>
          <cell r="C206">
            <v>1148758.0330381545</v>
          </cell>
          <cell r="D206">
            <v>1308.6488731799664</v>
          </cell>
        </row>
        <row r="207">
          <cell r="A207">
            <v>30</v>
          </cell>
          <cell r="B207">
            <v>1151702.3626988719</v>
          </cell>
          <cell r="C207">
            <v>1148734.6535584796</v>
          </cell>
          <cell r="D207">
            <v>1303.9933866259273</v>
          </cell>
        </row>
        <row r="208">
          <cell r="A208">
            <v>192</v>
          </cell>
          <cell r="B208">
            <v>1151722.8999999999</v>
          </cell>
          <cell r="C208">
            <v>1148723.18</v>
          </cell>
          <cell r="D208">
            <v>1302.8083036912797</v>
          </cell>
        </row>
        <row r="209">
          <cell r="A209">
            <v>193</v>
          </cell>
          <cell r="B209">
            <v>1151732.6828137552</v>
          </cell>
          <cell r="C209">
            <v>1148718.7256573734</v>
          </cell>
          <cell r="D209">
            <v>1302.2497152188844</v>
          </cell>
        </row>
        <row r="210">
          <cell r="A210" t="str">
            <v>191A</v>
          </cell>
          <cell r="B210">
            <v>1151739.4372468719</v>
          </cell>
          <cell r="C210">
            <v>1148714.686572735</v>
          </cell>
          <cell r="D210">
            <v>1301.9701003363868</v>
          </cell>
        </row>
        <row r="211">
          <cell r="A211">
            <v>242</v>
          </cell>
          <cell r="B211">
            <v>1151730.8941975038</v>
          </cell>
          <cell r="C211">
            <v>1148737.5880459179</v>
          </cell>
          <cell r="D211">
            <v>1300.8653950588762</v>
          </cell>
        </row>
        <row r="212">
          <cell r="A212">
            <v>241</v>
          </cell>
          <cell r="B212">
            <v>1151749.2681671262</v>
          </cell>
          <cell r="C212">
            <v>1148771.6019564816</v>
          </cell>
          <cell r="D212">
            <v>1299.8127210602172</v>
          </cell>
        </row>
        <row r="213">
          <cell r="A213" t="str">
            <v>189A</v>
          </cell>
          <cell r="B213">
            <v>1151811.2063262346</v>
          </cell>
          <cell r="C213">
            <v>1148680.0887808225</v>
          </cell>
          <cell r="D213">
            <v>1297.945952977469</v>
          </cell>
        </row>
        <row r="214">
          <cell r="A214">
            <v>196</v>
          </cell>
          <cell r="B214">
            <v>1151664.3031091515</v>
          </cell>
          <cell r="C214">
            <v>1148583.0490153602</v>
          </cell>
          <cell r="D214">
            <v>1308.1171699410338</v>
          </cell>
        </row>
        <row r="215">
          <cell r="A215" t="str">
            <v>152A</v>
          </cell>
          <cell r="B215">
            <v>1151620.9567490565</v>
          </cell>
          <cell r="C215">
            <v>1148578.2718537077</v>
          </cell>
          <cell r="D215">
            <v>1309.766225089528</v>
          </cell>
        </row>
        <row r="216">
          <cell r="A216">
            <v>53</v>
          </cell>
          <cell r="B216">
            <v>1150980.2884931229</v>
          </cell>
          <cell r="C216">
            <v>1148812.8855180768</v>
          </cell>
          <cell r="D216">
            <v>1351.9105418075978</v>
          </cell>
        </row>
        <row r="217">
          <cell r="A217" t="str">
            <v>196A</v>
          </cell>
          <cell r="B217">
            <v>1151628.7186660117</v>
          </cell>
          <cell r="C217">
            <v>1148602.0070844139</v>
          </cell>
          <cell r="D217">
            <v>1310.6580238976358</v>
          </cell>
        </row>
        <row r="218">
          <cell r="A218">
            <v>154</v>
          </cell>
          <cell r="B218">
            <v>1151702.7631912846</v>
          </cell>
          <cell r="C218">
            <v>1148547.2351504152</v>
          </cell>
          <cell r="D218">
            <v>1302.2967259970769</v>
          </cell>
        </row>
        <row r="219">
          <cell r="A219" t="str">
            <v>159A</v>
          </cell>
          <cell r="B219">
            <v>1151802.7171664049</v>
          </cell>
          <cell r="C219">
            <v>1148522.4254595509</v>
          </cell>
          <cell r="D219">
            <v>1296.6075745682115</v>
          </cell>
        </row>
        <row r="220">
          <cell r="A220">
            <v>155</v>
          </cell>
          <cell r="B220">
            <v>1151749.9908889586</v>
          </cell>
          <cell r="C220">
            <v>1148532.1404104575</v>
          </cell>
          <cell r="D220">
            <v>1299.8452316487815</v>
          </cell>
        </row>
        <row r="221">
          <cell r="A221" t="str">
            <v>156A</v>
          </cell>
          <cell r="B221">
            <v>1151736.312744393</v>
          </cell>
          <cell r="C221">
            <v>1148508.8813793657</v>
          </cell>
          <cell r="D221">
            <v>1301.7930832114421</v>
          </cell>
        </row>
        <row r="222">
          <cell r="A222">
            <v>233</v>
          </cell>
          <cell r="B222">
            <v>1151724.0226220544</v>
          </cell>
          <cell r="C222">
            <v>1148484.520712435</v>
          </cell>
          <cell r="D222">
            <v>1302.544186338944</v>
          </cell>
        </row>
        <row r="223">
          <cell r="A223">
            <v>157</v>
          </cell>
          <cell r="B223">
            <v>1151767.9166875116</v>
          </cell>
          <cell r="C223">
            <v>1148464.0760358248</v>
          </cell>
          <cell r="D223">
            <v>1299.0275037818387</v>
          </cell>
        </row>
        <row r="224">
          <cell r="A224" t="str">
            <v>158A</v>
          </cell>
          <cell r="B224">
            <v>1151761.8557979153</v>
          </cell>
          <cell r="C224">
            <v>1148453.1191516845</v>
          </cell>
          <cell r="D224">
            <v>1298.9601226383299</v>
          </cell>
        </row>
        <row r="225">
          <cell r="A225" t="str">
            <v>160A</v>
          </cell>
          <cell r="B225">
            <v>1151820.2527278347</v>
          </cell>
          <cell r="C225">
            <v>1148510.2974493196</v>
          </cell>
          <cell r="D225">
            <v>1294.5934246040986</v>
          </cell>
        </row>
        <row r="226">
          <cell r="A226" t="str">
            <v>179A</v>
          </cell>
          <cell r="B226">
            <v>1151814.1906129678</v>
          </cell>
          <cell r="C226">
            <v>1148544.737826488</v>
          </cell>
          <cell r="D226">
            <v>1296.4918721439801</v>
          </cell>
        </row>
        <row r="227">
          <cell r="A227">
            <v>178</v>
          </cell>
          <cell r="B227">
            <v>1151849.6586898123</v>
          </cell>
          <cell r="C227">
            <v>1148526.6790704124</v>
          </cell>
          <cell r="D227">
            <v>1294.4716992065205</v>
          </cell>
        </row>
        <row r="228">
          <cell r="A228" t="str">
            <v>185A</v>
          </cell>
          <cell r="B228">
            <v>1151769.0973121659</v>
          </cell>
          <cell r="C228">
            <v>1148567.2716472056</v>
          </cell>
          <cell r="D228">
            <v>1297.473864201258</v>
          </cell>
        </row>
        <row r="229">
          <cell r="A229" t="str">
            <v>187A</v>
          </cell>
          <cell r="B229">
            <v>1151771.4206539269</v>
          </cell>
          <cell r="C229">
            <v>1148604.4797448167</v>
          </cell>
          <cell r="D229">
            <v>1295.5039229197287</v>
          </cell>
        </row>
        <row r="230">
          <cell r="A230" t="str">
            <v>186A</v>
          </cell>
          <cell r="B230">
            <v>1151774.3193928557</v>
          </cell>
          <cell r="C230">
            <v>1148600.7790521421</v>
          </cell>
          <cell r="D230">
            <v>1295.3954527937715</v>
          </cell>
        </row>
        <row r="231">
          <cell r="A231" t="str">
            <v>177A</v>
          </cell>
          <cell r="B231">
            <v>1151864.7484792098</v>
          </cell>
          <cell r="C231">
            <v>1148554.8466317747</v>
          </cell>
          <cell r="D231">
            <v>1294.5856740320717</v>
          </cell>
        </row>
        <row r="232">
          <cell r="A232">
            <v>180</v>
          </cell>
          <cell r="B232">
            <v>1151828.544163597</v>
          </cell>
          <cell r="C232">
            <v>1148572.8650563208</v>
          </cell>
          <cell r="D232">
            <v>1295.3473628538413</v>
          </cell>
        </row>
        <row r="233">
          <cell r="A233">
            <v>181</v>
          </cell>
          <cell r="B233">
            <v>1151844.9433897198</v>
          </cell>
          <cell r="C233">
            <v>1148604.1349467984</v>
          </cell>
          <cell r="D233">
            <v>1293.6983079353147</v>
          </cell>
        </row>
        <row r="234">
          <cell r="A234">
            <v>176</v>
          </cell>
          <cell r="B234">
            <v>1151871.4238794155</v>
          </cell>
          <cell r="C234">
            <v>1148586.7719291556</v>
          </cell>
          <cell r="D234">
            <v>1293.0897808881998</v>
          </cell>
        </row>
        <row r="235">
          <cell r="A235" t="str">
            <v>CJ175A</v>
          </cell>
          <cell r="B235">
            <v>1151899.1932944707</v>
          </cell>
          <cell r="C235">
            <v>1148572.645597721</v>
          </cell>
          <cell r="D235">
            <v>1291.6475397169613</v>
          </cell>
        </row>
        <row r="236">
          <cell r="A236" t="str">
            <v>190A</v>
          </cell>
          <cell r="B236">
            <v>1151768.197690438</v>
          </cell>
          <cell r="C236">
            <v>1148643.4494422888</v>
          </cell>
          <cell r="D236">
            <v>1296.0658232344936</v>
          </cell>
        </row>
        <row r="237">
          <cell r="A237">
            <v>188</v>
          </cell>
          <cell r="B237">
            <v>1151787.0466557827</v>
          </cell>
          <cell r="C237">
            <v>1148633.3317305935</v>
          </cell>
          <cell r="D237">
            <v>1295.4056986939149</v>
          </cell>
        </row>
        <row r="238">
          <cell r="A238">
            <v>184</v>
          </cell>
          <cell r="B238">
            <v>1151815.7952560314</v>
          </cell>
          <cell r="C238">
            <v>1148618.8169786695</v>
          </cell>
          <cell r="D238">
            <v>1294.2331934591225</v>
          </cell>
        </row>
        <row r="239">
          <cell r="A239" t="str">
            <v>183A</v>
          </cell>
          <cell r="B239">
            <v>1151840.1779906591</v>
          </cell>
          <cell r="C239">
            <v>1148665.5680463556</v>
          </cell>
          <cell r="D239">
            <v>1294.8429411993145</v>
          </cell>
        </row>
        <row r="240">
          <cell r="A240">
            <v>182</v>
          </cell>
          <cell r="B240">
            <v>1151868.6587743463</v>
          </cell>
          <cell r="C240">
            <v>1148651.2460405657</v>
          </cell>
          <cell r="D240">
            <v>1291.7442131079697</v>
          </cell>
        </row>
        <row r="241">
          <cell r="A241">
            <v>236</v>
          </cell>
          <cell r="B241">
            <v>1151895.0068230964</v>
          </cell>
          <cell r="C241">
            <v>1148631.4362048125</v>
          </cell>
          <cell r="D241">
            <v>1290.2010483382467</v>
          </cell>
        </row>
        <row r="242">
          <cell r="A242">
            <v>174</v>
          </cell>
          <cell r="B242">
            <v>1151943.6994026084</v>
          </cell>
          <cell r="C242">
            <v>1148557.4343397403</v>
          </cell>
          <cell r="D242">
            <v>1285.6410521506205</v>
          </cell>
        </row>
        <row r="243">
          <cell r="A243">
            <v>173</v>
          </cell>
          <cell r="B243">
            <v>1151959.6172731828</v>
          </cell>
          <cell r="C243">
            <v>1148513.1107530193</v>
          </cell>
          <cell r="D243">
            <v>1281.6176624057696</v>
          </cell>
        </row>
        <row r="244">
          <cell r="A244">
            <v>162</v>
          </cell>
          <cell r="B244">
            <v>1151920.6989750403</v>
          </cell>
          <cell r="C244">
            <v>1148464.3607057021</v>
          </cell>
          <cell r="D244">
            <v>1281.8665448070053</v>
          </cell>
        </row>
        <row r="245">
          <cell r="A245">
            <v>163</v>
          </cell>
          <cell r="B245">
            <v>1151997.6521018036</v>
          </cell>
          <cell r="C245">
            <v>1148449.7638199658</v>
          </cell>
          <cell r="D245">
            <v>1277.153590090177</v>
          </cell>
        </row>
        <row r="246">
          <cell r="A246">
            <v>161</v>
          </cell>
          <cell r="B246">
            <v>1151848.4634086573</v>
          </cell>
          <cell r="C246">
            <v>1148491.2749540398</v>
          </cell>
          <cell r="D246">
            <v>1289.9097701648454</v>
          </cell>
        </row>
        <row r="247">
          <cell r="A247">
            <v>160</v>
          </cell>
          <cell r="B247">
            <v>1151836.0636977083</v>
          </cell>
          <cell r="C247">
            <v>1148499.3772504381</v>
          </cell>
          <cell r="D247">
            <v>1291.7679697140156</v>
          </cell>
        </row>
        <row r="248">
          <cell r="A248" t="str">
            <v>CJ163C</v>
          </cell>
          <cell r="B248">
            <v>1151987.7705951601</v>
          </cell>
          <cell r="C248">
            <v>1148421.2594891426</v>
          </cell>
          <cell r="D248">
            <v>1275.56505888421</v>
          </cell>
        </row>
        <row r="249">
          <cell r="A249">
            <v>31</v>
          </cell>
          <cell r="B249">
            <v>1151736.3748807493</v>
          </cell>
          <cell r="C249">
            <v>1148776.8295116681</v>
          </cell>
          <cell r="D249">
            <v>1296.8320235513897</v>
          </cell>
        </row>
        <row r="250">
          <cell r="A250" t="str">
            <v>27A</v>
          </cell>
          <cell r="B250">
            <v>1151486.0546954912</v>
          </cell>
          <cell r="C250">
            <v>1148933.3341981913</v>
          </cell>
          <cell r="D250">
            <v>1316.49918844477</v>
          </cell>
        </row>
        <row r="251">
          <cell r="A251" t="str">
            <v>27B</v>
          </cell>
          <cell r="B251">
            <v>1151518.388989338</v>
          </cell>
          <cell r="C251">
            <v>1148941.6187684566</v>
          </cell>
          <cell r="D251">
            <v>1314.6885262302699</v>
          </cell>
        </row>
        <row r="252">
          <cell r="A252" t="str">
            <v>1A</v>
          </cell>
          <cell r="B252">
            <v>1150543.6506597537</v>
          </cell>
          <cell r="C252">
            <v>1149016.7116236743</v>
          </cell>
          <cell r="D252">
            <v>1391.4934198841761</v>
          </cell>
        </row>
        <row r="253">
          <cell r="A253">
            <v>3</v>
          </cell>
          <cell r="B253">
            <v>1150599.4695758151</v>
          </cell>
          <cell r="C253">
            <v>1149012.5368548292</v>
          </cell>
          <cell r="D253">
            <v>1386.3907429040823</v>
          </cell>
        </row>
        <row r="254">
          <cell r="A254" t="str">
            <v>2A</v>
          </cell>
          <cell r="B254">
            <v>1150601.6455442153</v>
          </cell>
          <cell r="C254">
            <v>1149044.3902644217</v>
          </cell>
          <cell r="D254">
            <v>1386.6685910670581</v>
          </cell>
        </row>
        <row r="255">
          <cell r="A255">
            <v>4</v>
          </cell>
          <cell r="B255">
            <v>1150651.0275648539</v>
          </cell>
          <cell r="C255">
            <v>1149008.9142202851</v>
          </cell>
          <cell r="D255">
            <v>1384.9995773641242</v>
          </cell>
        </row>
        <row r="256">
          <cell r="A256">
            <v>5</v>
          </cell>
          <cell r="B256">
            <v>1150681.4956238831</v>
          </cell>
          <cell r="C256">
            <v>1149038.4988333476</v>
          </cell>
          <cell r="D256">
            <v>1384.6398264971069</v>
          </cell>
        </row>
        <row r="257">
          <cell r="A257" t="str">
            <v>1C</v>
          </cell>
          <cell r="B257">
            <v>1150526.7</v>
          </cell>
          <cell r="C257">
            <v>1149006.098</v>
          </cell>
          <cell r="D257">
            <v>1396.5</v>
          </cell>
        </row>
        <row r="258">
          <cell r="A258" t="str">
            <v>1B</v>
          </cell>
          <cell r="B258">
            <v>1150511.7037</v>
          </cell>
          <cell r="C258">
            <v>1149006.4121000001</v>
          </cell>
          <cell r="D258">
            <v>1395.9</v>
          </cell>
        </row>
        <row r="259">
          <cell r="A259" t="str">
            <v>BOT1</v>
          </cell>
          <cell r="B259">
            <v>1150736.2454455053</v>
          </cell>
          <cell r="C259">
            <v>1149083.1763381369</v>
          </cell>
          <cell r="D259">
            <v>1375.4809654374014</v>
          </cell>
        </row>
        <row r="260">
          <cell r="A260" t="str">
            <v>BOT2</v>
          </cell>
          <cell r="B260">
            <v>1151184.9831464568</v>
          </cell>
          <cell r="C260">
            <v>1148861.2434203981</v>
          </cell>
          <cell r="D260">
            <v>1330.6180094195531</v>
          </cell>
        </row>
        <row r="261">
          <cell r="A261" t="str">
            <v>51A</v>
          </cell>
          <cell r="B261">
            <v>1150980.6321</v>
          </cell>
          <cell r="C261">
            <v>1148771.6643000001</v>
          </cell>
          <cell r="D261">
            <v>1349.29</v>
          </cell>
        </row>
        <row r="262">
          <cell r="A262" t="str">
            <v>CJ1</v>
          </cell>
          <cell r="B262">
            <v>1150900.7104690119</v>
          </cell>
          <cell r="C262">
            <v>1148853.2777352056</v>
          </cell>
          <cell r="D262">
            <v>1369.5731856955999</v>
          </cell>
        </row>
        <row r="263">
          <cell r="A263">
            <v>59</v>
          </cell>
          <cell r="B263">
            <v>1151103.0508999999</v>
          </cell>
          <cell r="C263">
            <v>1148870.1719</v>
          </cell>
          <cell r="D263">
            <v>1339</v>
          </cell>
        </row>
        <row r="264">
          <cell r="A264" t="str">
            <v>BOT3</v>
          </cell>
          <cell r="B264">
            <v>1151261.1627592309</v>
          </cell>
          <cell r="C264">
            <v>1148852.0948524266</v>
          </cell>
          <cell r="D264">
            <v>1326.7316340248872</v>
          </cell>
        </row>
        <row r="265">
          <cell r="A265" t="str">
            <v>TC1</v>
          </cell>
          <cell r="B265">
            <v>1150994.0906</v>
          </cell>
          <cell r="C265">
            <v>1148588.0312999999</v>
          </cell>
          <cell r="D265">
            <v>1337</v>
          </cell>
        </row>
        <row r="266">
          <cell r="A266">
            <v>84</v>
          </cell>
          <cell r="B266">
            <v>1151080.5739</v>
          </cell>
          <cell r="C266">
            <v>1148721.0673</v>
          </cell>
          <cell r="D266">
            <v>1335</v>
          </cell>
        </row>
        <row r="267">
          <cell r="A267" t="str">
            <v>CJ255</v>
          </cell>
          <cell r="B267">
            <v>1151266.81</v>
          </cell>
          <cell r="C267">
            <v>1148568.1100000001</v>
          </cell>
          <cell r="D267">
            <v>1320.64</v>
          </cell>
        </row>
        <row r="268">
          <cell r="A268" t="str">
            <v>BOT4</v>
          </cell>
          <cell r="B268">
            <v>1151265.6019993247</v>
          </cell>
          <cell r="C268">
            <v>1148341.9616155077</v>
          </cell>
          <cell r="D268">
            <v>1285.0525816942959</v>
          </cell>
        </row>
        <row r="269">
          <cell r="A269" t="str">
            <v>BOT5</v>
          </cell>
          <cell r="B269">
            <v>1151312.91994881</v>
          </cell>
          <cell r="C269">
            <v>1148877.5418262766</v>
          </cell>
          <cell r="D269">
            <v>1322.05</v>
          </cell>
        </row>
        <row r="270">
          <cell r="A270" t="str">
            <v>TC2</v>
          </cell>
          <cell r="B270">
            <v>1151562.6592000001</v>
          </cell>
          <cell r="C270">
            <v>1148756.4952</v>
          </cell>
          <cell r="D270">
            <v>1315</v>
          </cell>
        </row>
        <row r="271">
          <cell r="A271" t="str">
            <v>TC3</v>
          </cell>
          <cell r="B271">
            <v>1151617.8685999999</v>
          </cell>
          <cell r="C271">
            <v>1148696.8551</v>
          </cell>
          <cell r="D271">
            <v>1311</v>
          </cell>
        </row>
        <row r="272">
          <cell r="A272" t="str">
            <v>TC4</v>
          </cell>
          <cell r="B272">
            <v>1151597.4129000001</v>
          </cell>
          <cell r="C272">
            <v>1148656.9887999999</v>
          </cell>
          <cell r="D272">
            <v>1313</v>
          </cell>
        </row>
        <row r="273">
          <cell r="A273" t="str">
            <v>PTAR</v>
          </cell>
          <cell r="B273">
            <v>1151765.0356640574</v>
          </cell>
          <cell r="C273">
            <v>1148777.8032302971</v>
          </cell>
          <cell r="D273">
            <v>1297.6190400131859</v>
          </cell>
        </row>
        <row r="274">
          <cell r="A274" t="str">
            <v>BOT10</v>
          </cell>
          <cell r="B274">
            <v>1151759.7471599397</v>
          </cell>
          <cell r="C274">
            <v>1148782.0347924193</v>
          </cell>
          <cell r="D274">
            <v>1298.7722749911015</v>
          </cell>
        </row>
        <row r="275">
          <cell r="A275" t="str">
            <v>BOT7</v>
          </cell>
          <cell r="B275">
            <v>1151336.2346746898</v>
          </cell>
          <cell r="C275">
            <v>1148342.4810068768</v>
          </cell>
          <cell r="D275">
            <v>1285.5724017373286</v>
          </cell>
        </row>
        <row r="276">
          <cell r="A276" t="str">
            <v>CJ130</v>
          </cell>
          <cell r="B276">
            <v>1151467.4378</v>
          </cell>
          <cell r="C276">
            <v>1148532.0723000001</v>
          </cell>
          <cell r="D276">
            <v>1310.3</v>
          </cell>
        </row>
        <row r="277">
          <cell r="A277" t="str">
            <v>BOT8</v>
          </cell>
          <cell r="B277">
            <v>1151696.6020456252</v>
          </cell>
          <cell r="C277">
            <v>1148367.7710238246</v>
          </cell>
          <cell r="D277">
            <v>1287.2042960007518</v>
          </cell>
        </row>
        <row r="278">
          <cell r="A278" t="str">
            <v>TC5</v>
          </cell>
          <cell r="B278">
            <v>1151835.9676999999</v>
          </cell>
          <cell r="C278">
            <v>1148656.8032</v>
          </cell>
          <cell r="D278">
            <v>1294.7</v>
          </cell>
        </row>
        <row r="279">
          <cell r="A279" t="str">
            <v>TC6</v>
          </cell>
          <cell r="B279">
            <v>1151851.6457</v>
          </cell>
          <cell r="C279">
            <v>1148617.5623999999</v>
          </cell>
          <cell r="D279">
            <v>1293.3</v>
          </cell>
        </row>
        <row r="280">
          <cell r="A280" t="str">
            <v>BOT9</v>
          </cell>
          <cell r="B280">
            <v>1152271.1552671087</v>
          </cell>
          <cell r="C280">
            <v>1148639.7910184837</v>
          </cell>
          <cell r="D280">
            <v>1248.9965380610192</v>
          </cell>
        </row>
        <row r="281">
          <cell r="A281" t="str">
            <v>OBRA</v>
          </cell>
          <cell r="B281">
            <v>1151958.7909773067</v>
          </cell>
          <cell r="C281">
            <v>1148419.514113948</v>
          </cell>
          <cell r="D281">
            <v>1275.2</v>
          </cell>
        </row>
        <row r="282">
          <cell r="A282" t="str">
            <v>S163A</v>
          </cell>
          <cell r="B282">
            <v>1151993.9349729232</v>
          </cell>
          <cell r="C282">
            <v>1148444.7730684588</v>
          </cell>
          <cell r="D282">
            <v>1275.7974903947254</v>
          </cell>
        </row>
        <row r="283">
          <cell r="A283" t="str">
            <v>BOT15</v>
          </cell>
          <cell r="B283">
            <v>1152033.8691</v>
          </cell>
          <cell r="C283">
            <v>1148461.7611</v>
          </cell>
          <cell r="D283">
            <v>1273.7</v>
          </cell>
        </row>
        <row r="284">
          <cell r="A284" t="str">
            <v>BOT13</v>
          </cell>
          <cell r="B284">
            <v>1151553.8191502229</v>
          </cell>
          <cell r="C284">
            <v>1148949.5852873139</v>
          </cell>
          <cell r="D284">
            <v>1310.9035573521376</v>
          </cell>
        </row>
        <row r="285">
          <cell r="A285">
            <v>70</v>
          </cell>
          <cell r="B285">
            <v>1151079.3119845525</v>
          </cell>
          <cell r="C285">
            <v>1148613.9787219439</v>
          </cell>
          <cell r="D285">
            <v>1325.0819496480879</v>
          </cell>
        </row>
        <row r="286">
          <cell r="A286" t="str">
            <v>168A</v>
          </cell>
          <cell r="B286">
            <v>1152228.3799999999</v>
          </cell>
          <cell r="C286">
            <v>1148517.3</v>
          </cell>
          <cell r="D286">
            <v>1262.4100000000001</v>
          </cell>
        </row>
        <row r="287">
          <cell r="A287" t="str">
            <v>BOT11</v>
          </cell>
          <cell r="B287">
            <v>1151757.7685181033</v>
          </cell>
          <cell r="C287">
            <v>1148783.6067118025</v>
          </cell>
          <cell r="D287">
            <v>1298.3704512511542</v>
          </cell>
        </row>
        <row r="288">
          <cell r="A288">
            <v>33</v>
          </cell>
          <cell r="B288">
            <v>1151676.3600000001</v>
          </cell>
          <cell r="C288">
            <v>1148704.96</v>
          </cell>
          <cell r="D288">
            <v>1305</v>
          </cell>
        </row>
        <row r="289">
          <cell r="A289" t="str">
            <v>TC7</v>
          </cell>
          <cell r="B289">
            <v>1151575.9967</v>
          </cell>
          <cell r="C289">
            <v>1148603.1161</v>
          </cell>
          <cell r="D289">
            <v>1314</v>
          </cell>
        </row>
        <row r="290">
          <cell r="A290" t="str">
            <v>CJ37A</v>
          </cell>
          <cell r="B290">
            <v>1151575.9967</v>
          </cell>
          <cell r="C290">
            <v>1148603.1161</v>
          </cell>
          <cell r="D290">
            <v>1314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OS"/>
      <sheetName val="TUBERIAS"/>
      <sheetName val="Hoja3"/>
      <sheetName val="CANTOBRA"/>
      <sheetName val="PPTO AREA URBANA"/>
      <sheetName val="PPTO_AREA_URBANA3"/>
      <sheetName val="PPTO_AREA_URBANA"/>
      <sheetName val="PPTO_AREA_URBANA2"/>
      <sheetName val="PPTO_AREA_URBANA1"/>
      <sheetName val="PPTO_AREA_URBANA4"/>
      <sheetName val="PPTO_AREA_URBANA5"/>
      <sheetName val="PPTO_AREA_URBANA6"/>
      <sheetName val="PPTO_AREA_URBANA7"/>
      <sheetName val="PPTO_AREA_URBANA8"/>
      <sheetName val="PPTO_AREA_URBANA10"/>
      <sheetName val="PPTO_AREA_URBANA9"/>
      <sheetName val="PPTO_AREA_URBANA15"/>
      <sheetName val="PPTO_AREA_URBANA11"/>
      <sheetName val="PPTO_AREA_URBANA12"/>
      <sheetName val="PPTO_AREA_URBANA13"/>
      <sheetName val="PPTO_AREA_URBANA14"/>
      <sheetName val="PPTO_AREA_URBANA16"/>
      <sheetName val="PPTO_AREA_URBANA17"/>
      <sheetName val="PPTO_AREA_URBANA18"/>
      <sheetName val="PPTO_AREA_URBANA19"/>
      <sheetName val="PPTO_AREA_URBANA20"/>
    </sheetNames>
    <sheetDataSet>
      <sheetData sheetId="0" refreshError="1"/>
      <sheetData sheetId="1" refreshError="1"/>
      <sheetData sheetId="2" refreshError="1">
        <row r="5">
          <cell r="A5">
            <v>1</v>
          </cell>
          <cell r="B5">
            <v>2192.33</v>
          </cell>
        </row>
        <row r="6">
          <cell r="A6">
            <v>2</v>
          </cell>
          <cell r="B6">
            <v>2190.9699999999998</v>
          </cell>
        </row>
        <row r="7">
          <cell r="A7">
            <v>3</v>
          </cell>
          <cell r="B7">
            <v>2185.54</v>
          </cell>
        </row>
        <row r="8">
          <cell r="A8">
            <v>4</v>
          </cell>
          <cell r="B8">
            <v>2171.9899999999998</v>
          </cell>
        </row>
        <row r="9">
          <cell r="A9">
            <v>5</v>
          </cell>
          <cell r="B9">
            <v>2162.2600000000002</v>
          </cell>
        </row>
        <row r="10">
          <cell r="A10">
            <v>8</v>
          </cell>
          <cell r="B10">
            <v>2148.67</v>
          </cell>
        </row>
        <row r="11">
          <cell r="A11">
            <v>9</v>
          </cell>
          <cell r="B11">
            <v>2148.0100000000002</v>
          </cell>
        </row>
        <row r="12">
          <cell r="A12">
            <v>10</v>
          </cell>
          <cell r="B12">
            <v>2143.1999999999998</v>
          </cell>
        </row>
        <row r="13">
          <cell r="A13">
            <v>11</v>
          </cell>
          <cell r="B13">
            <v>2142.39</v>
          </cell>
        </row>
        <row r="14">
          <cell r="A14">
            <v>12</v>
          </cell>
          <cell r="B14">
            <v>2141.66</v>
          </cell>
        </row>
        <row r="15">
          <cell r="A15">
            <v>13</v>
          </cell>
          <cell r="B15">
            <v>2140.38</v>
          </cell>
        </row>
        <row r="16">
          <cell r="A16">
            <v>14</v>
          </cell>
          <cell r="B16">
            <v>2138.3200000000002</v>
          </cell>
        </row>
        <row r="17">
          <cell r="A17">
            <v>15</v>
          </cell>
          <cell r="B17">
            <v>2152.58</v>
          </cell>
        </row>
        <row r="18">
          <cell r="A18">
            <v>19</v>
          </cell>
          <cell r="B18">
            <v>2148.67</v>
          </cell>
        </row>
        <row r="19">
          <cell r="A19">
            <v>20</v>
          </cell>
          <cell r="B19">
            <v>2138</v>
          </cell>
        </row>
        <row r="20">
          <cell r="A20">
            <v>21</v>
          </cell>
          <cell r="B20">
            <v>2138</v>
          </cell>
        </row>
        <row r="21">
          <cell r="A21">
            <v>22</v>
          </cell>
          <cell r="B21">
            <v>2137.4499999999998</v>
          </cell>
        </row>
        <row r="22">
          <cell r="A22">
            <v>23</v>
          </cell>
          <cell r="B22">
            <v>2137.4499999999998</v>
          </cell>
        </row>
        <row r="23">
          <cell r="A23">
            <v>24</v>
          </cell>
          <cell r="B23">
            <v>2138</v>
          </cell>
        </row>
        <row r="24">
          <cell r="A24">
            <v>25</v>
          </cell>
          <cell r="B24">
            <v>2138</v>
          </cell>
        </row>
        <row r="25">
          <cell r="A25">
            <v>26</v>
          </cell>
          <cell r="B25">
            <v>2137.84</v>
          </cell>
        </row>
        <row r="26">
          <cell r="A26">
            <v>27</v>
          </cell>
          <cell r="B26">
            <v>2140.54</v>
          </cell>
        </row>
        <row r="27">
          <cell r="A27">
            <v>28</v>
          </cell>
          <cell r="B27">
            <v>2124.0500000000002</v>
          </cell>
        </row>
        <row r="28">
          <cell r="A28">
            <v>29</v>
          </cell>
          <cell r="B28">
            <v>2124.0500000000002</v>
          </cell>
        </row>
        <row r="29">
          <cell r="A29">
            <v>30</v>
          </cell>
          <cell r="B29">
            <v>2112.92</v>
          </cell>
        </row>
        <row r="30">
          <cell r="A30">
            <v>31</v>
          </cell>
          <cell r="B30">
            <v>2112.92</v>
          </cell>
        </row>
        <row r="31">
          <cell r="A31">
            <v>32</v>
          </cell>
          <cell r="B31">
            <v>2137.84</v>
          </cell>
        </row>
        <row r="32">
          <cell r="A32">
            <v>34</v>
          </cell>
          <cell r="B32">
            <v>2131.44</v>
          </cell>
        </row>
        <row r="33">
          <cell r="A33">
            <v>38</v>
          </cell>
          <cell r="B33">
            <v>2105.1</v>
          </cell>
        </row>
        <row r="34">
          <cell r="A34">
            <v>39</v>
          </cell>
          <cell r="B34">
            <v>2105.1</v>
          </cell>
        </row>
        <row r="35">
          <cell r="A35">
            <v>40</v>
          </cell>
          <cell r="B35">
            <v>2113.23</v>
          </cell>
        </row>
        <row r="36">
          <cell r="A36">
            <v>41</v>
          </cell>
          <cell r="B36">
            <v>2113.23</v>
          </cell>
        </row>
        <row r="37">
          <cell r="A37">
            <v>42</v>
          </cell>
          <cell r="B37">
            <v>2110.75</v>
          </cell>
        </row>
        <row r="38">
          <cell r="A38">
            <v>6</v>
          </cell>
          <cell r="B38">
            <v>2124.0500000000002</v>
          </cell>
        </row>
        <row r="39">
          <cell r="A39">
            <v>16</v>
          </cell>
          <cell r="B39">
            <v>2102.4499999999998</v>
          </cell>
        </row>
        <row r="40">
          <cell r="A40">
            <v>17</v>
          </cell>
          <cell r="B40">
            <v>2102.67</v>
          </cell>
        </row>
        <row r="41">
          <cell r="A41">
            <v>18</v>
          </cell>
          <cell r="B41">
            <v>2102.67</v>
          </cell>
        </row>
        <row r="42">
          <cell r="A42">
            <v>33</v>
          </cell>
          <cell r="B42">
            <v>2094.37</v>
          </cell>
        </row>
        <row r="43">
          <cell r="A43">
            <v>35</v>
          </cell>
          <cell r="B43">
            <v>2092.58</v>
          </cell>
        </row>
        <row r="44">
          <cell r="A44">
            <v>36</v>
          </cell>
          <cell r="B44">
            <v>2097.64</v>
          </cell>
        </row>
        <row r="45">
          <cell r="A45">
            <v>37</v>
          </cell>
          <cell r="B45">
            <v>2097.64</v>
          </cell>
        </row>
        <row r="46">
          <cell r="A46">
            <v>43</v>
          </cell>
          <cell r="B46">
            <v>2099.5300000000002</v>
          </cell>
        </row>
        <row r="47">
          <cell r="A47">
            <v>44</v>
          </cell>
          <cell r="B47">
            <v>2108.91</v>
          </cell>
        </row>
        <row r="48">
          <cell r="A48">
            <v>45</v>
          </cell>
          <cell r="B48">
            <v>2106.69</v>
          </cell>
        </row>
        <row r="49">
          <cell r="A49">
            <v>46</v>
          </cell>
          <cell r="B49">
            <v>2106.1799999999998</v>
          </cell>
        </row>
        <row r="50">
          <cell r="A50">
            <v>47</v>
          </cell>
          <cell r="B50">
            <v>2108.9699999999998</v>
          </cell>
        </row>
        <row r="51">
          <cell r="A51">
            <v>48</v>
          </cell>
          <cell r="B51">
            <v>2112.3000000000002</v>
          </cell>
        </row>
        <row r="52">
          <cell r="A52">
            <v>49</v>
          </cell>
          <cell r="B52">
            <v>2111.59</v>
          </cell>
        </row>
        <row r="53">
          <cell r="A53">
            <v>50</v>
          </cell>
          <cell r="B53">
            <v>2116.2199999999998</v>
          </cell>
        </row>
        <row r="54">
          <cell r="A54">
            <v>52</v>
          </cell>
          <cell r="B54">
            <v>2110.12</v>
          </cell>
        </row>
        <row r="55">
          <cell r="A55">
            <v>53</v>
          </cell>
          <cell r="B55">
            <v>2107.12</v>
          </cell>
        </row>
        <row r="56">
          <cell r="A56">
            <v>54</v>
          </cell>
          <cell r="B56">
            <v>2104</v>
          </cell>
        </row>
        <row r="57">
          <cell r="A57">
            <v>55</v>
          </cell>
          <cell r="B57">
            <v>2115.98</v>
          </cell>
        </row>
        <row r="58">
          <cell r="A58">
            <v>56</v>
          </cell>
          <cell r="B58">
            <v>2107.33</v>
          </cell>
        </row>
        <row r="59">
          <cell r="A59">
            <v>57</v>
          </cell>
          <cell r="B59">
            <v>2115.83</v>
          </cell>
        </row>
        <row r="60">
          <cell r="A60">
            <v>58</v>
          </cell>
          <cell r="B60">
            <v>2115.8000000000002</v>
          </cell>
        </row>
        <row r="61">
          <cell r="A61">
            <v>59</v>
          </cell>
          <cell r="B61">
            <v>2115.8000000000002</v>
          </cell>
        </row>
        <row r="62">
          <cell r="A62">
            <v>60</v>
          </cell>
          <cell r="B62">
            <v>2116.12</v>
          </cell>
        </row>
        <row r="63">
          <cell r="A63">
            <v>62</v>
          </cell>
          <cell r="B63">
            <v>2115.91</v>
          </cell>
        </row>
        <row r="64">
          <cell r="A64">
            <v>63</v>
          </cell>
          <cell r="B64">
            <v>2114.91</v>
          </cell>
        </row>
        <row r="65">
          <cell r="A65">
            <v>64</v>
          </cell>
          <cell r="B65">
            <v>2120.44</v>
          </cell>
        </row>
        <row r="66">
          <cell r="A66">
            <v>65</v>
          </cell>
          <cell r="B66">
            <v>2120.44</v>
          </cell>
        </row>
        <row r="67">
          <cell r="A67">
            <v>66</v>
          </cell>
          <cell r="B67">
            <v>2120.4499999999998</v>
          </cell>
        </row>
        <row r="68">
          <cell r="A68">
            <v>67</v>
          </cell>
          <cell r="B68">
            <v>2120.4499999999998</v>
          </cell>
        </row>
        <row r="69">
          <cell r="A69">
            <v>68</v>
          </cell>
          <cell r="B69">
            <v>2117.04</v>
          </cell>
        </row>
        <row r="70">
          <cell r="A70">
            <v>69</v>
          </cell>
          <cell r="B70">
            <v>2127.9699999999998</v>
          </cell>
        </row>
        <row r="71">
          <cell r="A71">
            <v>71</v>
          </cell>
          <cell r="B71">
            <v>2114.86</v>
          </cell>
        </row>
        <row r="72">
          <cell r="A72">
            <v>72</v>
          </cell>
          <cell r="B72">
            <v>2116.35</v>
          </cell>
        </row>
        <row r="73">
          <cell r="A73">
            <v>73</v>
          </cell>
          <cell r="B73">
            <v>2106.84</v>
          </cell>
        </row>
        <row r="74">
          <cell r="A74">
            <v>74</v>
          </cell>
          <cell r="B74">
            <v>2107.7600000000002</v>
          </cell>
        </row>
        <row r="75">
          <cell r="A75">
            <v>76</v>
          </cell>
          <cell r="B75">
            <v>2106.84</v>
          </cell>
        </row>
        <row r="76">
          <cell r="A76">
            <v>78</v>
          </cell>
          <cell r="B76">
            <v>2107.37</v>
          </cell>
        </row>
        <row r="77">
          <cell r="A77">
            <v>79</v>
          </cell>
          <cell r="B77">
            <v>2105.4499999999998</v>
          </cell>
        </row>
        <row r="78">
          <cell r="A78">
            <v>80</v>
          </cell>
          <cell r="B78">
            <v>2105.4499999999998</v>
          </cell>
        </row>
        <row r="79">
          <cell r="A79">
            <v>81</v>
          </cell>
          <cell r="B79">
            <v>2153.1799999999998</v>
          </cell>
        </row>
        <row r="80">
          <cell r="A80">
            <v>82</v>
          </cell>
          <cell r="B80">
            <v>2138.9699999999998</v>
          </cell>
        </row>
        <row r="81">
          <cell r="A81">
            <v>83</v>
          </cell>
          <cell r="B81">
            <v>2143.92</v>
          </cell>
        </row>
        <row r="82">
          <cell r="A82">
            <v>84</v>
          </cell>
          <cell r="B82">
            <v>2124.69</v>
          </cell>
        </row>
        <row r="83">
          <cell r="A83">
            <v>85</v>
          </cell>
          <cell r="B83">
            <v>2125.11</v>
          </cell>
        </row>
        <row r="84">
          <cell r="A84">
            <v>86</v>
          </cell>
          <cell r="B84">
            <v>2123.1999999999998</v>
          </cell>
        </row>
        <row r="85">
          <cell r="A85">
            <v>87</v>
          </cell>
          <cell r="B85">
            <v>2123.1999999999998</v>
          </cell>
        </row>
        <row r="86">
          <cell r="A86">
            <v>88</v>
          </cell>
          <cell r="B86">
            <v>2121.44</v>
          </cell>
        </row>
        <row r="87">
          <cell r="A87">
            <v>89</v>
          </cell>
          <cell r="B87">
            <v>2107.29</v>
          </cell>
        </row>
        <row r="88">
          <cell r="A88">
            <v>90</v>
          </cell>
          <cell r="B88">
            <v>2107.14</v>
          </cell>
        </row>
        <row r="89">
          <cell r="A89">
            <v>91</v>
          </cell>
          <cell r="B89">
            <v>2102.5700000000002</v>
          </cell>
        </row>
        <row r="90">
          <cell r="A90">
            <v>92</v>
          </cell>
          <cell r="B90">
            <v>2102.5700000000002</v>
          </cell>
        </row>
        <row r="91">
          <cell r="A91">
            <v>93</v>
          </cell>
          <cell r="B91">
            <v>2094.11</v>
          </cell>
        </row>
        <row r="92">
          <cell r="A92">
            <v>94</v>
          </cell>
          <cell r="B92">
            <v>2094.11</v>
          </cell>
        </row>
        <row r="93">
          <cell r="A93">
            <v>95</v>
          </cell>
          <cell r="B93">
            <v>2100.98</v>
          </cell>
        </row>
        <row r="94">
          <cell r="A94">
            <v>97</v>
          </cell>
          <cell r="B94">
            <v>2100.29</v>
          </cell>
        </row>
        <row r="95">
          <cell r="A95">
            <v>98</v>
          </cell>
          <cell r="B95">
            <v>2094.2600000000002</v>
          </cell>
        </row>
        <row r="96">
          <cell r="A96">
            <v>99</v>
          </cell>
          <cell r="B96">
            <v>2089.6</v>
          </cell>
        </row>
        <row r="97">
          <cell r="A97">
            <v>100</v>
          </cell>
          <cell r="B97">
            <v>2114.5100000000002</v>
          </cell>
        </row>
        <row r="98">
          <cell r="A98">
            <v>102</v>
          </cell>
          <cell r="B98">
            <v>2107.9899999999998</v>
          </cell>
        </row>
        <row r="99">
          <cell r="A99">
            <v>103</v>
          </cell>
          <cell r="B99">
            <v>2107.5700000000002</v>
          </cell>
        </row>
        <row r="100">
          <cell r="A100">
            <v>104</v>
          </cell>
          <cell r="B100">
            <v>2107.4699999999998</v>
          </cell>
        </row>
        <row r="101">
          <cell r="A101">
            <v>106</v>
          </cell>
          <cell r="B101">
            <v>2095.4</v>
          </cell>
        </row>
        <row r="102">
          <cell r="A102">
            <v>107</v>
          </cell>
          <cell r="B102">
            <v>2095.1999999999998</v>
          </cell>
        </row>
        <row r="103">
          <cell r="A103">
            <v>108</v>
          </cell>
          <cell r="B103">
            <v>2091.1</v>
          </cell>
        </row>
        <row r="104">
          <cell r="A104">
            <v>109</v>
          </cell>
          <cell r="B104">
            <v>2091.1</v>
          </cell>
        </row>
        <row r="105">
          <cell r="A105">
            <v>110</v>
          </cell>
          <cell r="B105">
            <v>2085.02</v>
          </cell>
        </row>
        <row r="106">
          <cell r="A106">
            <v>111</v>
          </cell>
          <cell r="B106">
            <v>2106.81</v>
          </cell>
        </row>
        <row r="107">
          <cell r="A107">
            <v>112</v>
          </cell>
          <cell r="B107">
            <v>2106.7800000000002</v>
          </cell>
        </row>
        <row r="108">
          <cell r="A108">
            <v>113</v>
          </cell>
          <cell r="B108">
            <v>2106.81</v>
          </cell>
        </row>
        <row r="109">
          <cell r="A109">
            <v>114</v>
          </cell>
          <cell r="B109">
            <v>2106.7800000000002</v>
          </cell>
        </row>
        <row r="110">
          <cell r="A110">
            <v>115</v>
          </cell>
          <cell r="B110">
            <v>2110.23</v>
          </cell>
        </row>
        <row r="111">
          <cell r="A111">
            <v>116</v>
          </cell>
          <cell r="B111">
            <v>2092.23</v>
          </cell>
        </row>
        <row r="112">
          <cell r="A112">
            <v>117</v>
          </cell>
          <cell r="B112">
            <v>2092.23</v>
          </cell>
        </row>
        <row r="113">
          <cell r="A113">
            <v>118</v>
          </cell>
          <cell r="B113">
            <v>2090.33</v>
          </cell>
        </row>
        <row r="114">
          <cell r="A114">
            <v>119</v>
          </cell>
          <cell r="B114">
            <v>2090.33</v>
          </cell>
        </row>
        <row r="115">
          <cell r="A115">
            <v>120</v>
          </cell>
          <cell r="B115">
            <v>2090.85</v>
          </cell>
        </row>
        <row r="116">
          <cell r="A116">
            <v>121</v>
          </cell>
          <cell r="B116">
            <v>2086.33</v>
          </cell>
        </row>
        <row r="117">
          <cell r="A117">
            <v>122</v>
          </cell>
          <cell r="B117">
            <v>2086.33</v>
          </cell>
        </row>
        <row r="118">
          <cell r="A118">
            <v>123</v>
          </cell>
          <cell r="B118">
            <v>2068.84</v>
          </cell>
        </row>
        <row r="119">
          <cell r="A119">
            <v>124</v>
          </cell>
          <cell r="B119">
            <v>2051.52</v>
          </cell>
        </row>
        <row r="120">
          <cell r="A120">
            <v>125</v>
          </cell>
          <cell r="B120">
            <v>2051.52</v>
          </cell>
        </row>
        <row r="121">
          <cell r="A121">
            <v>126</v>
          </cell>
          <cell r="B121">
            <v>2085.89</v>
          </cell>
        </row>
        <row r="122">
          <cell r="A122">
            <v>127</v>
          </cell>
          <cell r="B122">
            <v>2089.41</v>
          </cell>
        </row>
        <row r="123">
          <cell r="A123">
            <v>128</v>
          </cell>
          <cell r="B123">
            <v>2088.7600000000002</v>
          </cell>
        </row>
        <row r="124">
          <cell r="A124">
            <v>129</v>
          </cell>
          <cell r="B124">
            <v>2084.7800000000002</v>
          </cell>
        </row>
        <row r="125">
          <cell r="A125">
            <v>131</v>
          </cell>
          <cell r="B125">
            <v>2090.04</v>
          </cell>
        </row>
        <row r="126">
          <cell r="A126">
            <v>132</v>
          </cell>
          <cell r="B126">
            <v>2089.34</v>
          </cell>
        </row>
        <row r="127">
          <cell r="A127">
            <v>133</v>
          </cell>
          <cell r="B127">
            <v>2091.15</v>
          </cell>
        </row>
        <row r="128">
          <cell r="A128">
            <v>134</v>
          </cell>
          <cell r="B128">
            <v>2091.15</v>
          </cell>
        </row>
        <row r="129">
          <cell r="A129">
            <v>136</v>
          </cell>
          <cell r="B129">
            <v>2069.61</v>
          </cell>
        </row>
        <row r="130">
          <cell r="A130">
            <v>137</v>
          </cell>
          <cell r="B130">
            <v>2080.23</v>
          </cell>
        </row>
        <row r="131">
          <cell r="A131">
            <v>138</v>
          </cell>
          <cell r="B131">
            <v>2079.92</v>
          </cell>
        </row>
        <row r="132">
          <cell r="A132">
            <v>139</v>
          </cell>
          <cell r="B132">
            <v>2080.23</v>
          </cell>
        </row>
        <row r="133">
          <cell r="A133">
            <v>140</v>
          </cell>
          <cell r="B133">
            <v>2107.33</v>
          </cell>
        </row>
        <row r="134">
          <cell r="A134">
            <v>141</v>
          </cell>
          <cell r="B134">
            <v>2110.23</v>
          </cell>
        </row>
        <row r="135">
          <cell r="A135">
            <v>142</v>
          </cell>
          <cell r="B135">
            <v>2108.64</v>
          </cell>
        </row>
        <row r="136">
          <cell r="A136">
            <v>143</v>
          </cell>
          <cell r="B136">
            <v>2108.64</v>
          </cell>
        </row>
        <row r="137">
          <cell r="A137">
            <v>144</v>
          </cell>
          <cell r="B137">
            <v>2074.35</v>
          </cell>
        </row>
        <row r="138">
          <cell r="A138">
            <v>146</v>
          </cell>
          <cell r="B138">
            <v>2115.83</v>
          </cell>
        </row>
        <row r="139">
          <cell r="A139">
            <v>147</v>
          </cell>
          <cell r="B139">
            <v>2116.12</v>
          </cell>
        </row>
        <row r="140">
          <cell r="A140">
            <v>148</v>
          </cell>
          <cell r="B140">
            <v>2115.91</v>
          </cell>
        </row>
        <row r="141">
          <cell r="A141">
            <v>149</v>
          </cell>
          <cell r="B141">
            <v>2107.7600000000002</v>
          </cell>
        </row>
        <row r="142">
          <cell r="A142">
            <v>150</v>
          </cell>
          <cell r="B142">
            <v>2107.37</v>
          </cell>
        </row>
        <row r="143">
          <cell r="A143">
            <v>151</v>
          </cell>
          <cell r="B143">
            <v>2100.98</v>
          </cell>
        </row>
        <row r="144">
          <cell r="A144">
            <v>152</v>
          </cell>
          <cell r="B144">
            <v>2100.29</v>
          </cell>
        </row>
        <row r="145">
          <cell r="A145">
            <v>153</v>
          </cell>
          <cell r="B145">
            <v>2107.9899999999998</v>
          </cell>
        </row>
        <row r="146">
          <cell r="A146">
            <v>154</v>
          </cell>
          <cell r="B146">
            <v>2107.4699999999998</v>
          </cell>
        </row>
        <row r="147">
          <cell r="A147">
            <v>155</v>
          </cell>
          <cell r="B147">
            <v>2107.5700000000002</v>
          </cell>
        </row>
        <row r="148">
          <cell r="A148">
            <v>156</v>
          </cell>
          <cell r="B148">
            <v>2089.34</v>
          </cell>
        </row>
        <row r="149">
          <cell r="A149">
            <v>157</v>
          </cell>
          <cell r="B149">
            <v>2090.04</v>
          </cell>
        </row>
        <row r="150">
          <cell r="A150">
            <v>158</v>
          </cell>
          <cell r="B150">
            <v>2095.1999999999998</v>
          </cell>
        </row>
        <row r="151">
          <cell r="A151">
            <v>159</v>
          </cell>
          <cell r="B151">
            <v>2095.4</v>
          </cell>
        </row>
        <row r="152">
          <cell r="A152">
            <v>7</v>
          </cell>
          <cell r="B152">
            <v>2091.27</v>
          </cell>
        </row>
        <row r="153">
          <cell r="A153">
            <v>70</v>
          </cell>
          <cell r="B153">
            <v>2100.19</v>
          </cell>
        </row>
        <row r="154">
          <cell r="A154" t="str">
            <v>Tq</v>
          </cell>
          <cell r="B154">
            <v>2190.11</v>
          </cell>
        </row>
      </sheetData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workbookViewId="0"/>
  </sheetViews>
  <sheetFormatPr baseColWidth="10" defaultRowHeight="14.25"/>
  <cols>
    <col min="1" max="16384" width="11.42578125" style="4"/>
  </cols>
  <sheetData>
    <row r="1" spans="1:6" ht="15.75">
      <c r="A1" s="1" t="s">
        <v>1</v>
      </c>
      <c r="B1" s="2"/>
      <c r="C1" s="2"/>
      <c r="D1" s="2"/>
      <c r="E1" s="2"/>
      <c r="F1" s="3"/>
    </row>
    <row r="2" spans="1:6" ht="15" thickBot="1">
      <c r="A2" s="3"/>
      <c r="B2" s="3"/>
      <c r="C2" s="3"/>
      <c r="D2" s="3"/>
      <c r="E2" s="3"/>
      <c r="F2" s="3"/>
    </row>
    <row r="3" spans="1:6" ht="15.7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/>
    </row>
    <row r="4" spans="1:6">
      <c r="A4" s="9">
        <v>0</v>
      </c>
      <c r="B4" s="10">
        <v>0</v>
      </c>
      <c r="C4" s="10">
        <v>0</v>
      </c>
      <c r="D4" s="10">
        <v>0</v>
      </c>
      <c r="E4" s="11">
        <v>0</v>
      </c>
      <c r="F4" s="3"/>
    </row>
    <row r="5" spans="1:6">
      <c r="A5" s="9">
        <v>0.01</v>
      </c>
      <c r="B5" s="10">
        <v>0.29199999999999998</v>
      </c>
      <c r="C5" s="10">
        <v>9.1999999999999998E-2</v>
      </c>
      <c r="D5" s="10">
        <v>0.23899999999999999</v>
      </c>
      <c r="E5" s="11">
        <v>4.1000000000000002E-2</v>
      </c>
      <c r="F5" s="3"/>
    </row>
    <row r="6" spans="1:6">
      <c r="A6" s="9">
        <v>0.02</v>
      </c>
      <c r="B6" s="10">
        <v>0.36199999999999999</v>
      </c>
      <c r="C6" s="10">
        <v>0.124</v>
      </c>
      <c r="D6" s="10">
        <v>0.315</v>
      </c>
      <c r="E6" s="11">
        <v>6.7000000000000004E-2</v>
      </c>
      <c r="F6" s="3"/>
    </row>
    <row r="7" spans="1:6">
      <c r="A7" s="9">
        <v>0.03</v>
      </c>
      <c r="B7" s="10">
        <v>0.4</v>
      </c>
      <c r="C7" s="10">
        <v>0.14799999999999999</v>
      </c>
      <c r="D7" s="10">
        <v>0.37</v>
      </c>
      <c r="E7" s="11">
        <v>8.5999999999999993E-2</v>
      </c>
      <c r="F7" s="3"/>
    </row>
    <row r="8" spans="1:6">
      <c r="A8" s="9">
        <v>0.04</v>
      </c>
      <c r="B8" s="10">
        <v>0.42699999999999999</v>
      </c>
      <c r="C8" s="10">
        <v>0.16500000000000001</v>
      </c>
      <c r="D8" s="10">
        <v>0.41</v>
      </c>
      <c r="E8" s="11">
        <v>0.10199999999999999</v>
      </c>
      <c r="F8" s="3"/>
    </row>
    <row r="9" spans="1:6">
      <c r="A9" s="9">
        <v>0.05</v>
      </c>
      <c r="B9" s="10">
        <v>0.45300000000000001</v>
      </c>
      <c r="C9" s="10">
        <v>0.182</v>
      </c>
      <c r="D9" s="10">
        <v>0.44900000000000001</v>
      </c>
      <c r="E9" s="11">
        <v>0.11600000000000001</v>
      </c>
      <c r="F9" s="3"/>
    </row>
    <row r="10" spans="1:6">
      <c r="A10" s="9">
        <v>0.06</v>
      </c>
      <c r="B10" s="10">
        <v>0.47299999999999998</v>
      </c>
      <c r="C10" s="10">
        <v>0.19600000000000001</v>
      </c>
      <c r="D10" s="10">
        <v>0.48099999999999998</v>
      </c>
      <c r="E10" s="11">
        <v>0.128</v>
      </c>
      <c r="F10" s="3"/>
    </row>
    <row r="11" spans="1:6">
      <c r="A11" s="9">
        <v>7.0000000000000007E-2</v>
      </c>
      <c r="B11" s="10">
        <v>0.49199999999999999</v>
      </c>
      <c r="C11" s="10">
        <v>0.21</v>
      </c>
      <c r="D11" s="10">
        <v>0.51</v>
      </c>
      <c r="E11" s="11">
        <v>0.14000000000000001</v>
      </c>
      <c r="F11" s="3"/>
    </row>
    <row r="12" spans="1:6">
      <c r="A12" s="9">
        <v>0.08</v>
      </c>
      <c r="B12" s="10">
        <v>0.505</v>
      </c>
      <c r="C12" s="10">
        <v>0.22</v>
      </c>
      <c r="D12" s="10">
        <v>0.53</v>
      </c>
      <c r="E12" s="11">
        <v>0.151</v>
      </c>
      <c r="F12" s="3"/>
    </row>
    <row r="13" spans="1:6">
      <c r="A13" s="9">
        <v>0.09</v>
      </c>
      <c r="B13" s="10">
        <v>0.52</v>
      </c>
      <c r="C13" s="10">
        <v>0.23200000000000001</v>
      </c>
      <c r="D13" s="10">
        <v>0.55400000000000005</v>
      </c>
      <c r="E13" s="11">
        <v>0.161</v>
      </c>
      <c r="F13" s="12" t="s">
        <v>7</v>
      </c>
    </row>
    <row r="14" spans="1:6">
      <c r="A14" s="9">
        <v>0.1</v>
      </c>
      <c r="B14" s="10">
        <v>0.54</v>
      </c>
      <c r="C14" s="10">
        <v>0.248</v>
      </c>
      <c r="D14" s="10">
        <v>0.58599999999999997</v>
      </c>
      <c r="E14" s="11">
        <v>0.17</v>
      </c>
      <c r="F14" s="3"/>
    </row>
    <row r="15" spans="1:6">
      <c r="A15" s="9">
        <v>0.11</v>
      </c>
      <c r="B15" s="10">
        <v>0.55300000000000005</v>
      </c>
      <c r="C15" s="10">
        <v>0.25800000000000001</v>
      </c>
      <c r="D15" s="10">
        <v>0.60599999999999998</v>
      </c>
      <c r="E15" s="11">
        <v>0.17899999999999999</v>
      </c>
      <c r="F15" s="3"/>
    </row>
    <row r="16" spans="1:6">
      <c r="A16" s="9">
        <v>0.12</v>
      </c>
      <c r="B16" s="10">
        <v>0.56999999999999995</v>
      </c>
      <c r="C16" s="10">
        <v>0.27</v>
      </c>
      <c r="D16" s="10">
        <v>0.63</v>
      </c>
      <c r="E16" s="11">
        <v>0.188</v>
      </c>
      <c r="F16" s="3"/>
    </row>
    <row r="17" spans="1:5">
      <c r="A17" s="9">
        <v>0.13</v>
      </c>
      <c r="B17" s="10">
        <v>0.57999999999999996</v>
      </c>
      <c r="C17" s="10">
        <v>0.28000000000000003</v>
      </c>
      <c r="D17" s="10">
        <v>0.65</v>
      </c>
      <c r="E17" s="11">
        <v>0.19700000000000001</v>
      </c>
    </row>
    <row r="18" spans="1:5">
      <c r="A18" s="9">
        <v>0.14000000000000001</v>
      </c>
      <c r="B18" s="10">
        <v>0.59</v>
      </c>
      <c r="C18" s="10">
        <v>0.28899999999999998</v>
      </c>
      <c r="D18" s="10">
        <v>0.66800000000000004</v>
      </c>
      <c r="E18" s="11">
        <v>0.20499999999999999</v>
      </c>
    </row>
    <row r="19" spans="1:5">
      <c r="A19" s="9">
        <v>0.15</v>
      </c>
      <c r="B19" s="10">
        <v>0.6</v>
      </c>
      <c r="C19" s="10">
        <v>0.29799999999999999</v>
      </c>
      <c r="D19" s="10">
        <v>0.68600000000000005</v>
      </c>
      <c r="E19" s="11">
        <v>0.21299999999999999</v>
      </c>
    </row>
    <row r="20" spans="1:5">
      <c r="A20" s="9">
        <v>0.16</v>
      </c>
      <c r="B20" s="10">
        <v>0.61299999999999999</v>
      </c>
      <c r="C20" s="10">
        <v>0.308</v>
      </c>
      <c r="D20" s="10">
        <v>0.70399999999999996</v>
      </c>
      <c r="E20" s="11">
        <v>0.221</v>
      </c>
    </row>
    <row r="21" spans="1:5">
      <c r="A21" s="9">
        <v>0.17</v>
      </c>
      <c r="B21" s="10">
        <v>0.624</v>
      </c>
      <c r="C21" s="10">
        <v>0.315</v>
      </c>
      <c r="D21" s="10">
        <v>0.71599999999999997</v>
      </c>
      <c r="E21" s="11">
        <v>0.22900000000000001</v>
      </c>
    </row>
    <row r="22" spans="1:5">
      <c r="A22" s="9">
        <v>0.18</v>
      </c>
      <c r="B22" s="10">
        <v>0.63400000000000001</v>
      </c>
      <c r="C22" s="10">
        <v>0.32300000000000001</v>
      </c>
      <c r="D22" s="10">
        <v>0.72899999999999998</v>
      </c>
      <c r="E22" s="11">
        <v>0.23599999999999999</v>
      </c>
    </row>
    <row r="23" spans="1:5">
      <c r="A23" s="9">
        <v>0.19</v>
      </c>
      <c r="B23" s="10">
        <v>0.64500000000000002</v>
      </c>
      <c r="C23" s="10">
        <v>0.33400000000000002</v>
      </c>
      <c r="D23" s="10">
        <v>0.748</v>
      </c>
      <c r="E23" s="11">
        <v>0.24399999999999999</v>
      </c>
    </row>
    <row r="24" spans="1:5">
      <c r="A24" s="9">
        <v>0.2</v>
      </c>
      <c r="B24" s="10">
        <v>0.65600000000000003</v>
      </c>
      <c r="C24" s="10">
        <v>0.34599999999999997</v>
      </c>
      <c r="D24" s="10">
        <v>0.76800000000000002</v>
      </c>
      <c r="E24" s="11">
        <v>0.251</v>
      </c>
    </row>
    <row r="25" spans="1:5">
      <c r="A25" s="9">
        <v>0.21</v>
      </c>
      <c r="B25" s="10">
        <v>0.66400000000000003</v>
      </c>
      <c r="C25" s="10">
        <v>0.35299999999999998</v>
      </c>
      <c r="D25" s="10">
        <v>0.78</v>
      </c>
      <c r="E25" s="11">
        <v>0.25800000000000001</v>
      </c>
    </row>
    <row r="26" spans="1:5">
      <c r="A26" s="9">
        <v>0.22</v>
      </c>
      <c r="B26" s="10">
        <v>0.67200000000000004</v>
      </c>
      <c r="C26" s="10">
        <v>0.36199999999999999</v>
      </c>
      <c r="D26" s="10">
        <v>0.79500000000000004</v>
      </c>
      <c r="E26" s="11">
        <v>0.26600000000000001</v>
      </c>
    </row>
    <row r="27" spans="1:5">
      <c r="A27" s="9">
        <v>0.23</v>
      </c>
      <c r="B27" s="10">
        <v>0.68</v>
      </c>
      <c r="C27" s="10">
        <v>0.37</v>
      </c>
      <c r="D27" s="10">
        <v>0.80900000000000005</v>
      </c>
      <c r="E27" s="11">
        <v>0.27300000000000002</v>
      </c>
    </row>
    <row r="28" spans="1:5">
      <c r="A28" s="9">
        <v>0.24</v>
      </c>
      <c r="B28" s="10">
        <v>0.68700000000000006</v>
      </c>
      <c r="C28" s="10">
        <v>0.379</v>
      </c>
      <c r="D28" s="10">
        <v>0.82399999999999995</v>
      </c>
      <c r="E28" s="11">
        <v>0.28000000000000003</v>
      </c>
    </row>
    <row r="29" spans="1:5">
      <c r="A29" s="9">
        <v>0.25</v>
      </c>
      <c r="B29" s="10">
        <v>0.69499999999999995</v>
      </c>
      <c r="C29" s="10">
        <v>0.38600000000000001</v>
      </c>
      <c r="D29" s="10">
        <v>0.83599999999999997</v>
      </c>
      <c r="E29" s="11">
        <v>0.28699999999999998</v>
      </c>
    </row>
    <row r="30" spans="1:5">
      <c r="A30" s="9">
        <v>0.26</v>
      </c>
      <c r="B30" s="10">
        <v>0.7</v>
      </c>
      <c r="C30" s="10">
        <v>0.39300000000000002</v>
      </c>
      <c r="D30" s="10">
        <v>0.84799999999999998</v>
      </c>
      <c r="E30" s="11">
        <v>0.29399999999999998</v>
      </c>
    </row>
    <row r="31" spans="1:5">
      <c r="A31" s="9">
        <v>0.27</v>
      </c>
      <c r="B31" s="10">
        <v>0.70599999999999996</v>
      </c>
      <c r="C31" s="10">
        <v>0.4</v>
      </c>
      <c r="D31" s="10">
        <v>0.86</v>
      </c>
      <c r="E31" s="11">
        <v>0.3</v>
      </c>
    </row>
    <row r="32" spans="1:5">
      <c r="A32" s="9">
        <v>0.28000000000000003</v>
      </c>
      <c r="B32" s="10">
        <v>0.71299999999999997</v>
      </c>
      <c r="C32" s="10">
        <v>0.40899999999999997</v>
      </c>
      <c r="D32" s="10">
        <v>0.874</v>
      </c>
      <c r="E32" s="11">
        <v>0.307</v>
      </c>
    </row>
    <row r="33" spans="1:5">
      <c r="A33" s="9">
        <v>0.28999999999999998</v>
      </c>
      <c r="B33" s="10">
        <v>0.72</v>
      </c>
      <c r="C33" s="10">
        <v>0.41699999999999998</v>
      </c>
      <c r="D33" s="10">
        <v>0.88600000000000001</v>
      </c>
      <c r="E33" s="11">
        <v>0.314</v>
      </c>
    </row>
    <row r="34" spans="1:5">
      <c r="A34" s="9">
        <v>0.3</v>
      </c>
      <c r="B34" s="10">
        <v>0.72899999999999998</v>
      </c>
      <c r="C34" s="10">
        <v>0.42399999999999999</v>
      </c>
      <c r="D34" s="10">
        <v>0.89600000000000002</v>
      </c>
      <c r="E34" s="11">
        <v>0.32100000000000001</v>
      </c>
    </row>
    <row r="35" spans="1:5">
      <c r="A35" s="9">
        <v>0.31</v>
      </c>
      <c r="B35" s="10">
        <v>0.73199999999999998</v>
      </c>
      <c r="C35" s="10">
        <v>0.43099999999999999</v>
      </c>
      <c r="D35" s="10">
        <v>0.90700000000000003</v>
      </c>
      <c r="E35" s="11">
        <v>0.32800000000000001</v>
      </c>
    </row>
    <row r="36" spans="1:5">
      <c r="A36" s="9">
        <v>0.32</v>
      </c>
      <c r="B36" s="10">
        <v>0.74</v>
      </c>
      <c r="C36" s="10">
        <v>0.439</v>
      </c>
      <c r="D36" s="10">
        <v>0.91900000000000004</v>
      </c>
      <c r="E36" s="11">
        <v>0.33400000000000002</v>
      </c>
    </row>
    <row r="37" spans="1:5">
      <c r="A37" s="9">
        <v>0.33</v>
      </c>
      <c r="B37" s="10">
        <v>0.75</v>
      </c>
      <c r="C37" s="10">
        <v>0.44700000000000001</v>
      </c>
      <c r="D37" s="10">
        <v>0.93100000000000005</v>
      </c>
      <c r="E37" s="11">
        <v>0.34100000000000003</v>
      </c>
    </row>
    <row r="38" spans="1:5">
      <c r="A38" s="9">
        <v>0.34</v>
      </c>
      <c r="B38" s="10">
        <v>0.755</v>
      </c>
      <c r="C38" s="10">
        <v>0.45200000000000001</v>
      </c>
      <c r="D38" s="10">
        <v>0.93799999999999994</v>
      </c>
      <c r="E38" s="11">
        <v>0.34799999999999998</v>
      </c>
    </row>
    <row r="39" spans="1:5">
      <c r="A39" s="9">
        <v>0.35</v>
      </c>
      <c r="B39" s="10">
        <v>0.76</v>
      </c>
      <c r="C39" s="10">
        <v>0.46</v>
      </c>
      <c r="D39" s="10">
        <v>0.95</v>
      </c>
      <c r="E39" s="11">
        <v>0.35399999999999998</v>
      </c>
    </row>
    <row r="40" spans="1:5">
      <c r="A40" s="9">
        <v>0.36</v>
      </c>
      <c r="B40" s="10">
        <v>0.76800000000000002</v>
      </c>
      <c r="C40" s="10">
        <v>0.46800000000000003</v>
      </c>
      <c r="D40" s="10">
        <v>0.96199999999999997</v>
      </c>
      <c r="E40" s="11">
        <v>0.36099999999999999</v>
      </c>
    </row>
    <row r="41" spans="1:5">
      <c r="A41" s="9">
        <v>0.37</v>
      </c>
      <c r="B41" s="10">
        <v>0.77600000000000002</v>
      </c>
      <c r="C41" s="10">
        <v>0.47599999999999998</v>
      </c>
      <c r="D41" s="10">
        <v>0.97399999999999998</v>
      </c>
      <c r="E41" s="11">
        <v>0.36799999999999999</v>
      </c>
    </row>
    <row r="42" spans="1:5">
      <c r="A42" s="9">
        <v>0.38</v>
      </c>
      <c r="B42" s="10">
        <v>0.78100000000000003</v>
      </c>
      <c r="C42" s="10">
        <v>0.48199999999999998</v>
      </c>
      <c r="D42" s="10">
        <v>0.98299999999999998</v>
      </c>
      <c r="E42" s="11">
        <v>0.374</v>
      </c>
    </row>
    <row r="43" spans="1:5">
      <c r="A43" s="9">
        <v>0.39</v>
      </c>
      <c r="B43" s="10">
        <v>0.78700000000000003</v>
      </c>
      <c r="C43" s="10">
        <v>0.48799999999999999</v>
      </c>
      <c r="D43" s="10">
        <v>0.99199999999999999</v>
      </c>
      <c r="E43" s="11">
        <v>0.38100000000000001</v>
      </c>
    </row>
    <row r="44" spans="1:5">
      <c r="A44" s="9">
        <v>0.4</v>
      </c>
      <c r="B44" s="10">
        <v>0.79600000000000004</v>
      </c>
      <c r="C44" s="10">
        <v>0.498</v>
      </c>
      <c r="D44" s="10">
        <v>1.0069999999999999</v>
      </c>
      <c r="E44" s="11">
        <v>0.38800000000000001</v>
      </c>
    </row>
    <row r="45" spans="1:5">
      <c r="A45" s="9">
        <v>0.41</v>
      </c>
      <c r="B45" s="10">
        <v>0.80200000000000005</v>
      </c>
      <c r="C45" s="10">
        <v>0.504</v>
      </c>
      <c r="D45" s="10">
        <v>1.014</v>
      </c>
      <c r="E45" s="11">
        <v>0.39500000000000002</v>
      </c>
    </row>
    <row r="46" spans="1:5">
      <c r="A46" s="9">
        <v>0.42</v>
      </c>
      <c r="B46" s="10">
        <v>0.80600000000000005</v>
      </c>
      <c r="C46" s="10">
        <v>0.51</v>
      </c>
      <c r="D46" s="10">
        <v>1.0209999999999999</v>
      </c>
      <c r="E46" s="11">
        <v>0.40200000000000002</v>
      </c>
    </row>
    <row r="47" spans="1:5">
      <c r="A47" s="9">
        <v>0.43</v>
      </c>
      <c r="B47" s="10">
        <v>0.81</v>
      </c>
      <c r="C47" s="10">
        <v>0.51600000000000001</v>
      </c>
      <c r="D47" s="10">
        <v>1.028</v>
      </c>
      <c r="E47" s="11">
        <v>0.40799999999999997</v>
      </c>
    </row>
    <row r="48" spans="1:5">
      <c r="A48" s="9">
        <v>0.44</v>
      </c>
      <c r="B48" s="10">
        <v>0.81599999999999995</v>
      </c>
      <c r="C48" s="10">
        <v>0.52300000000000002</v>
      </c>
      <c r="D48" s="10">
        <v>1.0349999999999999</v>
      </c>
      <c r="E48" s="11">
        <v>0.41499999999999998</v>
      </c>
    </row>
    <row r="49" spans="1:5">
      <c r="A49" s="9">
        <v>0.45</v>
      </c>
      <c r="B49" s="10">
        <v>0.82199999999999995</v>
      </c>
      <c r="C49" s="10">
        <v>0.53</v>
      </c>
      <c r="D49" s="10">
        <v>1.0429999999999999</v>
      </c>
      <c r="E49" s="11">
        <v>0.42199999999999999</v>
      </c>
    </row>
    <row r="50" spans="1:5">
      <c r="A50" s="9">
        <v>0.46</v>
      </c>
      <c r="B50" s="10">
        <v>0.83</v>
      </c>
      <c r="C50" s="10">
        <v>0.53600000000000003</v>
      </c>
      <c r="D50" s="10">
        <v>1.05</v>
      </c>
      <c r="E50" s="11">
        <v>0.42899999999999999</v>
      </c>
    </row>
    <row r="51" spans="1:5">
      <c r="A51" s="9">
        <v>0.47</v>
      </c>
      <c r="B51" s="10">
        <v>0.83399999999999996</v>
      </c>
      <c r="C51" s="10">
        <v>0.54200000000000004</v>
      </c>
      <c r="D51" s="10">
        <v>1.056</v>
      </c>
      <c r="E51" s="11">
        <v>0.436</v>
      </c>
    </row>
    <row r="52" spans="1:5">
      <c r="A52" s="9">
        <v>0.48</v>
      </c>
      <c r="B52" s="10">
        <v>0.84</v>
      </c>
      <c r="C52" s="10">
        <v>0.55000000000000004</v>
      </c>
      <c r="D52" s="10">
        <v>1.0649999999999999</v>
      </c>
      <c r="E52" s="11">
        <v>0.443</v>
      </c>
    </row>
    <row r="53" spans="1:5">
      <c r="A53" s="9">
        <v>0.49</v>
      </c>
      <c r="B53" s="10">
        <v>0.84499999999999997</v>
      </c>
      <c r="C53" s="10">
        <v>0.55700000000000005</v>
      </c>
      <c r="D53" s="10">
        <v>1.073</v>
      </c>
      <c r="E53" s="11">
        <v>0.45</v>
      </c>
    </row>
    <row r="54" spans="1:5">
      <c r="A54" s="9">
        <v>0.5</v>
      </c>
      <c r="B54" s="10">
        <v>0.85</v>
      </c>
      <c r="C54" s="10">
        <v>0.56299999999999994</v>
      </c>
      <c r="D54" s="10">
        <v>1.079</v>
      </c>
      <c r="E54" s="11">
        <v>0.45800000000000002</v>
      </c>
    </row>
    <row r="55" spans="1:5">
      <c r="A55" s="9">
        <v>0.51</v>
      </c>
      <c r="B55" s="10">
        <v>0.85499999999999998</v>
      </c>
      <c r="C55" s="10">
        <v>0.56999999999999995</v>
      </c>
      <c r="D55" s="10">
        <v>1.087</v>
      </c>
      <c r="E55" s="11">
        <v>0.46500000000000002</v>
      </c>
    </row>
    <row r="56" spans="1:5">
      <c r="A56" s="9">
        <v>0.52</v>
      </c>
      <c r="B56" s="10">
        <v>0.86</v>
      </c>
      <c r="C56" s="10">
        <v>0.57599999999999996</v>
      </c>
      <c r="D56" s="10">
        <v>1.0940000000000001</v>
      </c>
      <c r="E56" s="11">
        <v>0.47199999999999998</v>
      </c>
    </row>
    <row r="57" spans="1:5">
      <c r="A57" s="9">
        <v>0.53</v>
      </c>
      <c r="B57" s="10">
        <v>0.86499999999999999</v>
      </c>
      <c r="C57" s="10">
        <v>0.58199999999999996</v>
      </c>
      <c r="D57" s="10">
        <v>1.1000000000000001</v>
      </c>
      <c r="E57" s="11">
        <v>0.47899999999999998</v>
      </c>
    </row>
    <row r="58" spans="1:5">
      <c r="A58" s="9">
        <v>0.54</v>
      </c>
      <c r="B58" s="10">
        <v>0.87</v>
      </c>
      <c r="C58" s="10">
        <v>0.58799999999999997</v>
      </c>
      <c r="D58" s="10">
        <v>1.107</v>
      </c>
      <c r="E58" s="11">
        <v>0.48699999999999999</v>
      </c>
    </row>
    <row r="59" spans="1:5">
      <c r="A59" s="9">
        <v>0.55000000000000004</v>
      </c>
      <c r="B59" s="10">
        <v>0.875</v>
      </c>
      <c r="C59" s="10">
        <v>0.59399999999999997</v>
      </c>
      <c r="D59" s="10">
        <v>1.113</v>
      </c>
      <c r="E59" s="11">
        <v>0.49399999999999999</v>
      </c>
    </row>
    <row r="60" spans="1:5">
      <c r="A60" s="9">
        <v>0.56000000000000005</v>
      </c>
      <c r="B60" s="10">
        <v>0.88</v>
      </c>
      <c r="C60" s="10">
        <v>0.60099999999999998</v>
      </c>
      <c r="D60" s="10">
        <v>1.121</v>
      </c>
      <c r="E60" s="11">
        <v>0.502</v>
      </c>
    </row>
    <row r="61" spans="1:5">
      <c r="A61" s="9">
        <v>0.56999999999999995</v>
      </c>
      <c r="B61" s="10">
        <v>0.88500000000000001</v>
      </c>
      <c r="C61" s="10">
        <v>0.60799999999999998</v>
      </c>
      <c r="D61" s="10">
        <v>1.125</v>
      </c>
      <c r="E61" s="11">
        <v>0.51</v>
      </c>
    </row>
    <row r="62" spans="1:5">
      <c r="A62" s="9">
        <v>0.57999999999999996</v>
      </c>
      <c r="B62" s="10">
        <v>0.89</v>
      </c>
      <c r="C62" s="10">
        <v>0.61499999999999999</v>
      </c>
      <c r="D62" s="10">
        <v>1.129</v>
      </c>
      <c r="E62" s="11">
        <v>0.51800000000000002</v>
      </c>
    </row>
    <row r="63" spans="1:5">
      <c r="A63" s="9">
        <v>0.59</v>
      </c>
      <c r="B63" s="10">
        <v>0.89500000000000002</v>
      </c>
      <c r="C63" s="10">
        <v>0.62</v>
      </c>
      <c r="D63" s="10">
        <v>1.1320000000000001</v>
      </c>
      <c r="E63" s="11">
        <v>0.52600000000000002</v>
      </c>
    </row>
    <row r="64" spans="1:5">
      <c r="A64" s="9">
        <v>0.6</v>
      </c>
      <c r="B64" s="10">
        <v>0.9</v>
      </c>
      <c r="C64" s="10">
        <v>0.626</v>
      </c>
      <c r="D64" s="10">
        <v>1.1359999999999999</v>
      </c>
      <c r="E64" s="11">
        <v>0.53400000000000003</v>
      </c>
    </row>
    <row r="65" spans="1:5">
      <c r="A65" s="9">
        <v>0.61</v>
      </c>
      <c r="B65" s="10">
        <v>0.90300000000000002</v>
      </c>
      <c r="C65" s="10">
        <v>0.63200000000000001</v>
      </c>
      <c r="D65" s="10">
        <v>1.139</v>
      </c>
      <c r="E65" s="11">
        <v>0.54200000000000004</v>
      </c>
    </row>
    <row r="66" spans="1:5">
      <c r="A66" s="9">
        <v>0.62</v>
      </c>
      <c r="B66" s="10">
        <v>0.90800000000000003</v>
      </c>
      <c r="C66" s="10">
        <v>0.63900000000000001</v>
      </c>
      <c r="D66" s="10">
        <v>1.143</v>
      </c>
      <c r="E66" s="11">
        <v>0.55000000000000004</v>
      </c>
    </row>
    <row r="67" spans="1:5">
      <c r="A67" s="9">
        <v>0.63</v>
      </c>
      <c r="B67" s="10">
        <v>0.91300000000000003</v>
      </c>
      <c r="C67" s="10">
        <v>0.64500000000000002</v>
      </c>
      <c r="D67" s="10">
        <v>1.147</v>
      </c>
      <c r="E67" s="11">
        <v>0.55900000000000005</v>
      </c>
    </row>
    <row r="68" spans="1:5">
      <c r="A68" s="9">
        <v>0.64</v>
      </c>
      <c r="B68" s="10">
        <v>0.91800000000000004</v>
      </c>
      <c r="C68" s="10">
        <v>0.65100000000000002</v>
      </c>
      <c r="D68" s="10">
        <v>1.151</v>
      </c>
      <c r="E68" s="11">
        <v>0.56799999999999995</v>
      </c>
    </row>
    <row r="69" spans="1:5">
      <c r="A69" s="9">
        <v>0.65</v>
      </c>
      <c r="B69" s="10">
        <v>0.92200000000000004</v>
      </c>
      <c r="C69" s="10">
        <v>0.65800000000000003</v>
      </c>
      <c r="D69" s="10">
        <v>1.155</v>
      </c>
      <c r="E69" s="11">
        <v>0.57599999999999996</v>
      </c>
    </row>
    <row r="70" spans="1:5">
      <c r="A70" s="9">
        <v>0.66</v>
      </c>
      <c r="B70" s="10">
        <v>0.92700000000000005</v>
      </c>
      <c r="C70" s="10">
        <v>0.66600000000000004</v>
      </c>
      <c r="D70" s="10">
        <v>1.1599999999999999</v>
      </c>
      <c r="E70" s="11">
        <v>0.58499999999999996</v>
      </c>
    </row>
    <row r="71" spans="1:5">
      <c r="A71" s="9">
        <v>0.67</v>
      </c>
      <c r="B71" s="10">
        <v>0.93100000000000005</v>
      </c>
      <c r="C71" s="10">
        <v>0.67200000000000004</v>
      </c>
      <c r="D71" s="10">
        <v>1.163</v>
      </c>
      <c r="E71" s="11">
        <v>0.59499999999999997</v>
      </c>
    </row>
    <row r="72" spans="1:5">
      <c r="A72" s="9">
        <v>0.68</v>
      </c>
      <c r="B72" s="10">
        <v>0.93600000000000005</v>
      </c>
      <c r="C72" s="10">
        <v>0.67800000000000005</v>
      </c>
      <c r="D72" s="10">
        <v>1.167</v>
      </c>
      <c r="E72" s="11">
        <v>0.60399999999999998</v>
      </c>
    </row>
    <row r="73" spans="1:5">
      <c r="A73" s="9">
        <v>0.69</v>
      </c>
      <c r="B73" s="10">
        <v>0.94099999999999995</v>
      </c>
      <c r="C73" s="10">
        <v>0.68600000000000005</v>
      </c>
      <c r="D73" s="10">
        <v>1.1719999999999999</v>
      </c>
      <c r="E73" s="11">
        <v>0.61399999999999999</v>
      </c>
    </row>
    <row r="74" spans="1:5">
      <c r="A74" s="9">
        <v>0.7</v>
      </c>
      <c r="B74" s="10">
        <v>0.94499999999999995</v>
      </c>
      <c r="C74" s="10">
        <v>0.69199999999999995</v>
      </c>
      <c r="D74" s="10">
        <v>1.175</v>
      </c>
      <c r="E74" s="11">
        <v>0.623</v>
      </c>
    </row>
    <row r="75" spans="1:5">
      <c r="A75" s="9">
        <v>0.71</v>
      </c>
      <c r="B75" s="10">
        <v>0.95099999999999996</v>
      </c>
      <c r="C75" s="10">
        <v>0.69899999999999995</v>
      </c>
      <c r="D75" s="10">
        <v>1.179</v>
      </c>
      <c r="E75" s="11">
        <v>0.63329999999999997</v>
      </c>
    </row>
    <row r="76" spans="1:5">
      <c r="A76" s="9">
        <v>0.72</v>
      </c>
      <c r="B76" s="10">
        <v>0.95499999999999996</v>
      </c>
      <c r="C76" s="10">
        <v>0.70499999999999996</v>
      </c>
      <c r="D76" s="10">
        <v>1.1819999999999999</v>
      </c>
      <c r="E76" s="11">
        <v>0.64400000000000002</v>
      </c>
    </row>
    <row r="77" spans="1:5">
      <c r="A77" s="9">
        <v>0.73</v>
      </c>
      <c r="B77" s="10">
        <v>0.95799999999999996</v>
      </c>
      <c r="C77" s="10">
        <v>0.71</v>
      </c>
      <c r="D77" s="10">
        <v>1.1839999999999999</v>
      </c>
      <c r="E77" s="11">
        <v>0.65400000000000003</v>
      </c>
    </row>
    <row r="78" spans="1:5">
      <c r="A78" s="9">
        <v>0.74</v>
      </c>
      <c r="B78" s="10">
        <v>0.96099999999999997</v>
      </c>
      <c r="C78" s="10">
        <v>0.71899999999999997</v>
      </c>
      <c r="D78" s="10">
        <v>1.1879999999999999</v>
      </c>
      <c r="E78" s="11">
        <v>0.66500000000000004</v>
      </c>
    </row>
    <row r="79" spans="1:5">
      <c r="A79" s="9">
        <v>0.75</v>
      </c>
      <c r="B79" s="10">
        <v>0.96499999999999997</v>
      </c>
      <c r="C79" s="10">
        <v>0.72399999999999998</v>
      </c>
      <c r="D79" s="10">
        <v>1.19</v>
      </c>
      <c r="E79" s="11">
        <v>0.67700000000000005</v>
      </c>
    </row>
    <row r="80" spans="1:5">
      <c r="A80" s="9">
        <v>0.76</v>
      </c>
      <c r="B80" s="10">
        <v>0.96899999999999997</v>
      </c>
      <c r="C80" s="10">
        <v>0.73199999999999998</v>
      </c>
      <c r="D80" s="10">
        <v>1.1930000000000001</v>
      </c>
      <c r="E80" s="11">
        <v>0.68799999999999994</v>
      </c>
    </row>
    <row r="81" spans="1:5">
      <c r="A81" s="9">
        <v>0.77</v>
      </c>
      <c r="B81" s="10">
        <v>0.97199999999999998</v>
      </c>
      <c r="C81" s="10">
        <v>0.73799999999999999</v>
      </c>
      <c r="D81" s="10">
        <v>1.1950000000000001</v>
      </c>
      <c r="E81" s="11">
        <v>0.7</v>
      </c>
    </row>
    <row r="82" spans="1:5">
      <c r="A82" s="9">
        <v>0.78</v>
      </c>
      <c r="B82" s="10">
        <v>0.97499999999999998</v>
      </c>
      <c r="C82" s="10">
        <v>0.74299999999999999</v>
      </c>
      <c r="D82" s="10">
        <v>1.1970000000000001</v>
      </c>
      <c r="E82" s="11">
        <v>0.71299999999999997</v>
      </c>
    </row>
    <row r="83" spans="1:5">
      <c r="A83" s="9">
        <v>0.79</v>
      </c>
      <c r="B83" s="10">
        <v>0.98</v>
      </c>
      <c r="C83" s="10">
        <v>0.75</v>
      </c>
      <c r="D83" s="10">
        <v>1.2</v>
      </c>
      <c r="E83" s="11">
        <v>0.72499999999999998</v>
      </c>
    </row>
    <row r="84" spans="1:5">
      <c r="A84" s="9">
        <v>0.8</v>
      </c>
      <c r="B84" s="10">
        <v>0.98399999999999999</v>
      </c>
      <c r="C84" s="10">
        <v>0.75600000000000001</v>
      </c>
      <c r="D84" s="10">
        <v>1.202</v>
      </c>
      <c r="E84" s="11">
        <v>0.73899999999999999</v>
      </c>
    </row>
    <row r="85" spans="1:5">
      <c r="A85" s="9">
        <v>0.81</v>
      </c>
      <c r="B85" s="10">
        <v>0.98699999999999999</v>
      </c>
      <c r="C85" s="10">
        <v>0.76300000000000001</v>
      </c>
      <c r="D85" s="10">
        <v>1.2050000000000001</v>
      </c>
      <c r="E85" s="11">
        <v>0.753</v>
      </c>
    </row>
    <row r="86" spans="1:5">
      <c r="A86" s="9">
        <v>0.82</v>
      </c>
      <c r="B86" s="10">
        <v>0.99</v>
      </c>
      <c r="C86" s="10">
        <v>0.77</v>
      </c>
      <c r="D86" s="10">
        <v>1.208</v>
      </c>
      <c r="E86" s="11">
        <v>0.76700000000000002</v>
      </c>
    </row>
    <row r="87" spans="1:5">
      <c r="A87" s="9">
        <v>0.83</v>
      </c>
      <c r="B87" s="10">
        <v>0.99299999999999999</v>
      </c>
      <c r="C87" s="10">
        <v>0.77800000000000002</v>
      </c>
      <c r="D87" s="10">
        <v>1.2110000000000001</v>
      </c>
      <c r="E87" s="11">
        <v>0.78300000000000003</v>
      </c>
    </row>
    <row r="88" spans="1:5">
      <c r="A88" s="9">
        <v>0.84</v>
      </c>
      <c r="B88" s="10">
        <v>0.997</v>
      </c>
      <c r="C88" s="10">
        <v>0.78500000000000003</v>
      </c>
      <c r="D88" s="10">
        <v>1.214</v>
      </c>
      <c r="E88" s="11">
        <v>0.79800000000000004</v>
      </c>
    </row>
    <row r="89" spans="1:5">
      <c r="A89" s="9">
        <v>0.85</v>
      </c>
      <c r="B89" s="10">
        <v>1.0009999999999999</v>
      </c>
      <c r="C89" s="10">
        <v>0.79100000000000004</v>
      </c>
      <c r="D89" s="10">
        <v>1.216</v>
      </c>
      <c r="E89" s="11">
        <v>0.81499999999999995</v>
      </c>
    </row>
    <row r="90" spans="1:5">
      <c r="A90" s="9">
        <v>0.86</v>
      </c>
      <c r="B90" s="10">
        <v>1.0049999999999999</v>
      </c>
      <c r="C90" s="10">
        <v>0.79800000000000004</v>
      </c>
      <c r="D90" s="10">
        <v>1.2190000000000001</v>
      </c>
      <c r="E90" s="11">
        <v>0.83299999999999996</v>
      </c>
    </row>
    <row r="91" spans="1:5">
      <c r="A91" s="9">
        <v>0.87</v>
      </c>
      <c r="B91" s="10">
        <v>1.0069999999999999</v>
      </c>
      <c r="C91" s="10">
        <v>0.80400000000000005</v>
      </c>
      <c r="D91" s="10">
        <v>1.2190000000000001</v>
      </c>
      <c r="E91" s="11">
        <v>0.85199999999999998</v>
      </c>
    </row>
    <row r="92" spans="1:5">
      <c r="A92" s="9">
        <v>0.88</v>
      </c>
      <c r="B92" s="10">
        <v>1.0109999999999999</v>
      </c>
      <c r="C92" s="10">
        <v>0.81299999999999994</v>
      </c>
      <c r="D92" s="10">
        <v>1.2150000000000001</v>
      </c>
      <c r="E92" s="11">
        <v>0.871</v>
      </c>
    </row>
    <row r="93" spans="1:5">
      <c r="A93" s="9">
        <v>0.89</v>
      </c>
      <c r="B93" s="10">
        <v>1.0149999999999999</v>
      </c>
      <c r="C93" s="10">
        <v>0.82</v>
      </c>
      <c r="D93" s="10">
        <v>1.214</v>
      </c>
      <c r="E93" s="11">
        <v>0.89200000000000002</v>
      </c>
    </row>
    <row r="94" spans="1:5">
      <c r="A94" s="9">
        <v>0.9</v>
      </c>
      <c r="B94" s="10">
        <v>1.018</v>
      </c>
      <c r="C94" s="10">
        <v>0.82599999999999996</v>
      </c>
      <c r="D94" s="10">
        <v>1.212</v>
      </c>
      <c r="E94" s="11">
        <v>0.91500000000000004</v>
      </c>
    </row>
    <row r="95" spans="1:5">
      <c r="A95" s="9">
        <v>0.91</v>
      </c>
      <c r="B95" s="10">
        <v>1.0209999999999999</v>
      </c>
      <c r="C95" s="10">
        <v>0.83499999999999996</v>
      </c>
      <c r="D95" s="10">
        <v>1.21</v>
      </c>
      <c r="E95" s="11">
        <v>0.94</v>
      </c>
    </row>
    <row r="96" spans="1:5">
      <c r="A96" s="9">
        <v>0.92</v>
      </c>
      <c r="B96" s="10">
        <v>1.024</v>
      </c>
      <c r="C96" s="10">
        <v>0.84299999999999997</v>
      </c>
      <c r="D96" s="10">
        <v>1.2070000000000001</v>
      </c>
      <c r="E96" s="11">
        <v>0.96599999999999997</v>
      </c>
    </row>
    <row r="97" spans="1:5">
      <c r="A97" s="9">
        <v>0.93</v>
      </c>
      <c r="B97" s="10">
        <v>1.0269999999999999</v>
      </c>
      <c r="C97" s="10">
        <v>0.85199999999999998</v>
      </c>
      <c r="D97" s="10">
        <v>1.204</v>
      </c>
      <c r="E97" s="11">
        <v>0.995</v>
      </c>
    </row>
    <row r="98" spans="1:5">
      <c r="A98" s="9">
        <v>0.94</v>
      </c>
      <c r="B98" s="10">
        <v>1.03</v>
      </c>
      <c r="C98" s="10">
        <v>0.86</v>
      </c>
      <c r="D98" s="10">
        <v>1.202</v>
      </c>
      <c r="E98" s="11">
        <v>1.0269999999999999</v>
      </c>
    </row>
    <row r="99" spans="1:5">
      <c r="A99" s="9">
        <v>0.95</v>
      </c>
      <c r="B99" s="10">
        <v>1.0329999999999999</v>
      </c>
      <c r="C99" s="10">
        <v>0.86799999999999999</v>
      </c>
      <c r="D99" s="10">
        <v>1.2</v>
      </c>
      <c r="E99" s="11">
        <v>1.0629999999999999</v>
      </c>
    </row>
    <row r="100" spans="1:5">
      <c r="A100" s="9">
        <v>0.96</v>
      </c>
      <c r="B100" s="10">
        <v>1.036</v>
      </c>
      <c r="C100" s="10">
        <v>0.876</v>
      </c>
      <c r="D100" s="10">
        <v>1.1970000000000001</v>
      </c>
      <c r="E100" s="11">
        <v>1.103</v>
      </c>
    </row>
    <row r="101" spans="1:5">
      <c r="A101" s="9">
        <v>0.97</v>
      </c>
      <c r="B101" s="10">
        <v>1.038</v>
      </c>
      <c r="C101" s="10">
        <v>0.88400000000000001</v>
      </c>
      <c r="D101" s="10">
        <v>1.1950000000000001</v>
      </c>
      <c r="E101" s="11">
        <v>1.149</v>
      </c>
    </row>
    <row r="102" spans="1:5">
      <c r="A102" s="9">
        <v>0.98</v>
      </c>
      <c r="B102" s="10">
        <v>1.0389999999999999</v>
      </c>
      <c r="C102" s="10">
        <v>0.89200000000000002</v>
      </c>
      <c r="D102" s="10">
        <v>1.1919999999999999</v>
      </c>
      <c r="E102" s="11">
        <v>1.202</v>
      </c>
    </row>
    <row r="103" spans="1:5">
      <c r="A103" s="9">
        <v>0.99</v>
      </c>
      <c r="B103" s="10">
        <v>1.04</v>
      </c>
      <c r="C103" s="10">
        <v>0.9</v>
      </c>
      <c r="D103" s="10">
        <v>1.19</v>
      </c>
      <c r="E103" s="11">
        <v>1.2649999999999999</v>
      </c>
    </row>
    <row r="104" spans="1:5">
      <c r="A104" s="9">
        <v>1</v>
      </c>
      <c r="B104" s="10">
        <v>1.0409999999999999</v>
      </c>
      <c r="C104" s="10">
        <v>0.91400000000000003</v>
      </c>
      <c r="D104" s="10">
        <v>1.1719999999999999</v>
      </c>
      <c r="E104" s="11">
        <v>1.3440000000000001</v>
      </c>
    </row>
    <row r="105" spans="1:5">
      <c r="A105" s="9">
        <v>1.01</v>
      </c>
      <c r="B105" s="10">
        <v>1.042</v>
      </c>
      <c r="C105" s="10">
        <v>0.92</v>
      </c>
      <c r="D105" s="10">
        <v>1.1639999999999999</v>
      </c>
      <c r="E105" s="11">
        <v>1.4450000000000001</v>
      </c>
    </row>
    <row r="106" spans="1:5" ht="15" thickBot="1">
      <c r="A106" s="13">
        <v>1.02</v>
      </c>
      <c r="B106" s="14">
        <v>1.042</v>
      </c>
      <c r="C106" s="14">
        <v>0.93100000000000005</v>
      </c>
      <c r="D106" s="14">
        <v>1.1499999999999999</v>
      </c>
      <c r="E106" s="15">
        <v>1.5840000000000001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5"/>
  <sheetViews>
    <sheetView showGridLines="0" tabSelected="1" view="pageBreakPreview" topLeftCell="A58" zoomScale="90" zoomScaleNormal="100" zoomScaleSheetLayoutView="90" workbookViewId="0">
      <selection activeCell="J15" sqref="J15"/>
    </sheetView>
  </sheetViews>
  <sheetFormatPr baseColWidth="10" defaultRowHeight="15.75"/>
  <cols>
    <col min="1" max="1" width="5.7109375" style="117" bestFit="1" customWidth="1"/>
    <col min="2" max="2" width="45.42578125" style="118" customWidth="1"/>
    <col min="3" max="3" width="8.140625" style="119" bestFit="1" customWidth="1"/>
    <col min="4" max="4" width="11.85546875" style="120" customWidth="1"/>
    <col min="5" max="5" width="12.140625" style="121" customWidth="1"/>
    <col min="6" max="6" width="19" style="122" bestFit="1" customWidth="1"/>
    <col min="7" max="8" width="18.7109375" style="26" hidden="1" customWidth="1"/>
    <col min="9" max="13" width="18.7109375" style="26" customWidth="1"/>
    <col min="14" max="16384" width="11.42578125" style="26"/>
  </cols>
  <sheetData>
    <row r="1" spans="1:13" ht="15" customHeight="1">
      <c r="A1" s="164" t="s">
        <v>91</v>
      </c>
      <c r="B1" s="165"/>
      <c r="C1" s="165"/>
      <c r="D1" s="165"/>
      <c r="E1" s="165"/>
      <c r="F1" s="165"/>
      <c r="G1" s="165"/>
      <c r="H1" s="165"/>
    </row>
    <row r="2" spans="1:13" ht="22.5" customHeight="1">
      <c r="A2" s="164"/>
      <c r="B2" s="165"/>
      <c r="C2" s="165"/>
      <c r="D2" s="165"/>
      <c r="E2" s="165"/>
      <c r="F2" s="165"/>
      <c r="G2" s="165"/>
      <c r="H2" s="165"/>
    </row>
    <row r="3" spans="1:13" s="27" customFormat="1" ht="20.25" customHeight="1">
      <c r="A3" s="162" t="s">
        <v>8</v>
      </c>
      <c r="B3" s="163"/>
      <c r="C3" s="163"/>
      <c r="D3" s="163"/>
      <c r="E3" s="163"/>
      <c r="F3" s="163"/>
      <c r="G3" s="163"/>
      <c r="H3" s="163"/>
    </row>
    <row r="4" spans="1:13" s="34" customFormat="1" ht="59.25" customHeight="1">
      <c r="A4" s="28" t="s">
        <v>9</v>
      </c>
      <c r="B4" s="29" t="s">
        <v>11</v>
      </c>
      <c r="C4" s="30" t="s">
        <v>12</v>
      </c>
      <c r="D4" s="30" t="s">
        <v>13</v>
      </c>
      <c r="E4" s="31" t="s">
        <v>14</v>
      </c>
      <c r="F4" s="32" t="s">
        <v>15</v>
      </c>
      <c r="G4" s="33" t="s">
        <v>107</v>
      </c>
      <c r="H4" s="33" t="s">
        <v>108</v>
      </c>
    </row>
    <row r="5" spans="1:13">
      <c r="A5" s="35">
        <v>1</v>
      </c>
      <c r="B5" s="36" t="s">
        <v>16</v>
      </c>
      <c r="C5" s="37"/>
      <c r="D5" s="38"/>
      <c r="E5" s="39"/>
      <c r="F5" s="40"/>
      <c r="G5" s="41"/>
      <c r="H5" s="41"/>
    </row>
    <row r="6" spans="1:13">
      <c r="A6" s="42">
        <v>1.1000000000000001</v>
      </c>
      <c r="B6" s="43" t="s">
        <v>19</v>
      </c>
      <c r="C6" s="37" t="s">
        <v>0</v>
      </c>
      <c r="D6" s="44">
        <v>38939.5</v>
      </c>
      <c r="E6" s="123"/>
      <c r="F6" s="124"/>
      <c r="G6" s="46">
        <f>+ROUND(E6*0.9,0)</f>
        <v>0</v>
      </c>
      <c r="H6" s="46">
        <f>+ROUND(E6*1.1,0)</f>
        <v>0</v>
      </c>
    </row>
    <row r="7" spans="1:13">
      <c r="A7" s="35"/>
      <c r="B7" s="167" t="s">
        <v>53</v>
      </c>
      <c r="C7" s="167"/>
      <c r="D7" s="167"/>
      <c r="E7" s="167"/>
      <c r="F7" s="47">
        <f>SUM(F6)</f>
        <v>0</v>
      </c>
      <c r="G7" s="41"/>
      <c r="H7" s="41"/>
    </row>
    <row r="8" spans="1:13" s="27" customFormat="1">
      <c r="A8" s="35">
        <v>2</v>
      </c>
      <c r="B8" s="48" t="s">
        <v>38</v>
      </c>
      <c r="C8" s="49"/>
      <c r="D8" s="50"/>
      <c r="E8" s="125"/>
      <c r="F8" s="126"/>
      <c r="G8" s="52"/>
      <c r="H8" s="52"/>
    </row>
    <row r="9" spans="1:13">
      <c r="A9" s="35"/>
      <c r="B9" s="48" t="s">
        <v>30</v>
      </c>
      <c r="C9" s="49"/>
      <c r="D9" s="50"/>
      <c r="E9" s="125"/>
      <c r="F9" s="126"/>
      <c r="G9" s="41"/>
      <c r="H9" s="41"/>
    </row>
    <row r="10" spans="1:13">
      <c r="A10" s="42">
        <v>2.1</v>
      </c>
      <c r="B10" s="43" t="s">
        <v>31</v>
      </c>
      <c r="C10" s="49" t="s">
        <v>0</v>
      </c>
      <c r="D10" s="44">
        <v>44252.800000000003</v>
      </c>
      <c r="E10" s="127"/>
      <c r="F10" s="124"/>
      <c r="G10" s="46">
        <f t="shared" ref="G10:G11" si="0">+ROUND(E10*0.9,0)</f>
        <v>0</v>
      </c>
      <c r="H10" s="46">
        <f t="shared" ref="H10:H11" si="1">+ROUND(E10*1.1,0)</f>
        <v>0</v>
      </c>
    </row>
    <row r="11" spans="1:13">
      <c r="A11" s="42">
        <v>2.2000000000000002</v>
      </c>
      <c r="B11" s="43" t="s">
        <v>32</v>
      </c>
      <c r="C11" s="49" t="s">
        <v>0</v>
      </c>
      <c r="D11" s="44">
        <v>12648</v>
      </c>
      <c r="E11" s="127"/>
      <c r="F11" s="124"/>
      <c r="G11" s="46">
        <f t="shared" si="0"/>
        <v>0</v>
      </c>
      <c r="H11" s="46">
        <f t="shared" si="1"/>
        <v>0</v>
      </c>
    </row>
    <row r="12" spans="1:13">
      <c r="A12" s="53"/>
      <c r="B12" s="167" t="s">
        <v>54</v>
      </c>
      <c r="C12" s="167"/>
      <c r="D12" s="167"/>
      <c r="E12" s="167"/>
      <c r="F12" s="51">
        <f>SUM(F10:F11)</f>
        <v>0</v>
      </c>
      <c r="G12" s="41"/>
      <c r="H12" s="41"/>
    </row>
    <row r="13" spans="1:13">
      <c r="A13" s="54">
        <v>3</v>
      </c>
      <c r="B13" s="55" t="s">
        <v>106</v>
      </c>
      <c r="C13" s="56"/>
      <c r="D13" s="57"/>
      <c r="E13" s="58"/>
      <c r="F13" s="59"/>
      <c r="G13" s="41"/>
      <c r="H13" s="41"/>
    </row>
    <row r="14" spans="1:13" ht="29.25" customHeight="1">
      <c r="A14" s="60">
        <v>3.1</v>
      </c>
      <c r="B14" s="61" t="s">
        <v>104</v>
      </c>
      <c r="C14" s="62" t="s">
        <v>101</v>
      </c>
      <c r="D14" s="63">
        <v>2604</v>
      </c>
      <c r="E14" s="127"/>
      <c r="F14" s="124"/>
      <c r="G14" s="46">
        <f t="shared" ref="G14:G17" si="2">+ROUND(E14*0.9,0)</f>
        <v>0</v>
      </c>
      <c r="H14" s="46">
        <f t="shared" ref="H14:H17" si="3">+ROUND(E14*1.1,0)</f>
        <v>0</v>
      </c>
      <c r="I14" s="64"/>
      <c r="L14" s="65"/>
      <c r="M14" s="65"/>
    </row>
    <row r="15" spans="1:13" s="27" customFormat="1" ht="33" customHeight="1">
      <c r="A15" s="66">
        <v>3.2</v>
      </c>
      <c r="B15" s="61" t="s">
        <v>105</v>
      </c>
      <c r="C15" s="62" t="s">
        <v>102</v>
      </c>
      <c r="D15" s="63">
        <v>21959.45</v>
      </c>
      <c r="E15" s="127"/>
      <c r="F15" s="124"/>
      <c r="G15" s="46">
        <f t="shared" si="2"/>
        <v>0</v>
      </c>
      <c r="H15" s="46">
        <f t="shared" si="3"/>
        <v>0</v>
      </c>
    </row>
    <row r="16" spans="1:13" s="27" customFormat="1" ht="18.75">
      <c r="A16" s="66">
        <v>3.3</v>
      </c>
      <c r="B16" s="61" t="s">
        <v>103</v>
      </c>
      <c r="C16" s="62" t="s">
        <v>102</v>
      </c>
      <c r="D16" s="63">
        <v>22126.400000000001</v>
      </c>
      <c r="E16" s="127"/>
      <c r="F16" s="124"/>
      <c r="G16" s="46">
        <f t="shared" si="2"/>
        <v>0</v>
      </c>
      <c r="H16" s="46">
        <f t="shared" si="3"/>
        <v>0</v>
      </c>
    </row>
    <row r="17" spans="1:8" ht="31.5">
      <c r="A17" s="67"/>
      <c r="B17" s="68" t="s">
        <v>92</v>
      </c>
      <c r="C17" s="69" t="s">
        <v>93</v>
      </c>
      <c r="D17" s="63">
        <v>244586</v>
      </c>
      <c r="E17" s="127"/>
      <c r="F17" s="124"/>
      <c r="G17" s="46">
        <f t="shared" si="2"/>
        <v>0</v>
      </c>
      <c r="H17" s="46">
        <f t="shared" si="3"/>
        <v>0</v>
      </c>
    </row>
    <row r="18" spans="1:8" s="27" customFormat="1">
      <c r="A18" s="70"/>
      <c r="B18" s="71"/>
      <c r="C18" s="72"/>
      <c r="D18" s="73"/>
      <c r="E18" s="74"/>
      <c r="F18" s="75"/>
      <c r="G18" s="76"/>
      <c r="H18" s="52"/>
    </row>
    <row r="19" spans="1:8" s="27" customFormat="1" ht="15" customHeight="1">
      <c r="A19" s="42"/>
      <c r="B19" s="155" t="s">
        <v>100</v>
      </c>
      <c r="C19" s="155"/>
      <c r="D19" s="155"/>
      <c r="E19" s="155"/>
      <c r="F19" s="77">
        <f>+F14+F15+F16+F17</f>
        <v>0</v>
      </c>
      <c r="G19" s="52"/>
      <c r="H19" s="52"/>
    </row>
    <row r="20" spans="1:8">
      <c r="A20" s="53">
        <v>4</v>
      </c>
      <c r="B20" s="36" t="s">
        <v>94</v>
      </c>
      <c r="C20" s="37"/>
      <c r="D20" s="78"/>
      <c r="E20" s="79"/>
      <c r="F20" s="45"/>
      <c r="G20" s="41"/>
      <c r="H20" s="41"/>
    </row>
    <row r="21" spans="1:8" s="27" customFormat="1" ht="47.25">
      <c r="A21" s="53">
        <v>4.0999999999999996</v>
      </c>
      <c r="B21" s="80" t="s">
        <v>95</v>
      </c>
      <c r="C21" s="81" t="s">
        <v>96</v>
      </c>
      <c r="D21" s="44">
        <v>65783.27</v>
      </c>
      <c r="E21" s="128"/>
      <c r="F21" s="124"/>
      <c r="G21" s="46">
        <f t="shared" ref="G21:G23" si="4">+ROUND(E21*0.9,0)</f>
        <v>0</v>
      </c>
      <c r="H21" s="46">
        <f t="shared" ref="H21:H23" si="5">+ROUND(E21*1.1,0)</f>
        <v>0</v>
      </c>
    </row>
    <row r="22" spans="1:8" s="27" customFormat="1" ht="31.5">
      <c r="A22" s="53">
        <v>4.2</v>
      </c>
      <c r="B22" s="80" t="s">
        <v>97</v>
      </c>
      <c r="C22" s="81" t="s">
        <v>98</v>
      </c>
      <c r="D22" s="44">
        <v>528735.47</v>
      </c>
      <c r="E22" s="128"/>
      <c r="F22" s="124"/>
      <c r="G22" s="46">
        <f t="shared" si="4"/>
        <v>0</v>
      </c>
      <c r="H22" s="46">
        <f t="shared" si="5"/>
        <v>0</v>
      </c>
    </row>
    <row r="23" spans="1:8" ht="47.25">
      <c r="A23" s="42">
        <v>4.3</v>
      </c>
      <c r="B23" s="80" t="s">
        <v>99</v>
      </c>
      <c r="C23" s="81" t="s">
        <v>96</v>
      </c>
      <c r="D23" s="44">
        <v>16928.830000000002</v>
      </c>
      <c r="E23" s="128"/>
      <c r="F23" s="124"/>
      <c r="G23" s="46">
        <f t="shared" si="4"/>
        <v>0</v>
      </c>
      <c r="H23" s="46">
        <f t="shared" si="5"/>
        <v>0</v>
      </c>
    </row>
    <row r="24" spans="1:8" s="27" customFormat="1" ht="15" customHeight="1">
      <c r="A24" s="42"/>
      <c r="B24" s="155" t="s">
        <v>57</v>
      </c>
      <c r="C24" s="155"/>
      <c r="D24" s="155"/>
      <c r="E24" s="155"/>
      <c r="F24" s="77">
        <f>SUM(F21:F23)</f>
        <v>0</v>
      </c>
      <c r="G24" s="52"/>
      <c r="H24" s="52"/>
    </row>
    <row r="25" spans="1:8" s="27" customFormat="1" ht="15" customHeight="1">
      <c r="A25" s="42"/>
      <c r="B25" s="82"/>
      <c r="C25" s="82"/>
      <c r="D25" s="82"/>
      <c r="E25" s="129"/>
      <c r="F25" s="130"/>
      <c r="G25" s="52"/>
      <c r="H25" s="52"/>
    </row>
    <row r="26" spans="1:8" s="27" customFormat="1" ht="15" customHeight="1">
      <c r="A26" s="42"/>
      <c r="B26" s="82"/>
      <c r="C26" s="82"/>
      <c r="D26" s="82"/>
      <c r="E26" s="129"/>
      <c r="F26" s="130"/>
      <c r="G26" s="52"/>
      <c r="H26" s="52"/>
    </row>
    <row r="27" spans="1:8">
      <c r="A27" s="35">
        <v>5</v>
      </c>
      <c r="B27" s="83" t="s">
        <v>22</v>
      </c>
      <c r="C27" s="84"/>
      <c r="D27" s="84"/>
      <c r="E27" s="125"/>
      <c r="F27" s="126"/>
      <c r="G27" s="41"/>
      <c r="H27" s="41"/>
    </row>
    <row r="28" spans="1:8" s="87" customFormat="1" ht="50.1" customHeight="1">
      <c r="A28" s="42">
        <v>5.0999999999999996</v>
      </c>
      <c r="B28" s="85" t="s">
        <v>58</v>
      </c>
      <c r="C28" s="81" t="s">
        <v>51</v>
      </c>
      <c r="D28" s="86">
        <v>79145.47</v>
      </c>
      <c r="E28" s="131"/>
      <c r="F28" s="124"/>
      <c r="G28" s="46">
        <f t="shared" ref="G28:G30" si="6">+ROUND(E28*0.9,0)</f>
        <v>0</v>
      </c>
      <c r="H28" s="46">
        <f t="shared" ref="H28:H30" si="7">+ROUND(E28*1.1,0)</f>
        <v>0</v>
      </c>
    </row>
    <row r="29" spans="1:8" s="87" customFormat="1" ht="50.1" customHeight="1">
      <c r="A29" s="42">
        <v>5.2</v>
      </c>
      <c r="B29" s="85" t="s">
        <v>59</v>
      </c>
      <c r="C29" s="81" t="s">
        <v>51</v>
      </c>
      <c r="D29" s="86">
        <v>20119.53</v>
      </c>
      <c r="E29" s="131"/>
      <c r="F29" s="124"/>
      <c r="G29" s="46">
        <f t="shared" si="6"/>
        <v>0</v>
      </c>
      <c r="H29" s="46">
        <f t="shared" si="7"/>
        <v>0</v>
      </c>
    </row>
    <row r="30" spans="1:8" s="27" customFormat="1" ht="50.1" customHeight="1">
      <c r="A30" s="42">
        <v>5.3</v>
      </c>
      <c r="B30" s="85" t="s">
        <v>60</v>
      </c>
      <c r="C30" s="81" t="s">
        <v>51</v>
      </c>
      <c r="D30" s="86">
        <v>28009.47</v>
      </c>
      <c r="E30" s="131"/>
      <c r="F30" s="124"/>
      <c r="G30" s="46">
        <f t="shared" si="6"/>
        <v>0</v>
      </c>
      <c r="H30" s="46">
        <f t="shared" si="7"/>
        <v>0</v>
      </c>
    </row>
    <row r="31" spans="1:8" s="27" customFormat="1" ht="15" customHeight="1">
      <c r="A31" s="42"/>
      <c r="B31" s="155" t="s">
        <v>61</v>
      </c>
      <c r="C31" s="155"/>
      <c r="D31" s="155"/>
      <c r="E31" s="155"/>
      <c r="F31" s="77">
        <f>SUM(F28:F30)</f>
        <v>0</v>
      </c>
      <c r="G31" s="52"/>
      <c r="H31" s="52"/>
    </row>
    <row r="32" spans="1:8" s="27" customFormat="1">
      <c r="A32" s="35">
        <v>6</v>
      </c>
      <c r="B32" s="36" t="s">
        <v>29</v>
      </c>
      <c r="C32" s="37"/>
      <c r="D32" s="78"/>
      <c r="E32" s="132"/>
      <c r="F32" s="124"/>
      <c r="G32" s="52"/>
      <c r="H32" s="52"/>
    </row>
    <row r="33" spans="1:8" s="27" customFormat="1" ht="50.1" customHeight="1">
      <c r="A33" s="42">
        <v>6.1</v>
      </c>
      <c r="B33" s="80" t="s">
        <v>39</v>
      </c>
      <c r="C33" s="88" t="s">
        <v>52</v>
      </c>
      <c r="D33" s="44">
        <v>13937.02</v>
      </c>
      <c r="E33" s="131"/>
      <c r="F33" s="124"/>
      <c r="G33" s="46">
        <f t="shared" ref="G33:G36" si="8">+ROUND(E33*0.9,0)</f>
        <v>0</v>
      </c>
      <c r="H33" s="46">
        <f t="shared" ref="H33:H36" si="9">+ROUND(E33*1.1,0)</f>
        <v>0</v>
      </c>
    </row>
    <row r="34" spans="1:8" s="27" customFormat="1" ht="50.1" customHeight="1">
      <c r="A34" s="42">
        <v>6.2</v>
      </c>
      <c r="B34" s="80" t="s">
        <v>40</v>
      </c>
      <c r="C34" s="88" t="s">
        <v>52</v>
      </c>
      <c r="D34" s="44">
        <v>12784.16</v>
      </c>
      <c r="E34" s="131"/>
      <c r="F34" s="124"/>
      <c r="G34" s="46">
        <f t="shared" si="8"/>
        <v>0</v>
      </c>
      <c r="H34" s="46">
        <f t="shared" si="9"/>
        <v>0</v>
      </c>
    </row>
    <row r="35" spans="1:8" s="27" customFormat="1" ht="50.1" customHeight="1">
      <c r="A35" s="42">
        <v>6.3</v>
      </c>
      <c r="B35" s="85" t="s">
        <v>21</v>
      </c>
      <c r="C35" s="88" t="s">
        <v>52</v>
      </c>
      <c r="D35" s="44">
        <v>47479.21</v>
      </c>
      <c r="E35" s="131"/>
      <c r="F35" s="124"/>
      <c r="G35" s="46">
        <f t="shared" si="8"/>
        <v>0</v>
      </c>
      <c r="H35" s="46">
        <f t="shared" si="9"/>
        <v>0</v>
      </c>
    </row>
    <row r="36" spans="1:8" s="27" customFormat="1" ht="50.1" customHeight="1">
      <c r="A36" s="42">
        <v>6.4</v>
      </c>
      <c r="B36" s="89" t="s">
        <v>20</v>
      </c>
      <c r="C36" s="88" t="s">
        <v>52</v>
      </c>
      <c r="D36" s="44">
        <v>10063.89</v>
      </c>
      <c r="E36" s="131"/>
      <c r="F36" s="124"/>
      <c r="G36" s="46">
        <f t="shared" si="8"/>
        <v>0</v>
      </c>
      <c r="H36" s="46">
        <f t="shared" si="9"/>
        <v>0</v>
      </c>
    </row>
    <row r="37" spans="1:8" s="27" customFormat="1" ht="15" customHeight="1">
      <c r="A37" s="42"/>
      <c r="B37" s="155" t="s">
        <v>62</v>
      </c>
      <c r="C37" s="155"/>
      <c r="D37" s="155"/>
      <c r="E37" s="155"/>
      <c r="F37" s="77">
        <f>SUM(F33:F36)</f>
        <v>0</v>
      </c>
      <c r="G37" s="52"/>
      <c r="H37" s="52"/>
    </row>
    <row r="38" spans="1:8" s="27" customFormat="1" ht="63">
      <c r="A38" s="90">
        <v>7</v>
      </c>
      <c r="B38" s="36" t="s">
        <v>23</v>
      </c>
      <c r="C38" s="91"/>
      <c r="D38" s="78"/>
      <c r="E38" s="133"/>
      <c r="F38" s="134"/>
      <c r="G38" s="52"/>
      <c r="H38" s="52"/>
    </row>
    <row r="39" spans="1:8" s="27" customFormat="1">
      <c r="A39" s="53">
        <v>7.1</v>
      </c>
      <c r="B39" s="80" t="s">
        <v>63</v>
      </c>
      <c r="C39" s="37" t="s">
        <v>0</v>
      </c>
      <c r="D39" s="44">
        <v>32248.2</v>
      </c>
      <c r="E39" s="131"/>
      <c r="F39" s="124"/>
      <c r="G39" s="46">
        <f t="shared" ref="G39:G45" si="10">+ROUND(E39*0.9,0)</f>
        <v>0</v>
      </c>
      <c r="H39" s="46">
        <f t="shared" ref="H39:H45" si="11">+ROUND(E39*1.1,0)</f>
        <v>0</v>
      </c>
    </row>
    <row r="40" spans="1:8" s="27" customFormat="1">
      <c r="A40" s="53">
        <v>7.2</v>
      </c>
      <c r="B40" s="80" t="s">
        <v>64</v>
      </c>
      <c r="C40" s="37" t="s">
        <v>0</v>
      </c>
      <c r="D40" s="44">
        <v>1354.3</v>
      </c>
      <c r="E40" s="131"/>
      <c r="F40" s="124"/>
      <c r="G40" s="46">
        <f t="shared" si="10"/>
        <v>0</v>
      </c>
      <c r="H40" s="46">
        <f t="shared" si="11"/>
        <v>0</v>
      </c>
    </row>
    <row r="41" spans="1:8" s="27" customFormat="1">
      <c r="A41" s="53">
        <v>7.3</v>
      </c>
      <c r="B41" s="80" t="s">
        <v>65</v>
      </c>
      <c r="C41" s="37" t="s">
        <v>0</v>
      </c>
      <c r="D41" s="44">
        <v>2172.6999999999998</v>
      </c>
      <c r="E41" s="131"/>
      <c r="F41" s="124"/>
      <c r="G41" s="46">
        <f t="shared" si="10"/>
        <v>0</v>
      </c>
      <c r="H41" s="46">
        <f t="shared" si="11"/>
        <v>0</v>
      </c>
    </row>
    <row r="42" spans="1:8" s="27" customFormat="1" ht="16.5">
      <c r="A42" s="53">
        <v>7.4</v>
      </c>
      <c r="B42" s="80" t="s">
        <v>66</v>
      </c>
      <c r="C42" s="92" t="s">
        <v>0</v>
      </c>
      <c r="D42" s="44">
        <v>1134.9000000000001</v>
      </c>
      <c r="E42" s="135"/>
      <c r="F42" s="124"/>
      <c r="G42" s="46">
        <f t="shared" si="10"/>
        <v>0</v>
      </c>
      <c r="H42" s="46">
        <f t="shared" si="11"/>
        <v>0</v>
      </c>
    </row>
    <row r="43" spans="1:8" s="27" customFormat="1">
      <c r="A43" s="53">
        <v>7.5</v>
      </c>
      <c r="B43" s="80" t="s">
        <v>67</v>
      </c>
      <c r="C43" s="92" t="s">
        <v>0</v>
      </c>
      <c r="D43" s="44">
        <v>240</v>
      </c>
      <c r="E43" s="131"/>
      <c r="F43" s="124"/>
      <c r="G43" s="46">
        <f t="shared" si="10"/>
        <v>0</v>
      </c>
      <c r="H43" s="46">
        <f t="shared" si="11"/>
        <v>0</v>
      </c>
    </row>
    <row r="44" spans="1:8" s="27" customFormat="1" ht="16.5">
      <c r="A44" s="53">
        <v>7.6</v>
      </c>
      <c r="B44" s="80" t="s">
        <v>68</v>
      </c>
      <c r="C44" s="92" t="s">
        <v>0</v>
      </c>
      <c r="D44" s="44">
        <v>555.6</v>
      </c>
      <c r="E44" s="135"/>
      <c r="F44" s="124"/>
      <c r="G44" s="46">
        <f t="shared" si="10"/>
        <v>0</v>
      </c>
      <c r="H44" s="46">
        <f t="shared" si="11"/>
        <v>0</v>
      </c>
    </row>
    <row r="45" spans="1:8" s="27" customFormat="1" ht="16.5">
      <c r="A45" s="53">
        <v>7.7</v>
      </c>
      <c r="B45" s="80" t="s">
        <v>69</v>
      </c>
      <c r="C45" s="92" t="s">
        <v>0</v>
      </c>
      <c r="D45" s="44">
        <v>335</v>
      </c>
      <c r="E45" s="135"/>
      <c r="F45" s="124"/>
      <c r="G45" s="46">
        <f t="shared" si="10"/>
        <v>0</v>
      </c>
      <c r="H45" s="46">
        <f t="shared" si="11"/>
        <v>0</v>
      </c>
    </row>
    <row r="46" spans="1:8" s="27" customFormat="1" ht="15" customHeight="1">
      <c r="A46" s="42"/>
      <c r="B46" s="155" t="s">
        <v>70</v>
      </c>
      <c r="C46" s="155"/>
      <c r="D46" s="155"/>
      <c r="E46" s="155"/>
      <c r="F46" s="77">
        <f>SUM(F39:F45)</f>
        <v>0</v>
      </c>
      <c r="G46" s="52"/>
      <c r="H46" s="52"/>
    </row>
    <row r="47" spans="1:8" s="27" customFormat="1" ht="47.25">
      <c r="A47" s="90">
        <v>8</v>
      </c>
      <c r="B47" s="36" t="s">
        <v>71</v>
      </c>
      <c r="C47" s="91"/>
      <c r="D47" s="78"/>
      <c r="E47" s="133"/>
      <c r="F47" s="134"/>
      <c r="G47" s="52"/>
      <c r="H47" s="52"/>
    </row>
    <row r="48" spans="1:8" s="27" customFormat="1">
      <c r="A48" s="53">
        <v>8.1</v>
      </c>
      <c r="B48" s="80" t="s">
        <v>72</v>
      </c>
      <c r="C48" s="37" t="s">
        <v>0</v>
      </c>
      <c r="D48" s="44">
        <v>42</v>
      </c>
      <c r="E48" s="131"/>
      <c r="F48" s="124"/>
      <c r="G48" s="46">
        <f>+ROUND(E48*0.9,0)</f>
        <v>0</v>
      </c>
      <c r="H48" s="46">
        <f>+ROUND(E48*1.1,0)</f>
        <v>0</v>
      </c>
    </row>
    <row r="49" spans="1:8">
      <c r="A49" s="42">
        <v>8.1999999999999993</v>
      </c>
      <c r="B49" s="80" t="s">
        <v>73</v>
      </c>
      <c r="C49" s="37" t="s">
        <v>0</v>
      </c>
      <c r="D49" s="44">
        <v>22</v>
      </c>
      <c r="E49" s="131"/>
      <c r="F49" s="124"/>
      <c r="G49" s="46">
        <f t="shared" ref="G49:G51" si="12">+ROUND(E49*0.9,0)</f>
        <v>0</v>
      </c>
      <c r="H49" s="46">
        <f t="shared" ref="H49:H51" si="13">+ROUND(E49*1.1,0)</f>
        <v>0</v>
      </c>
    </row>
    <row r="50" spans="1:8">
      <c r="A50" s="53">
        <v>8.3000000000000007</v>
      </c>
      <c r="B50" s="80" t="s">
        <v>74</v>
      </c>
      <c r="C50" s="92" t="s">
        <v>0</v>
      </c>
      <c r="D50" s="44">
        <v>25</v>
      </c>
      <c r="E50" s="131"/>
      <c r="F50" s="124"/>
      <c r="G50" s="46">
        <f t="shared" si="12"/>
        <v>0</v>
      </c>
      <c r="H50" s="46">
        <f t="shared" si="13"/>
        <v>0</v>
      </c>
    </row>
    <row r="51" spans="1:8">
      <c r="A51" s="53">
        <v>8.4</v>
      </c>
      <c r="B51" s="80" t="s">
        <v>75</v>
      </c>
      <c r="C51" s="92" t="s">
        <v>0</v>
      </c>
      <c r="D51" s="44">
        <v>64</v>
      </c>
      <c r="E51" s="131"/>
      <c r="F51" s="124"/>
      <c r="G51" s="46">
        <f t="shared" si="12"/>
        <v>0</v>
      </c>
      <c r="H51" s="46">
        <f t="shared" si="13"/>
        <v>0</v>
      </c>
    </row>
    <row r="52" spans="1:8" s="27" customFormat="1" ht="15" customHeight="1">
      <c r="A52" s="42"/>
      <c r="B52" s="155" t="s">
        <v>70</v>
      </c>
      <c r="C52" s="155"/>
      <c r="D52" s="155"/>
      <c r="E52" s="155"/>
      <c r="F52" s="77">
        <f>SUM(F48:F51)</f>
        <v>0</v>
      </c>
      <c r="G52" s="52"/>
      <c r="H52" s="52"/>
    </row>
    <row r="53" spans="1:8" ht="25.5" customHeight="1">
      <c r="A53" s="90">
        <v>9</v>
      </c>
      <c r="B53" s="36" t="s">
        <v>24</v>
      </c>
      <c r="C53" s="37"/>
      <c r="D53" s="78"/>
      <c r="E53" s="136"/>
      <c r="F53" s="124"/>
      <c r="G53" s="41"/>
      <c r="H53" s="41"/>
    </row>
    <row r="54" spans="1:8" ht="85.5" customHeight="1">
      <c r="A54" s="53">
        <v>9.1</v>
      </c>
      <c r="B54" s="80" t="s">
        <v>76</v>
      </c>
      <c r="C54" s="37" t="s">
        <v>77</v>
      </c>
      <c r="D54" s="44">
        <v>34</v>
      </c>
      <c r="E54" s="137"/>
      <c r="F54" s="124"/>
      <c r="G54" s="46">
        <f t="shared" ref="G54:G57" si="14">+ROUND(E54*0.9,0)</f>
        <v>0</v>
      </c>
      <c r="H54" s="46">
        <f t="shared" ref="H54:H57" si="15">+ROUND(E54*1.1,0)</f>
        <v>0</v>
      </c>
    </row>
    <row r="55" spans="1:8" ht="99.95" customHeight="1">
      <c r="A55" s="53">
        <v>9.1999999999999993</v>
      </c>
      <c r="B55" s="80" t="s">
        <v>78</v>
      </c>
      <c r="C55" s="37" t="s">
        <v>77</v>
      </c>
      <c r="D55" s="44">
        <v>431</v>
      </c>
      <c r="E55" s="137"/>
      <c r="F55" s="124"/>
      <c r="G55" s="46">
        <f t="shared" si="14"/>
        <v>0</v>
      </c>
      <c r="H55" s="46">
        <f t="shared" si="15"/>
        <v>0</v>
      </c>
    </row>
    <row r="56" spans="1:8" ht="94.5">
      <c r="A56" s="53">
        <v>9.3000000000000007</v>
      </c>
      <c r="B56" s="80" t="s">
        <v>79</v>
      </c>
      <c r="C56" s="37" t="s">
        <v>77</v>
      </c>
      <c r="D56" s="44">
        <v>70</v>
      </c>
      <c r="E56" s="137"/>
      <c r="F56" s="124"/>
      <c r="G56" s="46">
        <f t="shared" si="14"/>
        <v>0</v>
      </c>
      <c r="H56" s="46">
        <f t="shared" si="15"/>
        <v>0</v>
      </c>
    </row>
    <row r="57" spans="1:8" ht="75" customHeight="1">
      <c r="A57" s="53">
        <v>9.4</v>
      </c>
      <c r="B57" s="80" t="s">
        <v>80</v>
      </c>
      <c r="C57" s="37" t="s">
        <v>77</v>
      </c>
      <c r="D57" s="44">
        <v>26</v>
      </c>
      <c r="E57" s="137"/>
      <c r="F57" s="124"/>
      <c r="G57" s="46">
        <f t="shared" si="14"/>
        <v>0</v>
      </c>
      <c r="H57" s="46">
        <f t="shared" si="15"/>
        <v>0</v>
      </c>
    </row>
    <row r="58" spans="1:8" s="27" customFormat="1" ht="15" customHeight="1">
      <c r="A58" s="42"/>
      <c r="B58" s="155" t="s">
        <v>81</v>
      </c>
      <c r="C58" s="155"/>
      <c r="D58" s="155"/>
      <c r="E58" s="155"/>
      <c r="F58" s="77">
        <f>SUM(F54:F57)</f>
        <v>0</v>
      </c>
      <c r="G58" s="52"/>
      <c r="H58" s="52"/>
    </row>
    <row r="59" spans="1:8" s="27" customFormat="1" ht="65.25" customHeight="1">
      <c r="A59" s="35">
        <v>10</v>
      </c>
      <c r="B59" s="36" t="s">
        <v>17</v>
      </c>
      <c r="C59" s="37"/>
      <c r="D59" s="78"/>
      <c r="E59" s="138"/>
      <c r="F59" s="139"/>
      <c r="G59" s="52"/>
      <c r="H59" s="52"/>
    </row>
    <row r="60" spans="1:8" s="27" customFormat="1" ht="65.25" customHeight="1">
      <c r="A60" s="42">
        <v>10.1</v>
      </c>
      <c r="B60" s="80" t="s">
        <v>41</v>
      </c>
      <c r="C60" s="37" t="s">
        <v>77</v>
      </c>
      <c r="D60" s="44">
        <v>3354</v>
      </c>
      <c r="E60" s="137"/>
      <c r="F60" s="124"/>
      <c r="G60" s="46">
        <f t="shared" ref="G60:G65" si="16">+ROUND(E60*0.9,0)</f>
        <v>0</v>
      </c>
      <c r="H60" s="46">
        <f t="shared" ref="H60:H65" si="17">+ROUND(E60*1.1,0)</f>
        <v>0</v>
      </c>
    </row>
    <row r="61" spans="1:8" s="27" customFormat="1" ht="78.75">
      <c r="A61" s="53">
        <v>10.199999999999999</v>
      </c>
      <c r="B61" s="80" t="s">
        <v>42</v>
      </c>
      <c r="C61" s="37" t="s">
        <v>77</v>
      </c>
      <c r="D61" s="44">
        <v>138</v>
      </c>
      <c r="E61" s="137"/>
      <c r="F61" s="124"/>
      <c r="G61" s="46">
        <f t="shared" si="16"/>
        <v>0</v>
      </c>
      <c r="H61" s="46">
        <f t="shared" si="17"/>
        <v>0</v>
      </c>
    </row>
    <row r="62" spans="1:8" ht="78.75">
      <c r="A62" s="42">
        <v>10.3</v>
      </c>
      <c r="B62" s="80" t="s">
        <v>43</v>
      </c>
      <c r="C62" s="37" t="s">
        <v>77</v>
      </c>
      <c r="D62" s="44">
        <v>228</v>
      </c>
      <c r="E62" s="137"/>
      <c r="F62" s="124"/>
      <c r="G62" s="46">
        <f t="shared" si="16"/>
        <v>0</v>
      </c>
      <c r="H62" s="46">
        <f t="shared" si="17"/>
        <v>0</v>
      </c>
    </row>
    <row r="63" spans="1:8" ht="27.75" customHeight="1">
      <c r="A63" s="53">
        <v>10.4</v>
      </c>
      <c r="B63" s="80" t="s">
        <v>82</v>
      </c>
      <c r="C63" s="37" t="s">
        <v>77</v>
      </c>
      <c r="D63" s="44">
        <v>119</v>
      </c>
      <c r="E63" s="137"/>
      <c r="F63" s="124"/>
      <c r="G63" s="46">
        <f t="shared" si="16"/>
        <v>0</v>
      </c>
      <c r="H63" s="46">
        <f t="shared" si="17"/>
        <v>0</v>
      </c>
    </row>
    <row r="64" spans="1:8" s="27" customFormat="1" ht="27.75" customHeight="1">
      <c r="A64" s="42">
        <v>10.5</v>
      </c>
      <c r="B64" s="80" t="s">
        <v>83</v>
      </c>
      <c r="C64" s="37" t="s">
        <v>77</v>
      </c>
      <c r="D64" s="44">
        <v>24</v>
      </c>
      <c r="E64" s="140"/>
      <c r="F64" s="124"/>
      <c r="G64" s="46">
        <f t="shared" si="16"/>
        <v>0</v>
      </c>
      <c r="H64" s="46">
        <f t="shared" si="17"/>
        <v>0</v>
      </c>
    </row>
    <row r="65" spans="1:8" s="27" customFormat="1" ht="78.75">
      <c r="A65" s="53">
        <v>10.6</v>
      </c>
      <c r="B65" s="80" t="s">
        <v>84</v>
      </c>
      <c r="C65" s="37" t="s">
        <v>77</v>
      </c>
      <c r="D65" s="44">
        <v>57</v>
      </c>
      <c r="E65" s="140"/>
      <c r="F65" s="124"/>
      <c r="G65" s="46">
        <f t="shared" si="16"/>
        <v>0</v>
      </c>
      <c r="H65" s="46">
        <f t="shared" si="17"/>
        <v>0</v>
      </c>
    </row>
    <row r="66" spans="1:8" s="27" customFormat="1" ht="15" customHeight="1">
      <c r="A66" s="42"/>
      <c r="B66" s="155" t="s">
        <v>85</v>
      </c>
      <c r="C66" s="155"/>
      <c r="D66" s="155"/>
      <c r="E66" s="155"/>
      <c r="F66" s="77">
        <f>SUM(F60:F65)</f>
        <v>0</v>
      </c>
      <c r="G66" s="52"/>
      <c r="H66" s="52"/>
    </row>
    <row r="67" spans="1:8" s="27" customFormat="1">
      <c r="A67" s="90">
        <v>11</v>
      </c>
      <c r="B67" s="93" t="s">
        <v>37</v>
      </c>
      <c r="C67" s="37"/>
      <c r="D67" s="44"/>
      <c r="E67" s="141"/>
      <c r="F67" s="139"/>
      <c r="G67" s="52"/>
      <c r="H67" s="52"/>
    </row>
    <row r="68" spans="1:8" s="27" customFormat="1" ht="31.5">
      <c r="A68" s="53">
        <v>11.1</v>
      </c>
      <c r="B68" s="80" t="s">
        <v>33</v>
      </c>
      <c r="C68" s="37" t="s">
        <v>56</v>
      </c>
      <c r="D68" s="44">
        <v>3293.92</v>
      </c>
      <c r="E68" s="137"/>
      <c r="F68" s="124"/>
      <c r="G68" s="46">
        <f t="shared" ref="G68:G71" si="18">+ROUND(E68*0.9,0)</f>
        <v>0</v>
      </c>
      <c r="H68" s="46">
        <f t="shared" ref="H68:H71" si="19">+ROUND(E68*1.1,0)</f>
        <v>0</v>
      </c>
    </row>
    <row r="69" spans="1:8" s="27" customFormat="1" ht="31.5">
      <c r="A69" s="53">
        <v>11.2</v>
      </c>
      <c r="B69" s="80" t="s">
        <v>34</v>
      </c>
      <c r="C69" s="37" t="s">
        <v>55</v>
      </c>
      <c r="D69" s="44">
        <v>2604</v>
      </c>
      <c r="E69" s="137"/>
      <c r="F69" s="124"/>
      <c r="G69" s="46">
        <f t="shared" si="18"/>
        <v>0</v>
      </c>
      <c r="H69" s="46">
        <f t="shared" si="19"/>
        <v>0</v>
      </c>
    </row>
    <row r="70" spans="1:8" s="27" customFormat="1" ht="47.25">
      <c r="A70" s="53">
        <v>11.3</v>
      </c>
      <c r="B70" s="80" t="s">
        <v>35</v>
      </c>
      <c r="C70" s="37" t="s">
        <v>56</v>
      </c>
      <c r="D70" s="44">
        <v>3293.92</v>
      </c>
      <c r="E70" s="137"/>
      <c r="F70" s="124"/>
      <c r="G70" s="46">
        <f t="shared" si="18"/>
        <v>0</v>
      </c>
      <c r="H70" s="46">
        <f t="shared" si="19"/>
        <v>0</v>
      </c>
    </row>
    <row r="71" spans="1:8" s="27" customFormat="1" ht="31.5">
      <c r="A71" s="53">
        <v>11.4</v>
      </c>
      <c r="B71" s="80" t="s">
        <v>36</v>
      </c>
      <c r="C71" s="37" t="s">
        <v>0</v>
      </c>
      <c r="D71" s="44">
        <v>22126.400000000001</v>
      </c>
      <c r="E71" s="137"/>
      <c r="F71" s="124"/>
      <c r="G71" s="46">
        <f t="shared" si="18"/>
        <v>0</v>
      </c>
      <c r="H71" s="46">
        <f t="shared" si="19"/>
        <v>0</v>
      </c>
    </row>
    <row r="72" spans="1:8" s="27" customFormat="1" ht="15" customHeight="1">
      <c r="A72" s="42"/>
      <c r="B72" s="155" t="s">
        <v>86</v>
      </c>
      <c r="C72" s="155"/>
      <c r="D72" s="155"/>
      <c r="E72" s="155"/>
      <c r="F72" s="77">
        <f>SUM(F68:F71)</f>
        <v>0</v>
      </c>
      <c r="G72" s="52"/>
      <c r="H72" s="52"/>
    </row>
    <row r="73" spans="1:8" s="27" customFormat="1">
      <c r="A73" s="53"/>
      <c r="B73" s="94"/>
      <c r="C73" s="95"/>
      <c r="D73" s="44"/>
      <c r="E73" s="96"/>
      <c r="F73" s="142"/>
    </row>
    <row r="74" spans="1:8" s="27" customFormat="1" ht="16.5" customHeight="1">
      <c r="A74" s="18"/>
      <c r="B74" s="166" t="s">
        <v>44</v>
      </c>
      <c r="C74" s="166"/>
      <c r="D74" s="166"/>
      <c r="E74" s="166"/>
      <c r="F74" s="143"/>
      <c r="G74" s="97"/>
    </row>
    <row r="75" spans="1:8" s="27" customFormat="1">
      <c r="A75" s="19"/>
      <c r="B75" s="161" t="s">
        <v>109</v>
      </c>
      <c r="C75" s="161"/>
      <c r="D75" s="161"/>
      <c r="E75" s="161"/>
      <c r="F75" s="144"/>
      <c r="G75" s="97"/>
    </row>
    <row r="76" spans="1:8" s="27" customFormat="1">
      <c r="A76" s="19"/>
      <c r="B76" s="161" t="s">
        <v>110</v>
      </c>
      <c r="C76" s="161"/>
      <c r="D76" s="161"/>
      <c r="E76" s="161"/>
      <c r="F76" s="144"/>
      <c r="G76" s="97"/>
    </row>
    <row r="77" spans="1:8" s="27" customFormat="1">
      <c r="A77" s="19"/>
      <c r="B77" s="161" t="s">
        <v>111</v>
      </c>
      <c r="C77" s="161"/>
      <c r="D77" s="161"/>
      <c r="E77" s="161"/>
      <c r="F77" s="144"/>
      <c r="G77" s="97"/>
    </row>
    <row r="78" spans="1:8" s="27" customFormat="1" ht="16.5" customHeight="1">
      <c r="A78" s="19"/>
      <c r="B78" s="161" t="s">
        <v>45</v>
      </c>
      <c r="C78" s="161"/>
      <c r="D78" s="161"/>
      <c r="E78" s="161"/>
      <c r="F78" s="144"/>
      <c r="G78" s="97"/>
    </row>
    <row r="79" spans="1:8" s="27" customFormat="1" ht="16.5" customHeight="1">
      <c r="A79" s="20"/>
      <c r="B79" s="158" t="s">
        <v>46</v>
      </c>
      <c r="C79" s="158"/>
      <c r="D79" s="158"/>
      <c r="E79" s="158"/>
      <c r="F79" s="145"/>
      <c r="G79" s="97"/>
      <c r="H79" s="98"/>
    </row>
    <row r="80" spans="1:8" s="27" customFormat="1">
      <c r="A80" s="99"/>
      <c r="B80" s="100"/>
      <c r="C80" s="101"/>
      <c r="D80" s="102"/>
      <c r="E80" s="103"/>
      <c r="F80" s="104"/>
    </row>
    <row r="81" spans="1:8" ht="24" customHeight="1">
      <c r="A81" s="162" t="s">
        <v>18</v>
      </c>
      <c r="B81" s="163"/>
      <c r="C81" s="163"/>
      <c r="D81" s="163"/>
      <c r="E81" s="163"/>
      <c r="F81" s="163"/>
      <c r="G81" s="163"/>
      <c r="H81" s="163"/>
    </row>
    <row r="82" spans="1:8" ht="52.5" customHeight="1">
      <c r="A82" s="28" t="s">
        <v>10</v>
      </c>
      <c r="B82" s="29" t="s">
        <v>11</v>
      </c>
      <c r="C82" s="30" t="s">
        <v>12</v>
      </c>
      <c r="D82" s="30" t="s">
        <v>13</v>
      </c>
      <c r="E82" s="31" t="s">
        <v>14</v>
      </c>
      <c r="F82" s="32" t="s">
        <v>15</v>
      </c>
      <c r="G82" s="33" t="s">
        <v>107</v>
      </c>
      <c r="H82" s="33" t="s">
        <v>108</v>
      </c>
    </row>
    <row r="83" spans="1:8" ht="52.5" customHeight="1">
      <c r="A83" s="28">
        <v>12</v>
      </c>
      <c r="B83" s="105" t="s">
        <v>25</v>
      </c>
      <c r="C83" s="30"/>
      <c r="D83" s="30"/>
      <c r="E83" s="146"/>
      <c r="F83" s="147"/>
      <c r="G83" s="41"/>
      <c r="H83" s="41"/>
    </row>
    <row r="84" spans="1:8">
      <c r="A84" s="42">
        <v>12.1</v>
      </c>
      <c r="B84" s="106" t="s">
        <v>26</v>
      </c>
      <c r="C84" s="92" t="s">
        <v>0</v>
      </c>
      <c r="D84" s="44">
        <v>32248.2</v>
      </c>
      <c r="E84" s="148"/>
      <c r="F84" s="142"/>
      <c r="G84" s="46">
        <f t="shared" ref="G84:G90" si="20">+ROUND(E84*0.9,0)</f>
        <v>0</v>
      </c>
      <c r="H84" s="46">
        <f t="shared" ref="H84:H90" si="21">+ROUND(E84*1.1,0)</f>
        <v>0</v>
      </c>
    </row>
    <row r="85" spans="1:8">
      <c r="A85" s="53">
        <v>12.2</v>
      </c>
      <c r="B85" s="106" t="s">
        <v>27</v>
      </c>
      <c r="C85" s="92" t="s">
        <v>0</v>
      </c>
      <c r="D85" s="44">
        <v>1354.3</v>
      </c>
      <c r="E85" s="148"/>
      <c r="F85" s="142"/>
      <c r="G85" s="46">
        <f t="shared" si="20"/>
        <v>0</v>
      </c>
      <c r="H85" s="46">
        <f t="shared" si="21"/>
        <v>0</v>
      </c>
    </row>
    <row r="86" spans="1:8">
      <c r="A86" s="42">
        <v>12.3</v>
      </c>
      <c r="B86" s="106" t="s">
        <v>28</v>
      </c>
      <c r="C86" s="92" t="s">
        <v>0</v>
      </c>
      <c r="D86" s="44">
        <v>2172.6999999999998</v>
      </c>
      <c r="E86" s="148"/>
      <c r="F86" s="142"/>
      <c r="G86" s="46">
        <f t="shared" si="20"/>
        <v>0</v>
      </c>
      <c r="H86" s="46">
        <f t="shared" si="21"/>
        <v>0</v>
      </c>
    </row>
    <row r="87" spans="1:8">
      <c r="A87" s="42">
        <v>12.4</v>
      </c>
      <c r="B87" s="106" t="s">
        <v>87</v>
      </c>
      <c r="C87" s="92" t="s">
        <v>0</v>
      </c>
      <c r="D87" s="44">
        <v>1134.9000000000001</v>
      </c>
      <c r="E87" s="148"/>
      <c r="F87" s="142"/>
      <c r="G87" s="46">
        <f t="shared" si="20"/>
        <v>0</v>
      </c>
      <c r="H87" s="46">
        <f t="shared" si="21"/>
        <v>0</v>
      </c>
    </row>
    <row r="88" spans="1:8">
      <c r="A88" s="53">
        <v>12.5</v>
      </c>
      <c r="B88" s="107" t="s">
        <v>88</v>
      </c>
      <c r="C88" s="95" t="s">
        <v>0</v>
      </c>
      <c r="D88" s="44">
        <v>240</v>
      </c>
      <c r="E88" s="148"/>
      <c r="F88" s="142"/>
      <c r="G88" s="46">
        <f t="shared" si="20"/>
        <v>0</v>
      </c>
      <c r="H88" s="46">
        <f t="shared" si="21"/>
        <v>0</v>
      </c>
    </row>
    <row r="89" spans="1:8" s="27" customFormat="1">
      <c r="A89" s="42">
        <v>12.6</v>
      </c>
      <c r="B89" s="94" t="s">
        <v>89</v>
      </c>
      <c r="C89" s="95" t="s">
        <v>0</v>
      </c>
      <c r="D89" s="44">
        <v>555.6</v>
      </c>
      <c r="E89" s="148"/>
      <c r="F89" s="142"/>
      <c r="G89" s="46">
        <f t="shared" si="20"/>
        <v>0</v>
      </c>
      <c r="H89" s="46">
        <f t="shared" si="21"/>
        <v>0</v>
      </c>
    </row>
    <row r="90" spans="1:8">
      <c r="A90" s="42">
        <v>12.7</v>
      </c>
      <c r="B90" s="107" t="s">
        <v>90</v>
      </c>
      <c r="C90" s="95" t="s">
        <v>0</v>
      </c>
      <c r="D90" s="44">
        <v>335</v>
      </c>
      <c r="E90" s="148"/>
      <c r="F90" s="142"/>
      <c r="G90" s="46">
        <f t="shared" si="20"/>
        <v>0</v>
      </c>
      <c r="H90" s="46">
        <f t="shared" si="21"/>
        <v>0</v>
      </c>
    </row>
    <row r="91" spans="1:8" s="27" customFormat="1">
      <c r="A91" s="53"/>
      <c r="B91" s="94"/>
      <c r="C91" s="95"/>
      <c r="D91" s="44"/>
      <c r="E91" s="148"/>
      <c r="F91" s="142"/>
      <c r="G91" s="52"/>
      <c r="H91" s="52"/>
    </row>
    <row r="92" spans="1:8" ht="16.5" customHeight="1">
      <c r="A92" s="20"/>
      <c r="B92" s="158" t="s">
        <v>47</v>
      </c>
      <c r="C92" s="158"/>
      <c r="D92" s="158"/>
      <c r="E92" s="158"/>
      <c r="F92" s="149"/>
      <c r="G92" s="24"/>
      <c r="H92" s="27"/>
    </row>
    <row r="93" spans="1:8" ht="16.5" customHeight="1">
      <c r="A93" s="19"/>
      <c r="B93" s="160" t="s">
        <v>48</v>
      </c>
      <c r="C93" s="160"/>
      <c r="D93" s="160"/>
      <c r="E93" s="160"/>
      <c r="F93" s="150"/>
      <c r="G93" s="16"/>
      <c r="H93" s="27"/>
    </row>
    <row r="94" spans="1:8" ht="16.5" customHeight="1">
      <c r="A94" s="20"/>
      <c r="B94" s="158" t="s">
        <v>49</v>
      </c>
      <c r="C94" s="158"/>
      <c r="D94" s="158"/>
      <c r="E94" s="158"/>
      <c r="F94" s="151"/>
      <c r="G94" s="16"/>
      <c r="H94" s="27"/>
    </row>
    <row r="95" spans="1:8">
      <c r="A95" s="19"/>
      <c r="B95" s="157"/>
      <c r="C95" s="157"/>
      <c r="D95" s="157"/>
      <c r="E95" s="157"/>
      <c r="F95" s="152"/>
      <c r="G95" s="25"/>
      <c r="H95" s="27"/>
    </row>
    <row r="96" spans="1:8" ht="16.5" customHeight="1" thickBot="1">
      <c r="A96" s="21"/>
      <c r="B96" s="159" t="s">
        <v>50</v>
      </c>
      <c r="C96" s="159"/>
      <c r="D96" s="159"/>
      <c r="E96" s="159"/>
      <c r="F96" s="153"/>
      <c r="G96" s="16"/>
      <c r="H96" s="108"/>
    </row>
    <row r="97" spans="1:13" ht="16.5" customHeight="1">
      <c r="A97" s="22"/>
      <c r="B97" s="23"/>
      <c r="C97" s="23"/>
      <c r="D97" s="156"/>
      <c r="E97" s="156"/>
      <c r="F97" s="109"/>
      <c r="G97" s="17"/>
      <c r="H97" s="110"/>
    </row>
    <row r="98" spans="1:13" ht="16.5" customHeight="1">
      <c r="A98" s="22"/>
      <c r="B98" s="23"/>
      <c r="C98" s="23"/>
      <c r="D98" s="154"/>
      <c r="E98" s="154"/>
      <c r="F98" s="109"/>
      <c r="G98" s="17"/>
      <c r="H98" s="110"/>
    </row>
    <row r="99" spans="1:13" ht="16.5" customHeight="1">
      <c r="A99" s="22"/>
      <c r="B99" s="23"/>
      <c r="C99" s="23"/>
      <c r="D99" s="154"/>
      <c r="E99" s="154"/>
      <c r="F99" s="109"/>
      <c r="H99" s="110"/>
    </row>
    <row r="100" spans="1:13" ht="16.5" customHeight="1">
      <c r="A100" s="22"/>
      <c r="B100" s="23"/>
      <c r="C100" s="23"/>
      <c r="D100" s="154"/>
      <c r="E100" s="154"/>
      <c r="F100" s="111"/>
    </row>
    <row r="101" spans="1:13" ht="16.5" customHeight="1">
      <c r="A101" s="22"/>
      <c r="B101" s="23"/>
      <c r="C101" s="23"/>
      <c r="D101" s="154"/>
      <c r="E101" s="154"/>
      <c r="F101" s="111"/>
    </row>
    <row r="102" spans="1:13" ht="16.5" customHeight="1">
      <c r="A102" s="22"/>
      <c r="B102" s="23"/>
      <c r="C102" s="23"/>
      <c r="D102" s="154"/>
      <c r="E102" s="154"/>
      <c r="F102" s="17"/>
      <c r="G102" s="17"/>
      <c r="H102" s="110"/>
      <c r="I102" s="111"/>
    </row>
    <row r="103" spans="1:13" ht="16.5" customHeight="1" thickBot="1">
      <c r="A103" s="22"/>
      <c r="B103" s="23"/>
      <c r="C103" s="23"/>
      <c r="D103" s="154"/>
      <c r="E103" s="154"/>
      <c r="F103" s="17"/>
      <c r="G103" s="17"/>
      <c r="H103" s="110"/>
    </row>
    <row r="104" spans="1:13" ht="16.5" thickBot="1">
      <c r="A104" s="26"/>
      <c r="B104" s="26"/>
      <c r="C104" s="26"/>
      <c r="D104" s="26"/>
      <c r="E104" s="26"/>
      <c r="F104" s="26"/>
      <c r="G104" s="112"/>
      <c r="H104" s="113"/>
      <c r="I104" s="113"/>
      <c r="J104" s="113"/>
      <c r="K104" s="113"/>
      <c r="L104" s="113"/>
      <c r="M104" s="113"/>
    </row>
    <row r="105" spans="1:13" ht="16.5" thickBot="1">
      <c r="A105" s="26"/>
      <c r="B105" s="26"/>
      <c r="C105" s="26"/>
      <c r="D105" s="26"/>
      <c r="E105" s="26"/>
      <c r="F105" s="26"/>
      <c r="G105" s="114"/>
      <c r="H105" s="115"/>
      <c r="I105" s="115"/>
      <c r="J105" s="115"/>
      <c r="K105" s="115"/>
      <c r="L105" s="115"/>
      <c r="M105" s="116"/>
    </row>
  </sheetData>
  <sheetProtection algorithmName="SHA-512" hashValue="jKOGbWC+JtdZoO+YQDawD0hOnRzHQdSohUXAEbizTbkdDC/CeUHuIIqLgvhZy3MxBN8OHaa5ys1BA/EA7C4RkA==" saltValue="mGIFysZ3J49mWoqQxxXKAg==" spinCount="100000" sheet="1" objects="1" scenarios="1"/>
  <mergeCells count="32">
    <mergeCell ref="A3:H3"/>
    <mergeCell ref="A1:H2"/>
    <mergeCell ref="A81:H81"/>
    <mergeCell ref="B74:E74"/>
    <mergeCell ref="B75:E75"/>
    <mergeCell ref="B52:E52"/>
    <mergeCell ref="B58:E58"/>
    <mergeCell ref="B66:E66"/>
    <mergeCell ref="B12:E12"/>
    <mergeCell ref="B78:E78"/>
    <mergeCell ref="B79:E79"/>
    <mergeCell ref="B7:E7"/>
    <mergeCell ref="B19:E19"/>
    <mergeCell ref="B31:E31"/>
    <mergeCell ref="B37:E37"/>
    <mergeCell ref="B46:E46"/>
    <mergeCell ref="D101:E101"/>
    <mergeCell ref="D102:E102"/>
    <mergeCell ref="D103:E103"/>
    <mergeCell ref="B24:E24"/>
    <mergeCell ref="D97:E97"/>
    <mergeCell ref="D99:E99"/>
    <mergeCell ref="D98:E98"/>
    <mergeCell ref="D100:E100"/>
    <mergeCell ref="B95:E95"/>
    <mergeCell ref="B94:E94"/>
    <mergeCell ref="B72:E72"/>
    <mergeCell ref="B92:E92"/>
    <mergeCell ref="B96:E96"/>
    <mergeCell ref="B93:E93"/>
    <mergeCell ref="B76:E76"/>
    <mergeCell ref="B77:E77"/>
  </mergeCells>
  <printOptions horizontalCentered="1" verticalCentered="1"/>
  <pageMargins left="0.78740157480314965" right="0.78740157480314965" top="0.98425196850393704" bottom="0.78740157480314965" header="0.39370078740157483" footer="0.39370078740157483"/>
  <pageSetup scale="48" fitToHeight="2" orientation="landscape" r:id="rId1"/>
  <headerFooter>
    <oddFooter>&amp;C&amp;"Swis721 Lt BT,Light"página &amp;P de &amp;N</oddFooter>
  </headerFooter>
  <rowBreaks count="2" manualBreakCount="2">
    <brk id="36" max="6" man="1"/>
    <brk id="6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Relaciones</vt:lpstr>
      <vt:lpstr>PRESUPUESTO</vt:lpstr>
      <vt:lpstr>PRESUPUESTO!Área_de_impresión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ALBERTO</dc:creator>
  <cp:lastModifiedBy>MARIA DEL PILAR MORENO TELLEZ</cp:lastModifiedBy>
  <cp:lastPrinted>2016-11-17T21:18:35Z</cp:lastPrinted>
  <dcterms:created xsi:type="dcterms:W3CDTF">2009-06-11T16:30:10Z</dcterms:created>
  <dcterms:modified xsi:type="dcterms:W3CDTF">2017-09-15T20:43:55Z</dcterms:modified>
</cp:coreProperties>
</file>