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AGUA\3. CONVOCATORIAS\ESTUDIOS PREVIOS CONTRATOS 159-541-547-766-451-036\AMAGÁ ETAPA III\CARPETA 3\cd contratacion\"/>
    </mc:Choice>
  </mc:AlternateContent>
  <xr:revisionPtr revIDLastSave="0" documentId="8_{F6046CC1-5F34-4C4A-9F9F-DB559E73FCE1}" xr6:coauthVersionLast="31" xr6:coauthVersionMax="31" xr10:uidLastSave="{00000000-0000-0000-0000-000000000000}"/>
  <bookViews>
    <workbookView xWindow="0" yWindow="0" windowWidth="24000" windowHeight="9525" xr2:uid="{00000000-000D-0000-FFFF-FFFF00000000}"/>
  </bookViews>
  <sheets>
    <sheet name="PRESUPUESTO AMAGÁ (2)" sheetId="2" r:id="rId1"/>
  </sheets>
  <definedNames>
    <definedName name="_xlnm.Print_Area" localSheetId="0">'PRESUPUESTO AMAGÁ (2)'!$A$1:$F$137</definedName>
    <definedName name="_xlnm.Print_Titles" localSheetId="0">'PRESUPUESTO AMAGÁ (2)'!$1:$3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9" i="2" l="1"/>
  <c r="D104" i="2"/>
  <c r="D103" i="2"/>
  <c r="D101" i="2"/>
  <c r="D95" i="2"/>
  <c r="D10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HENRY ANDRES GAÑAN LOPEZ</author>
  </authors>
  <commentList>
    <comment ref="B133" authorId="0" shapeId="0" xr:uid="{47E5C001-8F0D-4648-8C51-4FD59A851CC6}">
      <text>
        <r>
          <rPr>
            <b/>
            <sz val="9"/>
            <color indexed="81"/>
            <rFont val="Tahoma"/>
            <family val="2"/>
          </rPr>
          <t>HENRY ANDRES GAÑAN LOPEZ:</t>
        </r>
        <r>
          <rPr>
            <sz val="9"/>
            <color indexed="81"/>
            <rFont val="Tahoma"/>
            <family val="2"/>
          </rPr>
          <t xml:space="preserve">
verificar ítem 17,2</t>
        </r>
      </text>
    </comment>
  </commentList>
</comments>
</file>

<file path=xl/sharedStrings.xml><?xml version="1.0" encoding="utf-8"?>
<sst xmlns="http://schemas.openxmlformats.org/spreadsheetml/2006/main" count="268" uniqueCount="163">
  <si>
    <t>ITEM</t>
  </si>
  <si>
    <t>DESCRIPCIÓN</t>
  </si>
  <si>
    <t>UNIDAD</t>
  </si>
  <si>
    <t>CANTIDAD
CONTRACTUAL</t>
  </si>
  <si>
    <t>VALOR UNITARIO 
ACTUALIZADO 
28 AGOSTO 2019</t>
  </si>
  <si>
    <t xml:space="preserve">VALOR TOTAL </t>
  </si>
  <si>
    <t>Localización y replanteo</t>
  </si>
  <si>
    <t>m</t>
  </si>
  <si>
    <r>
      <t>m</t>
    </r>
    <r>
      <rPr>
        <vertAlign val="superscript"/>
        <sz val="10"/>
        <rFont val="Arial Narrow"/>
        <family val="2"/>
      </rPr>
      <t>2</t>
    </r>
  </si>
  <si>
    <t>Subtotal</t>
  </si>
  <si>
    <t>Retiro y reposición de pavimento:</t>
  </si>
  <si>
    <t>2.1</t>
  </si>
  <si>
    <t>Corte, rotura y retiro de pavimento Flexible</t>
  </si>
  <si>
    <r>
      <t>m</t>
    </r>
    <r>
      <rPr>
        <vertAlign val="superscript"/>
        <sz val="10"/>
        <rFont val="Arial Narrow"/>
        <family val="2"/>
      </rPr>
      <t>3</t>
    </r>
  </si>
  <si>
    <t>2.2</t>
  </si>
  <si>
    <t>S.T.C. De pavimento Flexible  (Incluye riego de liga) e=15 cm</t>
  </si>
  <si>
    <t>2.3</t>
  </si>
  <si>
    <t>Rotura y retiro de pavimento rígido</t>
  </si>
  <si>
    <t>2.4</t>
  </si>
  <si>
    <t>S.T.C. De pavimento rígido f’c = 21 Mpa, e=20cm (incluye tto de juntas)</t>
  </si>
  <si>
    <t>2.6</t>
  </si>
  <si>
    <t xml:space="preserve">Suministro, transporte y compactación de afirmado e = 0,10 m </t>
  </si>
  <si>
    <t>Excavación manual o mecánica, en material común :</t>
  </si>
  <si>
    <t>3.1</t>
  </si>
  <si>
    <t>3.2</t>
  </si>
  <si>
    <t>3.6</t>
  </si>
  <si>
    <t>4.1</t>
  </si>
  <si>
    <t>Lleno y apisonado de zanjas y apiques con :</t>
  </si>
  <si>
    <t>5.2</t>
  </si>
  <si>
    <t>5.3</t>
  </si>
  <si>
    <t>Cargue, retiro y botada del material sobrante a cualquier distancia</t>
  </si>
  <si>
    <t>Suministro de tubería de PVC para alcantarillado (según Normas NTC 3721, 3722-1 y 5070), en los siguientes diámetros nominales:</t>
  </si>
  <si>
    <t>Transporte y colocación  de tubería de PVC para alcantarillado (según Normas NTC 3721, 3722-1 y 5070), en los siguientes diámetros nominales:</t>
  </si>
  <si>
    <t>7.1</t>
  </si>
  <si>
    <t>7.3</t>
  </si>
  <si>
    <t>7.4</t>
  </si>
  <si>
    <t>7.5</t>
  </si>
  <si>
    <t>7.8</t>
  </si>
  <si>
    <t>7.9</t>
  </si>
  <si>
    <t>8.1</t>
  </si>
  <si>
    <t>un</t>
  </si>
  <si>
    <t>8.2</t>
  </si>
  <si>
    <t>8.4</t>
  </si>
  <si>
    <t>8.7</t>
  </si>
  <si>
    <t>9.2</t>
  </si>
  <si>
    <t>9.4</t>
  </si>
  <si>
    <t>9.7</t>
  </si>
  <si>
    <t>Construcción de cámaras de inspección concéntricas vaciadas en el sitio, en los siguientes diámetros:</t>
  </si>
  <si>
    <t>11.1</t>
  </si>
  <si>
    <t>11.2</t>
  </si>
  <si>
    <t>Suministro, transporte y colocación de tapas de concreto para cámaras de inspección</t>
  </si>
  <si>
    <t>11.3</t>
  </si>
  <si>
    <t>Suministro, transporte y colocación de juego de anillos para cámaras de inspección</t>
  </si>
  <si>
    <t>11.4</t>
  </si>
  <si>
    <t>Suministro, Transporte y Colocación de base, cañuela y cono para cámara de 1,20 m</t>
  </si>
  <si>
    <t>Perforación de cámaras de inspección existentes, abocada de tubería y resane, en los siguientes diámetros:</t>
  </si>
  <si>
    <t>13.1</t>
  </si>
  <si>
    <t>Menor a 400 mm</t>
  </si>
  <si>
    <t>13.2</t>
  </si>
  <si>
    <t>Mayor a 400 mm</t>
  </si>
  <si>
    <t>Construcción de caja de empalme :</t>
  </si>
  <si>
    <t>15.2</t>
  </si>
  <si>
    <t>ml</t>
  </si>
  <si>
    <t>Suministro, transporte y colocación de entresuelo para cimentaciones y apoyo de tubería:</t>
  </si>
  <si>
    <t>17.2</t>
  </si>
  <si>
    <t>En triturado de 1"</t>
  </si>
  <si>
    <t>Anden</t>
  </si>
  <si>
    <t>19.1</t>
  </si>
  <si>
    <t>Demolición de andén en cualquier acabado</t>
  </si>
  <si>
    <t>PASOS ELEVADOS (VIADUCTO) ALCANTILLADO SANITARIO- COMPONENTE OBRA</t>
  </si>
  <si>
    <t>Instalación de tubería acero negro para paso elevado alcantarillado sanitario A/C SCH STD diámetro 12” S/COST.</t>
  </si>
  <si>
    <t>PASOS ELEVADO (VIADUCTO) ALCANTILLADO SANITARIO- COMPONENTE SUMINISTRO</t>
  </si>
  <si>
    <t>OBRAS MANEJO AGUAS LLUVIAS COMPONENTE OBRA</t>
  </si>
  <si>
    <t>Construcción cárcamo en concreto 28 Mpa (0,9m x 0,5m x 44mm) para alcantarillado pluvial, incluye instalación de rejilla de 1m x 0,6m x 44 mm. Sumidero Transversal</t>
  </si>
  <si>
    <t>Construcción cárcamo en concreto 28 Mpa (0,9m x 0,5m x 44mm) para alcantarillado pluvial, incluye instalación de rejilla de 1m x 0,6m x 44 mm. Sumidero Lateral</t>
  </si>
  <si>
    <t>OBRAS MANEJO AGUAS LLUVIAS COMPONENTE SUMINISTRO</t>
  </si>
  <si>
    <t>Suministro de Rejilla para sumidero en Hierro Gris (HG) Norma ASTM A-48 CLASE 30 Dimensiones: Longitud 1.00, Ancho: 0.60, E=0.044 m para alcantarillado pluvial. Incluye marco metálico. SUMIDERO LATERIAL</t>
  </si>
  <si>
    <t>und</t>
  </si>
  <si>
    <t>Suministro de Rejilla en Hierro Dúctil según norma ASTM A-536 Tráfico pesado, con las siguientes dimensiones: A=0,6m, L=1m,  Espesor: 44mm para alcantarillado pluvial. Incluye marco metálico. SUMIDERO TRANSVERSAL</t>
  </si>
  <si>
    <t>SUMINISTRO,TRANSPORTE E INSTALACION DE CILINDRO PREFABRICADO PARA POZO DE INSPECCION.  H=1,0M</t>
  </si>
  <si>
    <t>ML</t>
  </si>
  <si>
    <t>SUMINISTRO, TRANSPORTE E INSTALACION DE CUELLO PREFABRICADO PARA POZO DE INSPECCION.  D=1,0M.</t>
  </si>
  <si>
    <t>UND</t>
  </si>
  <si>
    <t>SUMINISTRO, TRANSPORTE E INSTALLACION DE CONO CONCENTRICO PREFABRICADO DE REDUCCIÓN PARA POZO DE INSPECCION.  1,20*60CM.</t>
  </si>
  <si>
    <t>SUMINISTRO, TRANSPORTE E INSTALACION DE TAPA PREFABRICADA PARA POZO DE INSPECCION.</t>
  </si>
  <si>
    <t>BOLSA SUELO para protección y confinamiento de zanjas</t>
  </si>
  <si>
    <t>M3</t>
  </si>
  <si>
    <t>SUMINISTRO DE MATERIALES PARA CONCRETO PARA OBRAS IMPERFECTAMENTE EJECUTADAS</t>
  </si>
  <si>
    <t>SUMINISTRO DE ARENILLA PARA OBRAS IMPERFECTAMENTE EJECUTADAS</t>
  </si>
  <si>
    <t>SUMINISTRO DE TRITURADO DE 1" PARA OBRAS IMPERFECTAMENTE EJECUTADAS</t>
  </si>
  <si>
    <t>TOTAL COSTOS DIRECTOS OBRAS CIVILES DEL ALCANTARILLADO AMAGÁ   ETAPA III</t>
  </si>
  <si>
    <t>Porcentaje</t>
  </si>
  <si>
    <t>ADMINISTRACIÓN</t>
  </si>
  <si>
    <t>IMPREVISTOS</t>
  </si>
  <si>
    <t>UTILIDAD</t>
  </si>
  <si>
    <t>IVA/ UTILIDAD</t>
  </si>
  <si>
    <t>VALOR TOTAL OBRAS CIVILES</t>
  </si>
  <si>
    <t>TOTAL COSTOS DIRECTOS SUMINISTROS DEL ALCANTARILLADO AMAGÁ ETAPA III</t>
  </si>
  <si>
    <t>ADMINISTRACIÓN DE  SUMINISTROS</t>
  </si>
  <si>
    <t>TOTAL COSTOS SUMINISTROS</t>
  </si>
  <si>
    <t>Gl</t>
  </si>
  <si>
    <t>Revisión y/o ajustes y/o diseños requeridos para garantizar funcionalidad de obras etapa I y etapa II</t>
  </si>
  <si>
    <t>IVA</t>
  </si>
  <si>
    <t>TOTAL COSTOS Diagnostico y/o Revisión y/o ajustes y/o modificación de obras ejecutadas Etapa I y Etapa II</t>
  </si>
  <si>
    <t>TOTAL REDES DE ALCANTARILLADO MUNICIPIO DE AMAGÁ  ETAPA III</t>
  </si>
  <si>
    <t>CONSTRUCCIÓN DE OPTIMIZACIÓN DEL SISTEMA DE ALCANTARILLADO URBANO DEL MUNICIPIO DE AMAGÁ, ETAPA III</t>
  </si>
  <si>
    <t>Manuales Seco, entre 0 m y 2 m de profundidad</t>
  </si>
  <si>
    <t>Manuales Seco, entre 2 m y 4 m de profundidad</t>
  </si>
  <si>
    <t>hr</t>
  </si>
  <si>
    <t>X.x</t>
  </si>
  <si>
    <t>Apiques a cualquier profundidad, para investigación de servicios (Redes y/o Interferencias)</t>
  </si>
  <si>
    <t xml:space="preserve">Entibados </t>
  </si>
  <si>
    <t>Entibado en madera de tipo Temporal -Incluye retiro y reusos</t>
  </si>
  <si>
    <r>
      <t>Entibado metálico Temporal en lámina metálica e=16 mm, con perforaciones para instalación y desinstalación.  Incluye tubería petrolera de segunda</t>
    </r>
    <r>
      <rPr>
        <sz val="10"/>
        <rFont val="Symbol"/>
        <family val="1"/>
        <charset val="2"/>
      </rPr>
      <t xml:space="preserve"> f </t>
    </r>
    <r>
      <rPr>
        <sz val="10"/>
        <rFont val="Arial Narrow"/>
        <family val="2"/>
      </rPr>
      <t xml:space="preserve">= 4 pulgadas de diámetro, con corte tipo lápiz en la punta, anclada a los extremos de la lámina  para una correcta fijación al suelo de la misma. </t>
    </r>
  </si>
  <si>
    <t>Material de préstamo, compactado a densidad &gt;90% PM  (90%)-según Especificación Técnica del Proyecto</t>
  </si>
  <si>
    <t>5.1</t>
  </si>
  <si>
    <t>Lleno compactado, con material selecto de la excavación (10%)</t>
  </si>
  <si>
    <t>8.3</t>
  </si>
  <si>
    <t>8.5</t>
  </si>
  <si>
    <t>19.2</t>
  </si>
  <si>
    <t>Reconstrucción de andén en Concreto F'c= 21Mpa, e 0,10</t>
  </si>
  <si>
    <t>Concreto f`c= 21,0 Mpa impermeabilizado para cámaras de inspección  D=1.20 m  (incluye gancho 3/4" galvanizado @ 0,30m)</t>
  </si>
  <si>
    <t>Construcción de cámaras de inspección concéntricas Pre fabricadas, en los siguientes diámetros:</t>
  </si>
  <si>
    <t>12.1</t>
  </si>
  <si>
    <t>12.2</t>
  </si>
  <si>
    <t>12.3</t>
  </si>
  <si>
    <t>12.4</t>
  </si>
  <si>
    <t>X.X</t>
  </si>
  <si>
    <t>SUMINISTRO DE MARCO Y CONTRA MARCO SOBRE ANDÉN , NO INCLUYE CONCRETO NI ACERO DE REFUERZO.  MARCO EN ÁNGULO DE 2” * 1/8” Y CONTRA MARCO EN PLATINA DE 2”*1/8” CON REFUERZO EN VARILLA DE 3/8” Y MANIJA EN VARILLA LISA DE ½”, ACABADO EN PINTURA TIPO ANTICORROSIVA PARA OBRAS IMPERFECTAMENTE EJECUTADAS</t>
  </si>
  <si>
    <t>COSTOS ADICIONALES POR ADMINISTRACIÓN POR OBRA CIVIL</t>
  </si>
  <si>
    <t xml:space="preserve">Diagnóstico de redes de alcantarillado con equipo operado mediante cámara (circuito cerrado de televisión), Incluye lavado, inspección, diagnóstico y calificación de la red con los informes de redes (Etapa I y Etapa II) </t>
  </si>
  <si>
    <t>Tubería PVC Novador o similar 160 mm (6").</t>
  </si>
  <si>
    <t>Tubería PVC Novador o similar 250 mm (10").</t>
  </si>
  <si>
    <t>Tubería PVC Novador o similar 300 mm (12").</t>
  </si>
  <si>
    <t>Tubería PVC Novador o similar 400 mm (16").</t>
  </si>
  <si>
    <t>Tubería PVC Novador o similar 600 mm (24").</t>
  </si>
  <si>
    <t>Tubería PVC Novador o similar 700 mm (27").</t>
  </si>
  <si>
    <t>Tubería PVC Novador o similar 150 mm (6").</t>
  </si>
  <si>
    <t>Suministro de  Silla Yete en PVC para domiciliarias de alcantarillado en los siguientes diámetros:</t>
  </si>
  <si>
    <t>Suministro de tubería acero negro para paso elevado alcantarillado sanitario A/C SCH STD  Diámetro 12" S/COST</t>
  </si>
  <si>
    <t>Instalación de codos PVC 10" (250MM) para sifón</t>
  </si>
  <si>
    <t>Instalación de codos PVC 16" (400MM) para sifón</t>
  </si>
  <si>
    <t>Suministro de codos PVC 10" (250MM) Novador o similar</t>
  </si>
  <si>
    <t>Suministro de codos PVC 16" (400MM) Novador o similar</t>
  </si>
  <si>
    <t>Revisión y/o ajustes y/o actualización de diseños requeridos para garantizar funcionalidad integral del sistema de alcantarillado</t>
  </si>
  <si>
    <t xml:space="preserve">AJUSTES Y/O DIAGNOSTICO </t>
  </si>
  <si>
    <t>Administración</t>
  </si>
  <si>
    <t>%</t>
  </si>
  <si>
    <t>TOTAL COSTOS ADICIONALES POR ADMINISTRACION POR OBRA CIVIL</t>
  </si>
  <si>
    <t>Abatimiento de nivel freático con motobomba de 4"</t>
  </si>
  <si>
    <t>Excavación Mecánica, entre  0 - 4 m de profundidad</t>
  </si>
  <si>
    <t>EJECUCIÓN OBRAS DE AJUSTES, REMATES, REPARACIÓN, ADECUACION O SIMILAR -DEL ALCANCE DE LA ETAPA I (CUADRILLA 1S+1O+3A  Y HERRAMIENTA MENOR).</t>
  </si>
  <si>
    <t>cuadrilla dia</t>
  </si>
  <si>
    <t xml:space="preserve">Construcción de caja de empalme para domiciliaria en andén o zona verde. Incluye cañuela, tapa y herraje. </t>
  </si>
  <si>
    <t xml:space="preserve">Kit Silla Yee PVC, 200 mm x 160 mm </t>
  </si>
  <si>
    <t xml:space="preserve">Kit Silla Yee PVC, 250 mm x 160 mm </t>
  </si>
  <si>
    <t xml:space="preserve">Kit Silla Yee PVC, 315 mm x 160 mm </t>
  </si>
  <si>
    <t xml:space="preserve">Silla Yee PVC, 400 mm x 160 mm </t>
  </si>
  <si>
    <t xml:space="preserve">Silla Yee PVC, 450 mm x 160 mm </t>
  </si>
  <si>
    <t xml:space="preserve">Silla Yee PVC, 630 mm x 160 mm </t>
  </si>
  <si>
    <t>Transporte y Colocación de Silla Yee en PVC para domiciliarias de alcantarillado en los siguientes diámetros:</t>
  </si>
  <si>
    <t>COSTOS ADICIONALES POR SUMINISTROS</t>
  </si>
  <si>
    <t>COSTOS ADICIONALES  POR SUMINISTROS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</si>
</sst>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164" formatCode="_ * #,##0_ ;_ * \-#,##0_ ;_ * &quot;-&quot;_ ;_ @_ "/>
    <numFmt numFmtId="165" formatCode="_-* #,##0.00_-;\-* #,##0.00_-;_-* &quot;-&quot;_-;_-@_-"/>
    <numFmt numFmtId="166" formatCode="_-[$$-240A]\ * #,##0.00_-;\-[$$-240A]\ * #,##0.00_-;_-[$$-240A]\ * &quot;-&quot;??_-;_-@_-"/>
    <numFmt numFmtId="167" formatCode="[$$-240A]\ #,##0"/>
    <numFmt numFmtId="168" formatCode="_ &quot;$&quot;\ * #,##0.00_ ;_ &quot;$&quot;\ * \-#,##0.00_ ;_ &quot;$&quot;\ * &quot;-&quot;??_ ;_ @_ "/>
    <numFmt numFmtId="169" formatCode="_ &quot;$&quot;\ * #,##0_ ;_ &quot;$&quot;\ * \-#,##0_ ;_ &quot;$&quot;\ * &quot;-&quot;_ ;_ @_ "/>
    <numFmt numFmtId="170" formatCode="&quot;$&quot;\ #,##0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Symbol"/>
      <family val="1"/>
      <charset val="2"/>
    </font>
    <font>
      <sz val="12"/>
      <name val="Arial Narrow"/>
      <family val="2"/>
    </font>
    <font>
      <sz val="14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165" fontId="3" fillId="0" borderId="5" xfId="1" applyNumberFormat="1" applyFont="1" applyFill="1" applyBorder="1" applyAlignment="1">
      <alignment horizontal="center" vertical="center"/>
    </xf>
    <xf numFmtId="9" fontId="3" fillId="0" borderId="5" xfId="4" applyFont="1" applyFill="1" applyBorder="1" applyAlignment="1">
      <alignment horizontal="center" vertical="center"/>
    </xf>
    <xf numFmtId="170" fontId="2" fillId="0" borderId="4" xfId="2" applyNumberFormat="1" applyFont="1" applyFill="1" applyBorder="1" applyAlignment="1">
      <alignment horizontal="right" vertical="center"/>
    </xf>
    <xf numFmtId="166" fontId="2" fillId="0" borderId="4" xfId="2" applyNumberFormat="1" applyFont="1" applyFill="1" applyBorder="1" applyAlignment="1">
      <alignment horizontal="right" vertical="center"/>
    </xf>
    <xf numFmtId="9" fontId="3" fillId="0" borderId="1" xfId="4" applyFont="1" applyFill="1" applyBorder="1" applyAlignment="1">
      <alignment horizontal="center" vertical="center"/>
    </xf>
    <xf numFmtId="166" fontId="3" fillId="0" borderId="4" xfId="2" applyNumberFormat="1" applyFont="1" applyFill="1" applyBorder="1" applyAlignment="1">
      <alignment horizontal="center" vertical="center"/>
    </xf>
    <xf numFmtId="166" fontId="3" fillId="0" borderId="4" xfId="2" applyNumberFormat="1" applyFont="1" applyFill="1" applyBorder="1" applyAlignment="1">
      <alignment horizontal="right" vertical="center"/>
    </xf>
    <xf numFmtId="166" fontId="3" fillId="0" borderId="4" xfId="2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 wrapText="1"/>
    </xf>
    <xf numFmtId="166" fontId="2" fillId="0" borderId="6" xfId="2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left" vertical="center" wrapText="1"/>
    </xf>
    <xf numFmtId="166" fontId="3" fillId="0" borderId="6" xfId="2" applyNumberFormat="1" applyFont="1" applyFill="1" applyBorder="1" applyAlignment="1">
      <alignment horizontal="right" vertical="center"/>
    </xf>
    <xf numFmtId="166" fontId="2" fillId="0" borderId="2" xfId="2" applyNumberFormat="1" applyFont="1" applyFill="1" applyBorder="1" applyAlignment="1">
      <alignment horizontal="right" vertical="center"/>
    </xf>
    <xf numFmtId="166" fontId="2" fillId="0" borderId="6" xfId="2" applyNumberFormat="1" applyFont="1" applyFill="1" applyBorder="1" applyAlignment="1">
      <alignment horizontal="right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2" fillId="0" borderId="1" xfId="4" applyFont="1" applyFill="1" applyBorder="1" applyAlignment="1">
      <alignment horizontal="center" vertical="center"/>
    </xf>
    <xf numFmtId="166" fontId="2" fillId="0" borderId="4" xfId="2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8" fillId="0" borderId="0" xfId="0" applyFont="1" applyFill="1"/>
    <xf numFmtId="0" fontId="9" fillId="0" borderId="0" xfId="0" applyFont="1" applyFill="1"/>
    <xf numFmtId="165" fontId="8" fillId="0" borderId="0" xfId="1" applyNumberFormat="1" applyFont="1" applyFill="1" applyAlignment="1">
      <alignment horizontal="center" vertical="center"/>
    </xf>
    <xf numFmtId="166" fontId="8" fillId="0" borderId="0" xfId="0" applyNumberFormat="1" applyFont="1" applyFill="1"/>
    <xf numFmtId="4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 applyProtection="1">
      <protection locked="0"/>
    </xf>
    <xf numFmtId="165" fontId="3" fillId="0" borderId="3" xfId="1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10" fillId="0" borderId="0" xfId="0" applyFont="1" applyFill="1"/>
    <xf numFmtId="0" fontId="3" fillId="0" borderId="1" xfId="0" applyFont="1" applyFill="1" applyBorder="1"/>
    <xf numFmtId="166" fontId="3" fillId="0" borderId="4" xfId="0" applyNumberFormat="1" applyFont="1" applyFill="1" applyBorder="1"/>
    <xf numFmtId="166" fontId="3" fillId="0" borderId="5" xfId="0" applyNumberFormat="1" applyFont="1" applyFill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/>
    </xf>
    <xf numFmtId="168" fontId="3" fillId="0" borderId="5" xfId="2" applyFont="1" applyFill="1" applyBorder="1"/>
    <xf numFmtId="0" fontId="3" fillId="0" borderId="5" xfId="0" applyFont="1" applyFill="1" applyBorder="1"/>
    <xf numFmtId="166" fontId="2" fillId="0" borderId="4" xfId="0" applyNumberFormat="1" applyFont="1" applyFill="1" applyBorder="1"/>
    <xf numFmtId="8" fontId="2" fillId="0" borderId="1" xfId="0" applyNumberFormat="1" applyFont="1" applyFill="1" applyBorder="1"/>
    <xf numFmtId="8" fontId="2" fillId="0" borderId="1" xfId="0" applyNumberFormat="1" applyFont="1" applyFill="1" applyBorder="1" applyAlignment="1">
      <alignment vertical="center"/>
    </xf>
    <xf numFmtId="166" fontId="2" fillId="0" borderId="4" xfId="0" applyNumberFormat="1" applyFont="1" applyFill="1" applyBorder="1" applyAlignment="1">
      <alignment vertical="center"/>
    </xf>
    <xf numFmtId="8" fontId="3" fillId="0" borderId="5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/>
    <xf numFmtId="165" fontId="2" fillId="0" borderId="1" xfId="0" applyNumberFormat="1" applyFont="1" applyFill="1" applyBorder="1" applyAlignment="1">
      <alignment horizontal="center" vertical="center"/>
    </xf>
    <xf numFmtId="166" fontId="3" fillId="0" borderId="5" xfId="3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vertical="center"/>
    </xf>
    <xf numFmtId="8" fontId="3" fillId="0" borderId="1" xfId="0" applyNumberFormat="1" applyFont="1" applyFill="1" applyBorder="1" applyAlignment="1">
      <alignment vertical="center"/>
    </xf>
    <xf numFmtId="10" fontId="3" fillId="0" borderId="5" xfId="0" applyNumberFormat="1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vertical="center"/>
    </xf>
    <xf numFmtId="10" fontId="3" fillId="0" borderId="5" xfId="0" applyNumberFormat="1" applyFont="1" applyFill="1" applyBorder="1"/>
    <xf numFmtId="167" fontId="8" fillId="0" borderId="0" xfId="0" applyNumberFormat="1" applyFont="1" applyFill="1" applyAlignment="1">
      <alignment horizontal="right"/>
    </xf>
    <xf numFmtId="4" fontId="8" fillId="0" borderId="0" xfId="0" applyNumberFormat="1" applyFont="1" applyFill="1"/>
    <xf numFmtId="170" fontId="2" fillId="0" borderId="4" xfId="3" applyNumberFormat="1" applyFont="1" applyFill="1" applyBorder="1" applyAlignment="1">
      <alignment horizontal="right" vertical="center"/>
    </xf>
    <xf numFmtId="170" fontId="3" fillId="0" borderId="2" xfId="3" applyNumberFormat="1" applyFont="1" applyFill="1" applyBorder="1" applyAlignment="1">
      <alignment horizontal="right" vertical="center"/>
    </xf>
    <xf numFmtId="170" fontId="3" fillId="0" borderId="4" xfId="3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justify" vertical="center" wrapText="1"/>
    </xf>
    <xf numFmtId="166" fontId="2" fillId="2" borderId="4" xfId="0" applyNumberFormat="1" applyFont="1" applyFill="1" applyBorder="1" applyAlignment="1">
      <alignment vertical="center"/>
    </xf>
    <xf numFmtId="166" fontId="2" fillId="2" borderId="4" xfId="2" applyNumberFormat="1" applyFont="1" applyFill="1" applyBorder="1" applyAlignment="1">
      <alignment horizontal="right" vertical="center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8" fillId="0" borderId="10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165" fontId="8" fillId="0" borderId="0" xfId="1" applyNumberFormat="1" applyFont="1" applyFill="1" applyBorder="1" applyAlignment="1">
      <alignment horizontal="center" vertical="center"/>
    </xf>
    <xf numFmtId="166" fontId="8" fillId="0" borderId="0" xfId="0" applyNumberFormat="1" applyFont="1" applyFill="1" applyBorder="1"/>
    <xf numFmtId="4" fontId="11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/>
    </xf>
    <xf numFmtId="165" fontId="3" fillId="0" borderId="15" xfId="1" applyNumberFormat="1" applyFont="1" applyFill="1" applyBorder="1" applyAlignment="1">
      <alignment horizontal="center" vertical="center"/>
    </xf>
    <xf numFmtId="0" fontId="3" fillId="0" borderId="15" xfId="0" applyFont="1" applyFill="1" applyBorder="1"/>
    <xf numFmtId="166" fontId="2" fillId="0" borderId="16" xfId="2" applyNumberFormat="1" applyFont="1" applyFill="1" applyBorder="1" applyAlignment="1">
      <alignment horizontal="center" vertical="center" wrapText="1"/>
    </xf>
  </cellXfs>
  <cellStyles count="6">
    <cellStyle name="Millares [0]" xfId="1" builtinId="6"/>
    <cellStyle name="Moneda" xfId="2" builtinId="4"/>
    <cellStyle name="Moneda [0]" xfId="3" builtinId="7"/>
    <cellStyle name="Normal" xfId="0" builtinId="0"/>
    <cellStyle name="Normal 163" xfId="5" xr:uid="{00000000-0005-0000-0000-000004000000}"/>
    <cellStyle name="Porcentaje" xfId="4" builtinId="5"/>
  </cellStyles>
  <dxfs count="15">
    <dxf>
      <font>
        <strike val="0"/>
        <outline val="0"/>
        <shadow val="0"/>
        <u val="none"/>
        <sz val="10"/>
        <color auto="1"/>
        <name val="Arial Narrow"/>
        <scheme val="none"/>
      </font>
      <numFmt numFmtId="166" formatCode="_-[$$-240A]\ * #,##0.00_-;\-[$$-240A]\ * #,##0.00_-;_-[$$-240A]\ * &quot;-&quot;??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_-* #,##0.00_-;\-* #,##0.00_-;_-* &quot;-&quot;_-;_-@_-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_-* #,##0.00_-;\-* #,##0.00_-;_-* &quot;-&quot;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bottom style="thin">
          <color rgb="FF000000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sz val="10"/>
        <color auto="1"/>
        <name val="Arial Narrow"/>
        <scheme val="none"/>
      </font>
      <numFmt numFmtId="171" formatCode="#.##000"/>
      <fill>
        <patternFill patternType="none">
          <fgColor rgb="FF000000"/>
          <bgColor auto="1"/>
        </patternFill>
      </fill>
      <alignment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46926</xdr:colOff>
      <xdr:row>0</xdr:row>
      <xdr:rowOff>169333</xdr:rowOff>
    </xdr:from>
    <xdr:to>
      <xdr:col>1</xdr:col>
      <xdr:colOff>1</xdr:colOff>
      <xdr:row>1</xdr:row>
      <xdr:rowOff>173665</xdr:rowOff>
    </xdr:to>
    <xdr:pic>
      <xdr:nvPicPr>
        <xdr:cNvPr id="2" name="0 Imagen" descr="logo findeter jul 2012.jpg">
          <a:extLst>
            <a:ext uri="{FF2B5EF4-FFF2-40B4-BE49-F238E27FC236}">
              <a16:creationId xmlns:a16="http://schemas.microsoft.com/office/drawing/2014/main" id="{9EAE0B4C-4CED-4EE4-8524-4D21EA686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926" y="169333"/>
          <a:ext cx="1085492" cy="660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417AF72-E35F-4140-BE35-85AC437A369C}" name="Tabla1463453" displayName="Tabla1463453" ref="A3:F137" totalsRowShown="0" headerRowDxfId="14" dataDxfId="13" headerRowBorderDxfId="11" tableBorderDxfId="12">
  <autoFilter ref="A3:F137" xr:uid="{00000000-0009-0000-0100-000001000000}"/>
  <tableColumns count="6">
    <tableColumn id="1" xr3:uid="{77BA0B12-8799-4F27-8274-3C01365EE713}" name="ITEM" dataDxfId="9" totalsRowDxfId="10"/>
    <tableColumn id="2" xr3:uid="{B192B0CD-F8A4-469E-8B67-17587482E261}" name="DESCRIPCIÓN" dataDxfId="7" totalsRowDxfId="8"/>
    <tableColumn id="3" xr3:uid="{3C42699C-122E-4647-AD9F-09C35AFFAE28}" name="UNIDAD" dataDxfId="5" totalsRowDxfId="6"/>
    <tableColumn id="4" xr3:uid="{C4A2D651-FB80-45E3-870F-D278713E2483}" name="CANTIDAD_x000a_CONTRACTUAL" dataDxfId="3" totalsRowDxfId="4"/>
    <tableColumn id="5" xr3:uid="{415945B1-A2ED-4AC3-981C-6B2DD354A543}" name="VALOR UNITARIO _x000a_ACTUALIZADO _x000a_28 AGOSTO 2019" dataDxfId="1" totalsRowDxfId="2"/>
    <tableColumn id="6" xr3:uid="{5B86A207-BE21-4768-892B-26EC60E16DC6}" name="VALOR TOTAL 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A8997-A267-4D85-8334-8F502AF94E42}">
  <sheetPr>
    <tabColor rgb="FF92D050"/>
  </sheetPr>
  <dimension ref="A1:F1209"/>
  <sheetViews>
    <sheetView tabSelected="1" view="pageBreakPreview" topLeftCell="A130" zoomScale="90" zoomScaleNormal="90" zoomScaleSheetLayoutView="90" zoomScalePageLayoutView="90" workbookViewId="0">
      <selection activeCell="H4" sqref="H4"/>
    </sheetView>
  </sheetViews>
  <sheetFormatPr baseColWidth="10" defaultColWidth="10.85546875" defaultRowHeight="18" x14ac:dyDescent="0.25"/>
  <cols>
    <col min="1" max="1" width="17" style="33" customWidth="1"/>
    <col min="2" max="2" width="38.140625" style="33" customWidth="1"/>
    <col min="3" max="3" width="9.28515625" style="34" customWidth="1"/>
    <col min="4" max="4" width="15.42578125" style="35" customWidth="1"/>
    <col min="5" max="5" width="18" style="33" customWidth="1"/>
    <col min="6" max="6" width="23.85546875" style="36" customWidth="1"/>
    <col min="7" max="15" width="10.85546875" style="33" customWidth="1"/>
    <col min="16" max="16384" width="10.85546875" style="33"/>
  </cols>
  <sheetData>
    <row r="1" spans="1:6" ht="51.75" customHeight="1" x14ac:dyDescent="0.25">
      <c r="A1" s="74"/>
      <c r="B1" s="75" t="s">
        <v>105</v>
      </c>
      <c r="C1" s="75"/>
      <c r="D1" s="75"/>
      <c r="E1" s="75"/>
      <c r="F1" s="76"/>
    </row>
    <row r="2" spans="1:6" ht="29.25" customHeight="1" x14ac:dyDescent="0.25">
      <c r="A2" s="77"/>
      <c r="B2" s="78"/>
      <c r="C2" s="79"/>
      <c r="D2" s="80"/>
      <c r="E2" s="78"/>
      <c r="F2" s="81"/>
    </row>
    <row r="3" spans="1:6" s="39" customFormat="1" ht="38.25" x14ac:dyDescent="0.25">
      <c r="A3" s="82" t="s">
        <v>0</v>
      </c>
      <c r="B3" s="37" t="s">
        <v>1</v>
      </c>
      <c r="C3" s="37" t="s">
        <v>2</v>
      </c>
      <c r="D3" s="38" t="s">
        <v>3</v>
      </c>
      <c r="E3" s="38" t="s">
        <v>4</v>
      </c>
      <c r="F3" s="37" t="s">
        <v>5</v>
      </c>
    </row>
    <row r="4" spans="1:6" ht="24.75" customHeight="1" x14ac:dyDescent="0.25">
      <c r="A4" s="83">
        <v>1</v>
      </c>
      <c r="B4" s="1" t="s">
        <v>6</v>
      </c>
      <c r="C4" s="2" t="s">
        <v>7</v>
      </c>
      <c r="D4" s="40">
        <v>1317.42</v>
      </c>
      <c r="E4" s="41"/>
      <c r="F4" s="69"/>
    </row>
    <row r="5" spans="1:6" s="45" customFormat="1" ht="24.75" customHeight="1" x14ac:dyDescent="0.25">
      <c r="A5" s="84"/>
      <c r="B5" s="8" t="s">
        <v>9</v>
      </c>
      <c r="C5" s="28"/>
      <c r="D5" s="43">
        <v>0</v>
      </c>
      <c r="E5" s="44"/>
      <c r="F5" s="68"/>
    </row>
    <row r="6" spans="1:6" ht="24.75" customHeight="1" x14ac:dyDescent="0.25">
      <c r="A6" s="85">
        <v>2</v>
      </c>
      <c r="B6" s="5" t="s">
        <v>10</v>
      </c>
      <c r="C6" s="4"/>
      <c r="D6" s="27">
        <v>0</v>
      </c>
      <c r="E6" s="46"/>
      <c r="F6" s="70"/>
    </row>
    <row r="7" spans="1:6" ht="15.75" x14ac:dyDescent="0.25">
      <c r="A7" s="85" t="s">
        <v>11</v>
      </c>
      <c r="B7" s="6" t="s">
        <v>12</v>
      </c>
      <c r="C7" s="4" t="s">
        <v>13</v>
      </c>
      <c r="D7" s="27">
        <v>15.74</v>
      </c>
      <c r="E7" s="26"/>
      <c r="F7" s="69"/>
    </row>
    <row r="8" spans="1:6" ht="30" customHeight="1" x14ac:dyDescent="0.25">
      <c r="A8" s="85" t="s">
        <v>14</v>
      </c>
      <c r="B8" s="6" t="s">
        <v>15</v>
      </c>
      <c r="C8" s="4" t="s">
        <v>8</v>
      </c>
      <c r="D8" s="27">
        <v>104.94</v>
      </c>
      <c r="E8" s="26"/>
      <c r="F8" s="69"/>
    </row>
    <row r="9" spans="1:6" ht="21.75" customHeight="1" x14ac:dyDescent="0.25">
      <c r="A9" s="85" t="s">
        <v>16</v>
      </c>
      <c r="B9" s="6" t="s">
        <v>17</v>
      </c>
      <c r="C9" s="4" t="s">
        <v>13</v>
      </c>
      <c r="D9" s="27">
        <v>274.36</v>
      </c>
      <c r="E9" s="26"/>
      <c r="F9" s="69"/>
    </row>
    <row r="10" spans="1:6" ht="25.5" x14ac:dyDescent="0.25">
      <c r="A10" s="85" t="s">
        <v>18</v>
      </c>
      <c r="B10" s="6" t="s">
        <v>19</v>
      </c>
      <c r="C10" s="4" t="s">
        <v>8</v>
      </c>
      <c r="D10" s="27">
        <v>530.57000000000005</v>
      </c>
      <c r="E10" s="26"/>
      <c r="F10" s="69"/>
    </row>
    <row r="11" spans="1:6" ht="25.5" x14ac:dyDescent="0.25">
      <c r="A11" s="85" t="s">
        <v>20</v>
      </c>
      <c r="B11" s="6" t="s">
        <v>21</v>
      </c>
      <c r="C11" s="4" t="s">
        <v>13</v>
      </c>
      <c r="D11" s="27">
        <v>63.55</v>
      </c>
      <c r="E11" s="26"/>
      <c r="F11" s="69"/>
    </row>
    <row r="12" spans="1:6" s="45" customFormat="1" ht="15.75" x14ac:dyDescent="0.25">
      <c r="A12" s="84"/>
      <c r="B12" s="8" t="s">
        <v>9</v>
      </c>
      <c r="C12" s="28"/>
      <c r="D12" s="43"/>
      <c r="E12" s="44"/>
      <c r="F12" s="68"/>
    </row>
    <row r="13" spans="1:6" ht="25.5" x14ac:dyDescent="0.25">
      <c r="A13" s="85">
        <v>3</v>
      </c>
      <c r="B13" s="5" t="s">
        <v>22</v>
      </c>
      <c r="C13" s="4"/>
      <c r="D13" s="27"/>
      <c r="E13" s="46"/>
      <c r="F13" s="47"/>
    </row>
    <row r="14" spans="1:6" ht="15.75" x14ac:dyDescent="0.25">
      <c r="A14" s="85" t="s">
        <v>23</v>
      </c>
      <c r="B14" s="7" t="s">
        <v>106</v>
      </c>
      <c r="C14" s="4" t="s">
        <v>13</v>
      </c>
      <c r="D14" s="27">
        <v>1460.31</v>
      </c>
      <c r="E14" s="26"/>
      <c r="F14" s="42"/>
    </row>
    <row r="15" spans="1:6" ht="15.75" x14ac:dyDescent="0.25">
      <c r="A15" s="85" t="s">
        <v>24</v>
      </c>
      <c r="B15" s="7" t="s">
        <v>107</v>
      </c>
      <c r="C15" s="4" t="s">
        <v>13</v>
      </c>
      <c r="D15" s="27">
        <v>240.62</v>
      </c>
      <c r="E15" s="26"/>
      <c r="F15" s="42"/>
    </row>
    <row r="16" spans="1:6" ht="25.5" x14ac:dyDescent="0.25">
      <c r="A16" s="86" t="s">
        <v>127</v>
      </c>
      <c r="B16" s="8" t="s">
        <v>150</v>
      </c>
      <c r="C16" s="4" t="s">
        <v>13</v>
      </c>
      <c r="D16" s="27">
        <v>1634.75</v>
      </c>
      <c r="E16" s="26"/>
      <c r="F16" s="42"/>
    </row>
    <row r="17" spans="1:6" ht="15.75" x14ac:dyDescent="0.25">
      <c r="A17" s="86" t="s">
        <v>127</v>
      </c>
      <c r="B17" s="7" t="s">
        <v>149</v>
      </c>
      <c r="C17" s="4" t="s">
        <v>108</v>
      </c>
      <c r="D17" s="27">
        <v>4320</v>
      </c>
      <c r="E17" s="26"/>
      <c r="F17" s="42"/>
    </row>
    <row r="18" spans="1:6" ht="25.5" x14ac:dyDescent="0.25">
      <c r="A18" s="85" t="s">
        <v>25</v>
      </c>
      <c r="B18" s="6" t="s">
        <v>110</v>
      </c>
      <c r="C18" s="4" t="s">
        <v>13</v>
      </c>
      <c r="D18" s="27">
        <v>30</v>
      </c>
      <c r="E18" s="26"/>
      <c r="F18" s="42"/>
    </row>
    <row r="19" spans="1:6" s="45" customFormat="1" ht="15.75" x14ac:dyDescent="0.25">
      <c r="A19" s="84"/>
      <c r="B19" s="8" t="s">
        <v>9</v>
      </c>
      <c r="C19" s="28"/>
      <c r="D19" s="43"/>
      <c r="E19" s="44"/>
      <c r="F19" s="15"/>
    </row>
    <row r="20" spans="1:6" ht="15.75" x14ac:dyDescent="0.25">
      <c r="A20" s="85">
        <v>4</v>
      </c>
      <c r="B20" s="8" t="s">
        <v>111</v>
      </c>
      <c r="C20" s="4"/>
      <c r="D20" s="27"/>
      <c r="E20" s="46"/>
      <c r="F20" s="47"/>
    </row>
    <row r="21" spans="1:6" ht="25.5" x14ac:dyDescent="0.25">
      <c r="A21" s="85" t="s">
        <v>26</v>
      </c>
      <c r="B21" s="6" t="s">
        <v>112</v>
      </c>
      <c r="C21" s="4" t="s">
        <v>8</v>
      </c>
      <c r="D21" s="27">
        <v>2229.3200000000002</v>
      </c>
      <c r="E21" s="26"/>
      <c r="F21" s="42"/>
    </row>
    <row r="22" spans="1:6" s="45" customFormat="1" ht="81.75" customHeight="1" x14ac:dyDescent="0.25">
      <c r="A22" s="86" t="s">
        <v>109</v>
      </c>
      <c r="B22" s="6" t="s">
        <v>113</v>
      </c>
      <c r="C22" s="4" t="s">
        <v>8</v>
      </c>
      <c r="D22" s="12">
        <v>3906.33</v>
      </c>
      <c r="E22" s="26"/>
      <c r="F22" s="42"/>
    </row>
    <row r="23" spans="1:6" s="45" customFormat="1" ht="15.75" x14ac:dyDescent="0.25">
      <c r="A23" s="84"/>
      <c r="B23" s="8" t="s">
        <v>9</v>
      </c>
      <c r="C23" s="28"/>
      <c r="D23" s="43"/>
      <c r="E23" s="44"/>
      <c r="F23" s="15"/>
    </row>
    <row r="24" spans="1:6" ht="15.75" x14ac:dyDescent="0.25">
      <c r="A24" s="85">
        <v>5</v>
      </c>
      <c r="B24" s="8" t="s">
        <v>27</v>
      </c>
      <c r="C24" s="4"/>
      <c r="D24" s="27"/>
      <c r="E24" s="46"/>
      <c r="F24" s="47"/>
    </row>
    <row r="25" spans="1:6" ht="25.5" x14ac:dyDescent="0.25">
      <c r="A25" s="86" t="s">
        <v>115</v>
      </c>
      <c r="B25" s="6" t="s">
        <v>116</v>
      </c>
      <c r="C25" s="4" t="s">
        <v>13</v>
      </c>
      <c r="D25" s="12">
        <v>113.24</v>
      </c>
      <c r="E25" s="26"/>
      <c r="F25" s="42"/>
    </row>
    <row r="26" spans="1:6" ht="38.25" x14ac:dyDescent="0.25">
      <c r="A26" s="85" t="s">
        <v>28</v>
      </c>
      <c r="B26" s="6" t="s">
        <v>114</v>
      </c>
      <c r="C26" s="4" t="s">
        <v>13</v>
      </c>
      <c r="D26" s="27">
        <v>2799.89</v>
      </c>
      <c r="E26" s="26"/>
      <c r="F26" s="42"/>
    </row>
    <row r="27" spans="1:6" ht="25.5" x14ac:dyDescent="0.25">
      <c r="A27" s="85" t="s">
        <v>29</v>
      </c>
      <c r="B27" s="3" t="s">
        <v>30</v>
      </c>
      <c r="C27" s="4" t="s">
        <v>13</v>
      </c>
      <c r="D27" s="27">
        <v>3438.3</v>
      </c>
      <c r="E27" s="26"/>
      <c r="F27" s="42"/>
    </row>
    <row r="28" spans="1:6" s="45" customFormat="1" ht="33" customHeight="1" x14ac:dyDescent="0.25">
      <c r="A28" s="86" t="s">
        <v>127</v>
      </c>
      <c r="B28" s="6" t="s">
        <v>85</v>
      </c>
      <c r="C28" s="11" t="s">
        <v>40</v>
      </c>
      <c r="D28" s="12">
        <v>510</v>
      </c>
      <c r="E28" s="26"/>
      <c r="F28" s="42"/>
    </row>
    <row r="29" spans="1:6" s="45" customFormat="1" ht="15.75" x14ac:dyDescent="0.25">
      <c r="A29" s="84"/>
      <c r="B29" s="8" t="s">
        <v>9</v>
      </c>
      <c r="C29" s="28"/>
      <c r="D29" s="43"/>
      <c r="E29" s="44"/>
      <c r="F29" s="15"/>
    </row>
    <row r="30" spans="1:6" ht="38.25" x14ac:dyDescent="0.25">
      <c r="A30" s="85">
        <v>6</v>
      </c>
      <c r="B30" s="71" t="s">
        <v>31</v>
      </c>
      <c r="C30" s="4"/>
      <c r="D30" s="27"/>
      <c r="E30" s="46"/>
      <c r="F30" s="47"/>
    </row>
    <row r="31" spans="1:6" ht="15.75" x14ac:dyDescent="0.25">
      <c r="A31" s="85">
        <v>6.1</v>
      </c>
      <c r="B31" s="6" t="s">
        <v>131</v>
      </c>
      <c r="C31" s="4" t="s">
        <v>7</v>
      </c>
      <c r="D31" s="27">
        <v>1043</v>
      </c>
      <c r="E31" s="26"/>
      <c r="F31" s="42"/>
    </row>
    <row r="32" spans="1:6" ht="15.75" x14ac:dyDescent="0.25">
      <c r="A32" s="85">
        <v>6.3</v>
      </c>
      <c r="B32" s="6" t="s">
        <v>132</v>
      </c>
      <c r="C32" s="4" t="s">
        <v>7</v>
      </c>
      <c r="D32" s="27">
        <v>671.22</v>
      </c>
      <c r="E32" s="26"/>
      <c r="F32" s="42"/>
    </row>
    <row r="33" spans="1:6" ht="15.75" x14ac:dyDescent="0.25">
      <c r="A33" s="85">
        <v>6.4</v>
      </c>
      <c r="B33" s="6" t="s">
        <v>133</v>
      </c>
      <c r="C33" s="4" t="s">
        <v>7</v>
      </c>
      <c r="D33" s="27">
        <v>112.24</v>
      </c>
      <c r="E33" s="26"/>
      <c r="F33" s="42"/>
    </row>
    <row r="34" spans="1:6" ht="15.75" x14ac:dyDescent="0.25">
      <c r="A34" s="85">
        <v>6.5</v>
      </c>
      <c r="B34" s="6" t="s">
        <v>134</v>
      </c>
      <c r="C34" s="4" t="s">
        <v>7</v>
      </c>
      <c r="D34" s="27">
        <v>427.87</v>
      </c>
      <c r="E34" s="26"/>
      <c r="F34" s="42"/>
    </row>
    <row r="35" spans="1:6" ht="15.75" x14ac:dyDescent="0.25">
      <c r="A35" s="85">
        <v>6.8</v>
      </c>
      <c r="B35" s="6" t="s">
        <v>135</v>
      </c>
      <c r="C35" s="4" t="s">
        <v>7</v>
      </c>
      <c r="D35" s="27">
        <v>94.09</v>
      </c>
      <c r="E35" s="26"/>
      <c r="F35" s="42"/>
    </row>
    <row r="36" spans="1:6" ht="15.75" x14ac:dyDescent="0.25">
      <c r="A36" s="85">
        <v>6.9</v>
      </c>
      <c r="B36" s="6" t="s">
        <v>136</v>
      </c>
      <c r="C36" s="4" t="s">
        <v>7</v>
      </c>
      <c r="D36" s="27">
        <v>12</v>
      </c>
      <c r="E36" s="26"/>
      <c r="F36" s="42"/>
    </row>
    <row r="37" spans="1:6" s="45" customFormat="1" ht="15.75" x14ac:dyDescent="0.25">
      <c r="A37" s="84"/>
      <c r="B37" s="8" t="s">
        <v>9</v>
      </c>
      <c r="C37" s="28"/>
      <c r="D37" s="43"/>
      <c r="E37" s="44"/>
      <c r="F37" s="73"/>
    </row>
    <row r="38" spans="1:6" ht="38.25" x14ac:dyDescent="0.25">
      <c r="A38" s="85">
        <v>7</v>
      </c>
      <c r="B38" s="9" t="s">
        <v>32</v>
      </c>
      <c r="C38" s="4"/>
      <c r="D38" s="27"/>
      <c r="E38" s="46"/>
      <c r="F38" s="47"/>
    </row>
    <row r="39" spans="1:6" ht="15.75" x14ac:dyDescent="0.25">
      <c r="A39" s="85" t="s">
        <v>33</v>
      </c>
      <c r="B39" s="6" t="s">
        <v>137</v>
      </c>
      <c r="C39" s="4" t="s">
        <v>7</v>
      </c>
      <c r="D39" s="27">
        <v>1043</v>
      </c>
      <c r="E39" s="26"/>
      <c r="F39" s="42"/>
    </row>
    <row r="40" spans="1:6" ht="15.75" x14ac:dyDescent="0.25">
      <c r="A40" s="85" t="s">
        <v>34</v>
      </c>
      <c r="B40" s="6" t="s">
        <v>132</v>
      </c>
      <c r="C40" s="4" t="s">
        <v>7</v>
      </c>
      <c r="D40" s="27">
        <v>671.22</v>
      </c>
      <c r="E40" s="26"/>
      <c r="F40" s="42"/>
    </row>
    <row r="41" spans="1:6" ht="15.75" x14ac:dyDescent="0.25">
      <c r="A41" s="85" t="s">
        <v>35</v>
      </c>
      <c r="B41" s="6" t="s">
        <v>133</v>
      </c>
      <c r="C41" s="4" t="s">
        <v>7</v>
      </c>
      <c r="D41" s="27">
        <v>112.24</v>
      </c>
      <c r="E41" s="26"/>
      <c r="F41" s="42"/>
    </row>
    <row r="42" spans="1:6" ht="15.75" x14ac:dyDescent="0.25">
      <c r="A42" s="85" t="s">
        <v>36</v>
      </c>
      <c r="B42" s="6" t="s">
        <v>134</v>
      </c>
      <c r="C42" s="4" t="s">
        <v>7</v>
      </c>
      <c r="D42" s="27">
        <v>427.87</v>
      </c>
      <c r="E42" s="26"/>
      <c r="F42" s="42"/>
    </row>
    <row r="43" spans="1:6" ht="15.75" customHeight="1" x14ac:dyDescent="0.25">
      <c r="A43" s="85" t="s">
        <v>37</v>
      </c>
      <c r="B43" s="6" t="s">
        <v>135</v>
      </c>
      <c r="C43" s="4" t="s">
        <v>7</v>
      </c>
      <c r="D43" s="27">
        <v>94.09</v>
      </c>
      <c r="E43" s="26"/>
      <c r="F43" s="42"/>
    </row>
    <row r="44" spans="1:6" ht="15.75" customHeight="1" x14ac:dyDescent="0.25">
      <c r="A44" s="85" t="s">
        <v>38</v>
      </c>
      <c r="B44" s="6" t="s">
        <v>136</v>
      </c>
      <c r="C44" s="4" t="s">
        <v>7</v>
      </c>
      <c r="D44" s="27">
        <v>12</v>
      </c>
      <c r="E44" s="26"/>
      <c r="F44" s="42"/>
    </row>
    <row r="45" spans="1:6" s="45" customFormat="1" ht="15.75" customHeight="1" x14ac:dyDescent="0.25">
      <c r="A45" s="84"/>
      <c r="B45" s="8" t="s">
        <v>9</v>
      </c>
      <c r="C45" s="28"/>
      <c r="D45" s="43"/>
      <c r="E45" s="44"/>
      <c r="F45" s="15"/>
    </row>
    <row r="46" spans="1:6" ht="42.75" customHeight="1" x14ac:dyDescent="0.25">
      <c r="A46" s="85">
        <v>8</v>
      </c>
      <c r="B46" s="71" t="s">
        <v>138</v>
      </c>
      <c r="C46" s="4"/>
      <c r="D46" s="27"/>
      <c r="E46" s="46"/>
      <c r="F46" s="47"/>
    </row>
    <row r="47" spans="1:6" ht="15.75" customHeight="1" x14ac:dyDescent="0.25">
      <c r="A47" s="85" t="s">
        <v>39</v>
      </c>
      <c r="B47" s="3" t="s">
        <v>154</v>
      </c>
      <c r="C47" s="4" t="s">
        <v>40</v>
      </c>
      <c r="D47" s="27">
        <v>26</v>
      </c>
      <c r="E47" s="26"/>
      <c r="F47" s="42"/>
    </row>
    <row r="48" spans="1:6" ht="15.75" customHeight="1" x14ac:dyDescent="0.25">
      <c r="A48" s="85" t="s">
        <v>41</v>
      </c>
      <c r="B48" s="6" t="s">
        <v>155</v>
      </c>
      <c r="C48" s="4" t="s">
        <v>40</v>
      </c>
      <c r="D48" s="27">
        <v>110</v>
      </c>
      <c r="E48" s="26"/>
      <c r="F48" s="42"/>
    </row>
    <row r="49" spans="1:6" ht="15.75" customHeight="1" x14ac:dyDescent="0.25">
      <c r="A49" s="86" t="s">
        <v>117</v>
      </c>
      <c r="B49" s="6" t="s">
        <v>156</v>
      </c>
      <c r="C49" s="4" t="s">
        <v>40</v>
      </c>
      <c r="D49" s="12">
        <v>47</v>
      </c>
      <c r="E49" s="48"/>
      <c r="F49" s="42"/>
    </row>
    <row r="50" spans="1:6" ht="15.75" customHeight="1" x14ac:dyDescent="0.25">
      <c r="A50" s="85" t="s">
        <v>42</v>
      </c>
      <c r="B50" s="6" t="s">
        <v>157</v>
      </c>
      <c r="C50" s="4" t="s">
        <v>40</v>
      </c>
      <c r="D50" s="27">
        <v>82</v>
      </c>
      <c r="E50" s="26"/>
      <c r="F50" s="42"/>
    </row>
    <row r="51" spans="1:6" ht="15.75" customHeight="1" x14ac:dyDescent="0.25">
      <c r="A51" s="86" t="s">
        <v>118</v>
      </c>
      <c r="B51" s="6" t="s">
        <v>158</v>
      </c>
      <c r="C51" s="4" t="s">
        <v>40</v>
      </c>
      <c r="D51" s="12">
        <v>20</v>
      </c>
      <c r="E51" s="48"/>
      <c r="F51" s="42"/>
    </row>
    <row r="52" spans="1:6" ht="15.75" customHeight="1" x14ac:dyDescent="0.25">
      <c r="A52" s="85" t="s">
        <v>43</v>
      </c>
      <c r="B52" s="3" t="s">
        <v>159</v>
      </c>
      <c r="C52" s="4" t="s">
        <v>40</v>
      </c>
      <c r="D52" s="27">
        <v>9</v>
      </c>
      <c r="E52" s="26"/>
      <c r="F52" s="42"/>
    </row>
    <row r="53" spans="1:6" s="45" customFormat="1" ht="16.5" customHeight="1" x14ac:dyDescent="0.25">
      <c r="A53" s="84"/>
      <c r="B53" s="8" t="s">
        <v>9</v>
      </c>
      <c r="C53" s="28"/>
      <c r="D53" s="43"/>
      <c r="E53" s="44"/>
      <c r="F53" s="73"/>
    </row>
    <row r="54" spans="1:6" ht="36" customHeight="1" x14ac:dyDescent="0.25">
      <c r="A54" s="85">
        <v>9</v>
      </c>
      <c r="B54" s="9" t="s">
        <v>160</v>
      </c>
      <c r="C54" s="4"/>
      <c r="D54" s="27"/>
      <c r="E54" s="46"/>
      <c r="F54" s="47"/>
    </row>
    <row r="55" spans="1:6" ht="15.75" customHeight="1" x14ac:dyDescent="0.25">
      <c r="A55" s="85" t="s">
        <v>44</v>
      </c>
      <c r="B55" s="6" t="s">
        <v>154</v>
      </c>
      <c r="C55" s="4" t="s">
        <v>40</v>
      </c>
      <c r="D55" s="27">
        <v>26</v>
      </c>
      <c r="E55" s="26"/>
      <c r="F55" s="42"/>
    </row>
    <row r="56" spans="1:6" ht="15.75" customHeight="1" x14ac:dyDescent="0.25">
      <c r="A56" s="86"/>
      <c r="B56" s="6" t="s">
        <v>155</v>
      </c>
      <c r="C56" s="11" t="s">
        <v>40</v>
      </c>
      <c r="D56" s="27">
        <v>110</v>
      </c>
      <c r="E56" s="26"/>
      <c r="F56" s="42"/>
    </row>
    <row r="57" spans="1:6" ht="15.75" x14ac:dyDescent="0.25">
      <c r="A57" s="86"/>
      <c r="B57" s="6" t="s">
        <v>156</v>
      </c>
      <c r="C57" s="11" t="s">
        <v>40</v>
      </c>
      <c r="D57" s="27">
        <v>47</v>
      </c>
      <c r="E57" s="50"/>
      <c r="F57" s="42"/>
    </row>
    <row r="58" spans="1:6" ht="15.75" x14ac:dyDescent="0.25">
      <c r="A58" s="85" t="s">
        <v>45</v>
      </c>
      <c r="B58" s="6" t="s">
        <v>157</v>
      </c>
      <c r="C58" s="4" t="s">
        <v>40</v>
      </c>
      <c r="D58" s="27">
        <v>82</v>
      </c>
      <c r="E58" s="26"/>
      <c r="F58" s="42"/>
    </row>
    <row r="59" spans="1:6" ht="15.75" x14ac:dyDescent="0.25">
      <c r="A59" s="85" t="s">
        <v>46</v>
      </c>
      <c r="B59" s="3" t="s">
        <v>158</v>
      </c>
      <c r="C59" s="4" t="s">
        <v>40</v>
      </c>
      <c r="D59" s="27">
        <v>20</v>
      </c>
      <c r="E59" s="26"/>
      <c r="F59" s="42"/>
    </row>
    <row r="60" spans="1:6" ht="15.75" x14ac:dyDescent="0.25">
      <c r="A60" s="86"/>
      <c r="B60" s="6" t="s">
        <v>159</v>
      </c>
      <c r="C60" s="11" t="s">
        <v>40</v>
      </c>
      <c r="D60" s="27">
        <v>9</v>
      </c>
      <c r="E60" s="48"/>
      <c r="F60" s="42"/>
    </row>
    <row r="61" spans="1:6" s="45" customFormat="1" ht="15.75" x14ac:dyDescent="0.25">
      <c r="A61" s="84"/>
      <c r="B61" s="8" t="s">
        <v>9</v>
      </c>
      <c r="C61" s="28"/>
      <c r="D61" s="43"/>
      <c r="E61" s="44"/>
      <c r="F61" s="15"/>
    </row>
    <row r="62" spans="1:6" ht="38.25" x14ac:dyDescent="0.25">
      <c r="A62" s="84">
        <v>11</v>
      </c>
      <c r="B62" s="9" t="s">
        <v>47</v>
      </c>
      <c r="C62" s="4"/>
      <c r="D62" s="27"/>
      <c r="E62" s="46"/>
      <c r="F62" s="47"/>
    </row>
    <row r="63" spans="1:6" ht="38.25" x14ac:dyDescent="0.25">
      <c r="A63" s="85" t="s">
        <v>48</v>
      </c>
      <c r="B63" s="6" t="s">
        <v>121</v>
      </c>
      <c r="C63" s="4" t="s">
        <v>7</v>
      </c>
      <c r="D63" s="27">
        <v>18.2</v>
      </c>
      <c r="E63" s="26"/>
      <c r="F63" s="42"/>
    </row>
    <row r="64" spans="1:6" ht="25.5" x14ac:dyDescent="0.25">
      <c r="A64" s="85" t="s">
        <v>49</v>
      </c>
      <c r="B64" s="6" t="s">
        <v>50</v>
      </c>
      <c r="C64" s="4" t="s">
        <v>40</v>
      </c>
      <c r="D64" s="27">
        <v>3</v>
      </c>
      <c r="E64" s="26"/>
      <c r="F64" s="42"/>
    </row>
    <row r="65" spans="1:6" ht="25.5" x14ac:dyDescent="0.25">
      <c r="A65" s="85" t="s">
        <v>51</v>
      </c>
      <c r="B65" s="6" t="s">
        <v>52</v>
      </c>
      <c r="C65" s="4" t="s">
        <v>40</v>
      </c>
      <c r="D65" s="27">
        <v>3</v>
      </c>
      <c r="E65" s="26"/>
      <c r="F65" s="42"/>
    </row>
    <row r="66" spans="1:6" ht="25.5" x14ac:dyDescent="0.25">
      <c r="A66" s="85" t="s">
        <v>53</v>
      </c>
      <c r="B66" s="6" t="s">
        <v>54</v>
      </c>
      <c r="C66" s="4" t="s">
        <v>40</v>
      </c>
      <c r="D66" s="27">
        <v>27</v>
      </c>
      <c r="E66" s="26"/>
      <c r="F66" s="42"/>
    </row>
    <row r="67" spans="1:6" s="45" customFormat="1" ht="15.75" x14ac:dyDescent="0.25">
      <c r="A67" s="84"/>
      <c r="B67" s="8" t="s">
        <v>9</v>
      </c>
      <c r="C67" s="28"/>
      <c r="D67" s="43"/>
      <c r="E67" s="44"/>
      <c r="F67" s="15"/>
    </row>
    <row r="68" spans="1:6" s="45" customFormat="1" ht="38.25" x14ac:dyDescent="0.25">
      <c r="A68" s="86">
        <v>12</v>
      </c>
      <c r="B68" s="9" t="s">
        <v>122</v>
      </c>
      <c r="C68" s="11"/>
      <c r="D68" s="12"/>
      <c r="E68" s="51"/>
      <c r="F68" s="24"/>
    </row>
    <row r="69" spans="1:6" s="45" customFormat="1" ht="41.25" customHeight="1" x14ac:dyDescent="0.25">
      <c r="A69" s="86" t="s">
        <v>123</v>
      </c>
      <c r="B69" s="6" t="s">
        <v>79</v>
      </c>
      <c r="C69" s="11" t="s">
        <v>80</v>
      </c>
      <c r="D69" s="12">
        <v>18.2</v>
      </c>
      <c r="E69" s="26"/>
      <c r="F69" s="42"/>
    </row>
    <row r="70" spans="1:6" s="45" customFormat="1" ht="38.25" x14ac:dyDescent="0.25">
      <c r="A70" s="86" t="s">
        <v>124</v>
      </c>
      <c r="B70" s="6" t="s">
        <v>81</v>
      </c>
      <c r="C70" s="11" t="s">
        <v>82</v>
      </c>
      <c r="D70" s="12">
        <v>24</v>
      </c>
      <c r="E70" s="26"/>
      <c r="F70" s="42"/>
    </row>
    <row r="71" spans="1:6" s="45" customFormat="1" ht="51" x14ac:dyDescent="0.25">
      <c r="A71" s="86" t="s">
        <v>125</v>
      </c>
      <c r="B71" s="6" t="s">
        <v>83</v>
      </c>
      <c r="C71" s="11" t="s">
        <v>82</v>
      </c>
      <c r="D71" s="12">
        <v>24</v>
      </c>
      <c r="E71" s="26"/>
      <c r="F71" s="42"/>
    </row>
    <row r="72" spans="1:6" s="45" customFormat="1" ht="38.25" x14ac:dyDescent="0.25">
      <c r="A72" s="86" t="s">
        <v>126</v>
      </c>
      <c r="B72" s="6" t="s">
        <v>84</v>
      </c>
      <c r="C72" s="11" t="s">
        <v>82</v>
      </c>
      <c r="D72" s="12">
        <v>24</v>
      </c>
      <c r="E72" s="26"/>
      <c r="F72" s="42"/>
    </row>
    <row r="73" spans="1:6" s="45" customFormat="1" ht="15.75" x14ac:dyDescent="0.25">
      <c r="A73" s="84"/>
      <c r="B73" s="8" t="s">
        <v>9</v>
      </c>
      <c r="C73" s="28"/>
      <c r="D73" s="43"/>
      <c r="E73" s="44"/>
      <c r="F73" s="15"/>
    </row>
    <row r="74" spans="1:6" ht="38.25" x14ac:dyDescent="0.25">
      <c r="A74" s="84">
        <v>13</v>
      </c>
      <c r="B74" s="9" t="s">
        <v>55</v>
      </c>
      <c r="C74" s="4"/>
      <c r="D74" s="27"/>
      <c r="E74" s="46"/>
      <c r="F74" s="47"/>
    </row>
    <row r="75" spans="1:6" ht="15.75" x14ac:dyDescent="0.25">
      <c r="A75" s="85" t="s">
        <v>56</v>
      </c>
      <c r="B75" s="3" t="s">
        <v>57</v>
      </c>
      <c r="C75" s="4" t="s">
        <v>40</v>
      </c>
      <c r="D75" s="27">
        <v>9</v>
      </c>
      <c r="E75" s="26"/>
      <c r="F75" s="42"/>
    </row>
    <row r="76" spans="1:6" ht="15.75" x14ac:dyDescent="0.25">
      <c r="A76" s="85" t="s">
        <v>58</v>
      </c>
      <c r="B76" s="3" t="s">
        <v>59</v>
      </c>
      <c r="C76" s="4" t="s">
        <v>40</v>
      </c>
      <c r="D76" s="27">
        <v>2</v>
      </c>
      <c r="E76" s="26"/>
      <c r="F76" s="42"/>
    </row>
    <row r="77" spans="1:6" s="45" customFormat="1" ht="15.75" x14ac:dyDescent="0.25">
      <c r="A77" s="84"/>
      <c r="B77" s="8" t="s">
        <v>9</v>
      </c>
      <c r="C77" s="28"/>
      <c r="D77" s="43"/>
      <c r="E77" s="44"/>
      <c r="F77" s="52"/>
    </row>
    <row r="78" spans="1:6" ht="15.75" x14ac:dyDescent="0.25">
      <c r="A78" s="85">
        <v>15</v>
      </c>
      <c r="B78" s="9" t="s">
        <v>60</v>
      </c>
      <c r="C78" s="10"/>
      <c r="D78" s="27"/>
      <c r="E78" s="46"/>
      <c r="F78" s="47"/>
    </row>
    <row r="79" spans="1:6" ht="31.5" customHeight="1" x14ac:dyDescent="0.25">
      <c r="A79" s="85" t="s">
        <v>61</v>
      </c>
      <c r="B79" s="3" t="s">
        <v>153</v>
      </c>
      <c r="C79" s="29" t="s">
        <v>7</v>
      </c>
      <c r="D79" s="27">
        <v>294</v>
      </c>
      <c r="E79" s="26"/>
      <c r="F79" s="42"/>
    </row>
    <row r="80" spans="1:6" s="45" customFormat="1" ht="15.75" x14ac:dyDescent="0.25">
      <c r="A80" s="84"/>
      <c r="B80" s="8" t="s">
        <v>9</v>
      </c>
      <c r="C80" s="28"/>
      <c r="D80" s="43"/>
      <c r="E80" s="44"/>
      <c r="F80" s="15"/>
    </row>
    <row r="81" spans="1:6" ht="38.25" x14ac:dyDescent="0.25">
      <c r="A81" s="85">
        <v>17</v>
      </c>
      <c r="B81" s="9" t="s">
        <v>63</v>
      </c>
      <c r="C81" s="10"/>
      <c r="D81" s="27"/>
      <c r="E81" s="46"/>
      <c r="F81" s="47"/>
    </row>
    <row r="82" spans="1:6" ht="24" customHeight="1" x14ac:dyDescent="0.25">
      <c r="A82" s="85" t="s">
        <v>64</v>
      </c>
      <c r="B82" s="3" t="s">
        <v>65</v>
      </c>
      <c r="C82" s="4" t="s">
        <v>13</v>
      </c>
      <c r="D82" s="27">
        <v>976.42</v>
      </c>
      <c r="E82" s="26"/>
      <c r="F82" s="42"/>
    </row>
    <row r="83" spans="1:6" s="45" customFormat="1" ht="15.75" x14ac:dyDescent="0.25">
      <c r="A83" s="84"/>
      <c r="B83" s="8" t="s">
        <v>9</v>
      </c>
      <c r="C83" s="28"/>
      <c r="D83" s="43"/>
      <c r="E83" s="44"/>
      <c r="F83" s="15"/>
    </row>
    <row r="84" spans="1:6" ht="15.75" x14ac:dyDescent="0.25">
      <c r="A84" s="85">
        <v>19</v>
      </c>
      <c r="B84" s="9" t="s">
        <v>66</v>
      </c>
      <c r="C84" s="10"/>
      <c r="D84" s="27"/>
      <c r="E84" s="46"/>
      <c r="F84" s="47"/>
    </row>
    <row r="85" spans="1:6" ht="15.75" x14ac:dyDescent="0.25">
      <c r="A85" s="85" t="s">
        <v>67</v>
      </c>
      <c r="B85" s="3" t="s">
        <v>68</v>
      </c>
      <c r="C85" s="4" t="s">
        <v>13</v>
      </c>
      <c r="D85" s="27">
        <v>7</v>
      </c>
      <c r="E85" s="26"/>
      <c r="F85" s="42"/>
    </row>
    <row r="86" spans="1:6" ht="25.5" x14ac:dyDescent="0.25">
      <c r="A86" s="86" t="s">
        <v>119</v>
      </c>
      <c r="B86" s="6" t="s">
        <v>120</v>
      </c>
      <c r="C86" s="4" t="s">
        <v>8</v>
      </c>
      <c r="D86" s="12">
        <v>188</v>
      </c>
      <c r="E86" s="48"/>
      <c r="F86" s="42"/>
    </row>
    <row r="87" spans="1:6" s="45" customFormat="1" ht="15.75" x14ac:dyDescent="0.25">
      <c r="A87" s="84"/>
      <c r="B87" s="8" t="s">
        <v>9</v>
      </c>
      <c r="C87" s="28"/>
      <c r="D87" s="43"/>
      <c r="E87" s="44"/>
      <c r="F87" s="15"/>
    </row>
    <row r="88" spans="1:6" ht="42" customHeight="1" x14ac:dyDescent="0.25">
      <c r="A88" s="85"/>
      <c r="B88" s="9" t="s">
        <v>69</v>
      </c>
      <c r="C88" s="10"/>
      <c r="D88" s="27"/>
      <c r="E88" s="46"/>
      <c r="F88" s="47"/>
    </row>
    <row r="89" spans="1:6" ht="45" customHeight="1" x14ac:dyDescent="0.25">
      <c r="A89" s="85" t="s">
        <v>109</v>
      </c>
      <c r="B89" s="3" t="s">
        <v>70</v>
      </c>
      <c r="C89" s="4" t="s">
        <v>7</v>
      </c>
      <c r="D89" s="27">
        <v>14.98</v>
      </c>
      <c r="E89" s="26"/>
      <c r="F89" s="42"/>
    </row>
    <row r="90" spans="1:6" s="45" customFormat="1" ht="15.75" x14ac:dyDescent="0.25">
      <c r="A90" s="84"/>
      <c r="B90" s="8" t="s">
        <v>9</v>
      </c>
      <c r="C90" s="28"/>
      <c r="D90" s="43"/>
      <c r="E90" s="53"/>
      <c r="F90" s="52"/>
    </row>
    <row r="91" spans="1:6" ht="25.5" x14ac:dyDescent="0.25">
      <c r="A91" s="85"/>
      <c r="B91" s="71" t="s">
        <v>71</v>
      </c>
      <c r="C91" s="10"/>
      <c r="D91" s="27"/>
      <c r="E91" s="46"/>
      <c r="F91" s="47"/>
    </row>
    <row r="92" spans="1:6" ht="38.25" x14ac:dyDescent="0.25">
      <c r="A92" s="85" t="s">
        <v>109</v>
      </c>
      <c r="B92" s="3" t="s">
        <v>139</v>
      </c>
      <c r="C92" s="4" t="s">
        <v>7</v>
      </c>
      <c r="D92" s="27">
        <v>14.98</v>
      </c>
      <c r="E92" s="26"/>
      <c r="F92" s="42"/>
    </row>
    <row r="93" spans="1:6" s="45" customFormat="1" ht="15.75" x14ac:dyDescent="0.25">
      <c r="A93" s="84"/>
      <c r="B93" s="8" t="s">
        <v>9</v>
      </c>
      <c r="C93" s="28"/>
      <c r="D93" s="43"/>
      <c r="E93" s="54"/>
      <c r="F93" s="72"/>
    </row>
    <row r="94" spans="1:6" ht="40.5" customHeight="1" x14ac:dyDescent="0.25">
      <c r="A94" s="85"/>
      <c r="B94" s="9" t="s">
        <v>72</v>
      </c>
      <c r="C94" s="10"/>
      <c r="D94" s="27"/>
      <c r="E94" s="46"/>
      <c r="F94" s="47"/>
    </row>
    <row r="95" spans="1:6" ht="59.25" customHeight="1" x14ac:dyDescent="0.25">
      <c r="A95" s="85" t="s">
        <v>109</v>
      </c>
      <c r="B95" s="3" t="s">
        <v>73</v>
      </c>
      <c r="C95" s="4" t="s">
        <v>7</v>
      </c>
      <c r="D95" s="27">
        <f>5</f>
        <v>5</v>
      </c>
      <c r="E95" s="26"/>
      <c r="F95" s="42"/>
    </row>
    <row r="96" spans="1:6" ht="51" x14ac:dyDescent="0.25">
      <c r="A96" s="85" t="s">
        <v>127</v>
      </c>
      <c r="B96" s="3" t="s">
        <v>74</v>
      </c>
      <c r="C96" s="4" t="s">
        <v>40</v>
      </c>
      <c r="D96" s="27">
        <v>23</v>
      </c>
      <c r="E96" s="26"/>
      <c r="F96" s="42"/>
    </row>
    <row r="97" spans="1:6" ht="15.75" x14ac:dyDescent="0.25">
      <c r="A97" s="85" t="s">
        <v>109</v>
      </c>
      <c r="B97" s="3" t="s">
        <v>140</v>
      </c>
      <c r="C97" s="4" t="s">
        <v>40</v>
      </c>
      <c r="D97" s="27">
        <v>23</v>
      </c>
      <c r="E97" s="26"/>
      <c r="F97" s="42"/>
    </row>
    <row r="98" spans="1:6" ht="15.75" x14ac:dyDescent="0.25">
      <c r="A98" s="85" t="s">
        <v>109</v>
      </c>
      <c r="B98" s="3" t="s">
        <v>141</v>
      </c>
      <c r="C98" s="4" t="s">
        <v>40</v>
      </c>
      <c r="D98" s="27">
        <v>1</v>
      </c>
      <c r="E98" s="26"/>
      <c r="F98" s="42"/>
    </row>
    <row r="99" spans="1:6" s="45" customFormat="1" ht="15.75" x14ac:dyDescent="0.25">
      <c r="A99" s="84"/>
      <c r="B99" s="8" t="s">
        <v>9</v>
      </c>
      <c r="C99" s="28"/>
      <c r="D99" s="43"/>
      <c r="E99" s="53"/>
      <c r="F99" s="52"/>
    </row>
    <row r="100" spans="1:6" ht="36" customHeight="1" x14ac:dyDescent="0.25">
      <c r="A100" s="85"/>
      <c r="B100" s="71" t="s">
        <v>75</v>
      </c>
      <c r="C100" s="10"/>
      <c r="D100" s="27"/>
      <c r="E100" s="46"/>
      <c r="F100" s="47"/>
    </row>
    <row r="101" spans="1:6" ht="63.75" x14ac:dyDescent="0.25">
      <c r="A101" s="85"/>
      <c r="B101" s="3" t="s">
        <v>76</v>
      </c>
      <c r="C101" s="4" t="s">
        <v>77</v>
      </c>
      <c r="D101" s="27">
        <f>+D96</f>
        <v>23</v>
      </c>
      <c r="E101" s="26"/>
      <c r="F101" s="42"/>
    </row>
    <row r="102" spans="1:6" ht="72" customHeight="1" x14ac:dyDescent="0.25">
      <c r="A102" s="85"/>
      <c r="B102" s="3" t="s">
        <v>78</v>
      </c>
      <c r="C102" s="4" t="s">
        <v>62</v>
      </c>
      <c r="D102" s="27">
        <f>+D95</f>
        <v>5</v>
      </c>
      <c r="E102" s="26"/>
      <c r="F102" s="42"/>
    </row>
    <row r="103" spans="1:6" ht="33" customHeight="1" x14ac:dyDescent="0.25">
      <c r="A103" s="85"/>
      <c r="B103" s="3" t="s">
        <v>142</v>
      </c>
      <c r="C103" s="4" t="s">
        <v>40</v>
      </c>
      <c r="D103" s="27">
        <f>+D97</f>
        <v>23</v>
      </c>
      <c r="E103" s="26"/>
      <c r="F103" s="42"/>
    </row>
    <row r="104" spans="1:6" ht="36" customHeight="1" x14ac:dyDescent="0.25">
      <c r="A104" s="85"/>
      <c r="B104" s="3" t="s">
        <v>143</v>
      </c>
      <c r="C104" s="4" t="s">
        <v>40</v>
      </c>
      <c r="D104" s="27">
        <f>+D98</f>
        <v>1</v>
      </c>
      <c r="E104" s="26"/>
      <c r="F104" s="42"/>
    </row>
    <row r="105" spans="1:6" s="45" customFormat="1" ht="15.75" x14ac:dyDescent="0.25">
      <c r="A105" s="84"/>
      <c r="B105" s="8" t="s">
        <v>9</v>
      </c>
      <c r="C105" s="28"/>
      <c r="D105" s="43"/>
      <c r="E105" s="54"/>
      <c r="F105" s="72"/>
    </row>
    <row r="106" spans="1:6" ht="12.75" customHeight="1" x14ac:dyDescent="0.25">
      <c r="A106" s="86"/>
      <c r="B106" s="8"/>
      <c r="C106" s="11"/>
      <c r="D106" s="12"/>
      <c r="E106" s="56"/>
      <c r="F106" s="55"/>
    </row>
    <row r="107" spans="1:6" s="45" customFormat="1" ht="25.5" x14ac:dyDescent="0.25">
      <c r="A107" s="84"/>
      <c r="B107" s="8" t="s">
        <v>90</v>
      </c>
      <c r="C107" s="28"/>
      <c r="D107" s="43"/>
      <c r="E107" s="44"/>
      <c r="F107" s="15"/>
    </row>
    <row r="108" spans="1:6" ht="15.75" x14ac:dyDescent="0.25">
      <c r="A108" s="86"/>
      <c r="B108" s="8"/>
      <c r="C108" s="13"/>
      <c r="D108" s="12"/>
      <c r="E108" s="14" t="s">
        <v>91</v>
      </c>
      <c r="F108" s="15"/>
    </row>
    <row r="109" spans="1:6" ht="15.75" x14ac:dyDescent="0.25">
      <c r="A109" s="85"/>
      <c r="B109" s="10" t="s">
        <v>92</v>
      </c>
      <c r="C109" s="16"/>
      <c r="D109" s="57"/>
      <c r="E109" s="58"/>
      <c r="F109" s="17"/>
    </row>
    <row r="110" spans="1:6" ht="15.75" x14ac:dyDescent="0.25">
      <c r="A110" s="85"/>
      <c r="B110" s="10" t="s">
        <v>93</v>
      </c>
      <c r="C110" s="16"/>
      <c r="D110" s="57"/>
      <c r="E110" s="58"/>
      <c r="F110" s="17"/>
    </row>
    <row r="111" spans="1:6" ht="15.75" x14ac:dyDescent="0.25">
      <c r="A111" s="85"/>
      <c r="B111" s="10" t="s">
        <v>94</v>
      </c>
      <c r="C111" s="16"/>
      <c r="D111" s="57"/>
      <c r="E111" s="58"/>
      <c r="F111" s="17"/>
    </row>
    <row r="112" spans="1:6" ht="15.75" x14ac:dyDescent="0.25">
      <c r="A112" s="85"/>
      <c r="B112" s="6" t="s">
        <v>95</v>
      </c>
      <c r="C112" s="16">
        <v>0.19</v>
      </c>
      <c r="D112" s="57"/>
      <c r="E112" s="46"/>
      <c r="F112" s="18"/>
    </row>
    <row r="113" spans="1:6" s="45" customFormat="1" ht="15.75" x14ac:dyDescent="0.25">
      <c r="A113" s="84"/>
      <c r="B113" s="8" t="s">
        <v>96</v>
      </c>
      <c r="C113" s="30"/>
      <c r="D113" s="59"/>
      <c r="E113" s="44"/>
      <c r="F113" s="15"/>
    </row>
    <row r="114" spans="1:6" ht="15.75" x14ac:dyDescent="0.25">
      <c r="A114" s="86"/>
      <c r="B114" s="8"/>
      <c r="C114" s="13"/>
      <c r="D114" s="49"/>
      <c r="E114" s="51"/>
      <c r="F114" s="15"/>
    </row>
    <row r="115" spans="1:6" s="45" customFormat="1" ht="40.5" customHeight="1" x14ac:dyDescent="0.25">
      <c r="A115" s="84"/>
      <c r="B115" s="8" t="s">
        <v>97</v>
      </c>
      <c r="C115" s="30"/>
      <c r="D115" s="59"/>
      <c r="E115" s="44"/>
      <c r="F115" s="31"/>
    </row>
    <row r="116" spans="1:6" ht="15.75" x14ac:dyDescent="0.25">
      <c r="A116" s="85"/>
      <c r="B116" s="6" t="s">
        <v>98</v>
      </c>
      <c r="C116" s="16"/>
      <c r="D116" s="57"/>
      <c r="E116" s="58"/>
      <c r="F116" s="19"/>
    </row>
    <row r="117" spans="1:6" s="45" customFormat="1" ht="22.5" customHeight="1" x14ac:dyDescent="0.25">
      <c r="A117" s="84"/>
      <c r="B117" s="8" t="s">
        <v>99</v>
      </c>
      <c r="C117" s="30"/>
      <c r="D117" s="59"/>
      <c r="E117" s="44"/>
      <c r="F117" s="15"/>
    </row>
    <row r="118" spans="1:6" ht="22.5" customHeight="1" x14ac:dyDescent="0.25">
      <c r="A118" s="86"/>
      <c r="B118" s="20" t="s">
        <v>145</v>
      </c>
      <c r="C118" s="13"/>
      <c r="D118" s="49"/>
      <c r="E118" s="51"/>
      <c r="F118" s="21"/>
    </row>
    <row r="119" spans="1:6" ht="75" customHeight="1" x14ac:dyDescent="0.25">
      <c r="A119" s="86"/>
      <c r="B119" s="6" t="s">
        <v>130</v>
      </c>
      <c r="C119" s="11" t="s">
        <v>7</v>
      </c>
      <c r="D119" s="49">
        <f>3214*2</f>
        <v>6428</v>
      </c>
      <c r="E119" s="26"/>
      <c r="F119" s="42"/>
    </row>
    <row r="120" spans="1:6" ht="58.5" customHeight="1" x14ac:dyDescent="0.25">
      <c r="A120" s="86"/>
      <c r="B120" s="22" t="s">
        <v>144</v>
      </c>
      <c r="C120" s="13" t="s">
        <v>100</v>
      </c>
      <c r="D120" s="49">
        <v>1</v>
      </c>
      <c r="E120" s="60"/>
      <c r="F120" s="42"/>
    </row>
    <row r="121" spans="1:6" ht="39" customHeight="1" x14ac:dyDescent="0.25">
      <c r="A121" s="86"/>
      <c r="B121" s="8" t="s">
        <v>101</v>
      </c>
      <c r="C121" s="13"/>
      <c r="D121" s="49"/>
      <c r="E121" s="51"/>
      <c r="F121" s="21"/>
    </row>
    <row r="122" spans="1:6" ht="22.5" customHeight="1" x14ac:dyDescent="0.25">
      <c r="A122" s="86"/>
      <c r="B122" s="22" t="s">
        <v>102</v>
      </c>
      <c r="C122" s="13">
        <v>0.19</v>
      </c>
      <c r="D122" s="49"/>
      <c r="E122" s="51"/>
      <c r="F122" s="23"/>
    </row>
    <row r="123" spans="1:6" ht="51" customHeight="1" x14ac:dyDescent="0.25">
      <c r="A123" s="86"/>
      <c r="B123" s="8" t="s">
        <v>103</v>
      </c>
      <c r="C123" s="13"/>
      <c r="D123" s="49"/>
      <c r="E123" s="51"/>
      <c r="F123" s="21"/>
    </row>
    <row r="124" spans="1:6" s="45" customFormat="1" ht="25.5" x14ac:dyDescent="0.25">
      <c r="A124" s="86"/>
      <c r="B124" s="8" t="s">
        <v>129</v>
      </c>
      <c r="C124" s="11"/>
      <c r="D124" s="12"/>
      <c r="E124" s="56"/>
      <c r="F124" s="61"/>
    </row>
    <row r="125" spans="1:6" s="45" customFormat="1" ht="51" x14ac:dyDescent="0.25">
      <c r="A125" s="86" t="s">
        <v>109</v>
      </c>
      <c r="B125" s="6" t="s">
        <v>151</v>
      </c>
      <c r="C125" s="32" t="s">
        <v>152</v>
      </c>
      <c r="D125" s="12">
        <v>96</v>
      </c>
      <c r="E125" s="26"/>
      <c r="F125" s="42"/>
    </row>
    <row r="126" spans="1:6" s="45" customFormat="1" ht="15.75" x14ac:dyDescent="0.25">
      <c r="A126" s="85"/>
      <c r="B126" s="8" t="s">
        <v>9</v>
      </c>
      <c r="C126" s="4"/>
      <c r="D126" s="27"/>
      <c r="E126" s="62"/>
      <c r="F126" s="55"/>
    </row>
    <row r="127" spans="1:6" s="45" customFormat="1" ht="15.75" x14ac:dyDescent="0.25">
      <c r="A127" s="86"/>
      <c r="B127" s="8" t="s">
        <v>146</v>
      </c>
      <c r="C127" s="11" t="s">
        <v>147</v>
      </c>
      <c r="D127" s="12"/>
      <c r="E127" s="63"/>
      <c r="F127" s="61"/>
    </row>
    <row r="128" spans="1:6" s="45" customFormat="1" ht="25.5" x14ac:dyDescent="0.25">
      <c r="A128" s="86"/>
      <c r="B128" s="8" t="s">
        <v>148</v>
      </c>
      <c r="C128" s="11"/>
      <c r="D128" s="12"/>
      <c r="E128" s="63"/>
      <c r="F128" s="61"/>
    </row>
    <row r="129" spans="1:6" s="45" customFormat="1" ht="15.75" x14ac:dyDescent="0.25">
      <c r="A129" s="86"/>
      <c r="B129" s="8" t="s">
        <v>161</v>
      </c>
      <c r="C129" s="11"/>
      <c r="D129" s="12"/>
      <c r="E129" s="48"/>
      <c r="F129" s="42"/>
    </row>
    <row r="130" spans="1:6" s="45" customFormat="1" ht="102" x14ac:dyDescent="0.25">
      <c r="A130" s="86" t="s">
        <v>109</v>
      </c>
      <c r="B130" s="6" t="s">
        <v>128</v>
      </c>
      <c r="C130" s="11" t="s">
        <v>82</v>
      </c>
      <c r="D130" s="12">
        <v>212</v>
      </c>
      <c r="E130" s="26"/>
      <c r="F130" s="42"/>
    </row>
    <row r="131" spans="1:6" s="45" customFormat="1" ht="37.5" customHeight="1" x14ac:dyDescent="0.25">
      <c r="A131" s="86" t="s">
        <v>109</v>
      </c>
      <c r="B131" s="6" t="s">
        <v>87</v>
      </c>
      <c r="C131" s="11" t="s">
        <v>86</v>
      </c>
      <c r="D131" s="12">
        <v>27.62</v>
      </c>
      <c r="E131" s="26"/>
      <c r="F131" s="42"/>
    </row>
    <row r="132" spans="1:6" s="45" customFormat="1" ht="25.5" x14ac:dyDescent="0.25">
      <c r="A132" s="86" t="s">
        <v>109</v>
      </c>
      <c r="B132" s="6" t="s">
        <v>88</v>
      </c>
      <c r="C132" s="11" t="s">
        <v>86</v>
      </c>
      <c r="D132" s="12">
        <v>77.67</v>
      </c>
      <c r="E132" s="26"/>
      <c r="F132" s="42"/>
    </row>
    <row r="133" spans="1:6" s="45" customFormat="1" ht="25.5" x14ac:dyDescent="0.25">
      <c r="A133" s="86" t="s">
        <v>109</v>
      </c>
      <c r="B133" s="6" t="s">
        <v>89</v>
      </c>
      <c r="C133" s="11" t="s">
        <v>86</v>
      </c>
      <c r="D133" s="12">
        <v>45.03</v>
      </c>
      <c r="E133" s="26"/>
      <c r="F133" s="42"/>
    </row>
    <row r="134" spans="1:6" ht="12.75" customHeight="1" x14ac:dyDescent="0.25">
      <c r="A134" s="85"/>
      <c r="B134" s="8" t="s">
        <v>9</v>
      </c>
      <c r="C134" s="4"/>
      <c r="D134" s="27"/>
      <c r="E134" s="62"/>
      <c r="F134" s="55"/>
    </row>
    <row r="135" spans="1:6" ht="30" customHeight="1" x14ac:dyDescent="0.25">
      <c r="A135" s="86"/>
      <c r="B135" s="6" t="s">
        <v>98</v>
      </c>
      <c r="C135" s="16"/>
      <c r="D135" s="57"/>
      <c r="E135" s="64"/>
      <c r="F135" s="19"/>
    </row>
    <row r="136" spans="1:6" ht="30" customHeight="1" x14ac:dyDescent="0.25">
      <c r="A136" s="86"/>
      <c r="B136" s="8" t="s">
        <v>162</v>
      </c>
      <c r="C136" s="13"/>
      <c r="D136" s="49"/>
      <c r="E136" s="65"/>
      <c r="F136" s="25"/>
    </row>
    <row r="137" spans="1:6" ht="33.75" customHeight="1" thickBot="1" x14ac:dyDescent="0.3">
      <c r="A137" s="87"/>
      <c r="B137" s="88" t="s">
        <v>104</v>
      </c>
      <c r="C137" s="89"/>
      <c r="D137" s="90"/>
      <c r="E137" s="91"/>
      <c r="F137" s="92"/>
    </row>
    <row r="138" spans="1:6" s="66" customFormat="1" x14ac:dyDescent="0.25">
      <c r="A138" s="33"/>
      <c r="B138" s="33"/>
      <c r="C138" s="34"/>
      <c r="D138" s="35"/>
      <c r="E138" s="33"/>
      <c r="F138" s="36"/>
    </row>
    <row r="139" spans="1:6" s="66" customFormat="1" x14ac:dyDescent="0.25">
      <c r="A139" s="33"/>
      <c r="B139" s="33"/>
      <c r="C139" s="34"/>
      <c r="D139" s="35"/>
      <c r="E139" s="33"/>
      <c r="F139" s="36"/>
    </row>
    <row r="140" spans="1:6" s="66" customFormat="1" x14ac:dyDescent="0.25">
      <c r="A140" s="33"/>
      <c r="B140" s="33"/>
      <c r="C140" s="34"/>
      <c r="D140" s="35"/>
      <c r="E140" s="33"/>
      <c r="F140" s="36"/>
    </row>
    <row r="141" spans="1:6" s="66" customFormat="1" x14ac:dyDescent="0.25">
      <c r="A141" s="33"/>
      <c r="B141" s="33"/>
      <c r="C141" s="34"/>
      <c r="D141" s="35"/>
      <c r="E141" s="33"/>
      <c r="F141" s="36"/>
    </row>
    <row r="142" spans="1:6" s="66" customFormat="1" x14ac:dyDescent="0.25">
      <c r="A142" s="33"/>
      <c r="B142" s="33"/>
      <c r="C142" s="34"/>
      <c r="D142" s="35"/>
      <c r="E142" s="33"/>
      <c r="F142" s="36"/>
    </row>
    <row r="143" spans="1:6" s="66" customFormat="1" x14ac:dyDescent="0.25">
      <c r="A143" s="33"/>
      <c r="B143" s="33"/>
      <c r="C143" s="34"/>
      <c r="D143" s="35"/>
      <c r="E143" s="33"/>
      <c r="F143" s="36"/>
    </row>
    <row r="144" spans="1:6" s="66" customFormat="1" x14ac:dyDescent="0.25">
      <c r="A144" s="33"/>
      <c r="B144" s="33"/>
      <c r="C144" s="34"/>
      <c r="D144" s="35"/>
      <c r="E144" s="33"/>
      <c r="F144" s="36"/>
    </row>
    <row r="145" spans="1:6" s="66" customFormat="1" x14ac:dyDescent="0.25">
      <c r="A145" s="33"/>
      <c r="B145" s="33"/>
      <c r="C145" s="34"/>
      <c r="D145" s="35"/>
      <c r="E145" s="33"/>
      <c r="F145" s="36"/>
    </row>
    <row r="146" spans="1:6" s="66" customFormat="1" x14ac:dyDescent="0.25">
      <c r="A146" s="33"/>
      <c r="B146" s="33"/>
      <c r="C146" s="34"/>
      <c r="D146" s="35"/>
      <c r="E146" s="33"/>
      <c r="F146" s="36"/>
    </row>
    <row r="147" spans="1:6" s="66" customFormat="1" x14ac:dyDescent="0.25">
      <c r="A147" s="33"/>
      <c r="B147" s="33"/>
      <c r="C147" s="34"/>
      <c r="D147" s="35"/>
      <c r="E147" s="33"/>
      <c r="F147" s="36"/>
    </row>
    <row r="148" spans="1:6" s="66" customFormat="1" x14ac:dyDescent="0.25">
      <c r="A148" s="33"/>
      <c r="B148" s="33"/>
      <c r="C148" s="34"/>
      <c r="D148" s="35"/>
      <c r="E148" s="33"/>
      <c r="F148" s="36"/>
    </row>
    <row r="149" spans="1:6" s="66" customFormat="1" x14ac:dyDescent="0.25">
      <c r="A149" s="33"/>
      <c r="B149" s="33"/>
      <c r="C149" s="34"/>
      <c r="D149" s="35"/>
      <c r="E149" s="33"/>
      <c r="F149" s="36"/>
    </row>
    <row r="150" spans="1:6" s="66" customFormat="1" x14ac:dyDescent="0.25">
      <c r="A150" s="33"/>
      <c r="B150" s="33"/>
      <c r="C150" s="34"/>
      <c r="D150" s="35"/>
      <c r="E150" s="33"/>
      <c r="F150" s="36"/>
    </row>
    <row r="151" spans="1:6" s="66" customFormat="1" x14ac:dyDescent="0.25">
      <c r="A151" s="33"/>
      <c r="B151" s="33"/>
      <c r="C151" s="34"/>
      <c r="D151" s="35"/>
      <c r="E151" s="33"/>
      <c r="F151" s="36"/>
    </row>
    <row r="152" spans="1:6" s="66" customFormat="1" x14ac:dyDescent="0.25">
      <c r="A152" s="33"/>
      <c r="B152" s="33"/>
      <c r="C152" s="34"/>
      <c r="D152" s="35"/>
      <c r="E152" s="33"/>
      <c r="F152" s="36"/>
    </row>
    <row r="153" spans="1:6" s="66" customFormat="1" x14ac:dyDescent="0.25">
      <c r="A153" s="33"/>
      <c r="B153" s="33"/>
      <c r="C153" s="34"/>
      <c r="D153" s="35"/>
      <c r="E153" s="33"/>
      <c r="F153" s="36"/>
    </row>
    <row r="154" spans="1:6" s="66" customFormat="1" x14ac:dyDescent="0.25">
      <c r="A154" s="33"/>
      <c r="B154" s="33"/>
      <c r="C154" s="34"/>
      <c r="D154" s="35"/>
      <c r="E154" s="33"/>
      <c r="F154" s="36"/>
    </row>
    <row r="155" spans="1:6" s="66" customFormat="1" x14ac:dyDescent="0.25">
      <c r="A155" s="33"/>
      <c r="B155" s="33"/>
      <c r="C155" s="34"/>
      <c r="D155" s="35"/>
      <c r="E155" s="33"/>
      <c r="F155" s="36"/>
    </row>
    <row r="156" spans="1:6" s="66" customFormat="1" x14ac:dyDescent="0.25">
      <c r="A156" s="33"/>
      <c r="B156" s="33"/>
      <c r="C156" s="34"/>
      <c r="D156" s="35"/>
      <c r="E156" s="33"/>
      <c r="F156" s="36"/>
    </row>
    <row r="157" spans="1:6" s="66" customFormat="1" x14ac:dyDescent="0.25">
      <c r="A157" s="33"/>
      <c r="B157" s="33"/>
      <c r="C157" s="34"/>
      <c r="D157" s="35"/>
      <c r="E157" s="33"/>
      <c r="F157" s="36"/>
    </row>
    <row r="158" spans="1:6" s="66" customFormat="1" x14ac:dyDescent="0.25">
      <c r="A158" s="33"/>
      <c r="B158" s="33"/>
      <c r="C158" s="34"/>
      <c r="D158" s="35"/>
      <c r="E158" s="33"/>
      <c r="F158" s="36"/>
    </row>
    <row r="159" spans="1:6" s="66" customFormat="1" x14ac:dyDescent="0.25">
      <c r="A159" s="33"/>
      <c r="B159" s="33"/>
      <c r="C159" s="34"/>
      <c r="D159" s="35"/>
      <c r="E159" s="33"/>
      <c r="F159" s="36"/>
    </row>
    <row r="160" spans="1:6" s="66" customFormat="1" x14ac:dyDescent="0.25">
      <c r="A160" s="33"/>
      <c r="B160" s="33"/>
      <c r="C160" s="34"/>
      <c r="D160" s="35"/>
      <c r="E160" s="33"/>
      <c r="F160" s="36"/>
    </row>
    <row r="161" spans="1:6" s="66" customFormat="1" x14ac:dyDescent="0.25">
      <c r="A161" s="33"/>
      <c r="B161" s="33"/>
      <c r="C161" s="34"/>
      <c r="D161" s="35"/>
      <c r="E161" s="33"/>
      <c r="F161" s="36"/>
    </row>
    <row r="162" spans="1:6" s="66" customFormat="1" x14ac:dyDescent="0.25">
      <c r="A162" s="33"/>
      <c r="B162" s="33"/>
      <c r="C162" s="34"/>
      <c r="D162" s="35"/>
      <c r="E162" s="33"/>
      <c r="F162" s="36"/>
    </row>
    <row r="163" spans="1:6" s="66" customFormat="1" x14ac:dyDescent="0.25">
      <c r="A163" s="33"/>
      <c r="B163" s="33"/>
      <c r="C163" s="34"/>
      <c r="D163" s="35"/>
      <c r="E163" s="33"/>
      <c r="F163" s="36"/>
    </row>
    <row r="164" spans="1:6" s="66" customFormat="1" x14ac:dyDescent="0.25">
      <c r="A164" s="33"/>
      <c r="B164" s="33"/>
      <c r="C164" s="34"/>
      <c r="D164" s="35"/>
      <c r="E164" s="33"/>
      <c r="F164" s="36"/>
    </row>
    <row r="165" spans="1:6" s="66" customFormat="1" x14ac:dyDescent="0.25">
      <c r="A165" s="33"/>
      <c r="B165" s="33"/>
      <c r="C165" s="34"/>
      <c r="D165" s="35"/>
      <c r="E165" s="33"/>
      <c r="F165" s="36"/>
    </row>
    <row r="166" spans="1:6" s="66" customFormat="1" x14ac:dyDescent="0.25">
      <c r="A166" s="33"/>
      <c r="B166" s="33"/>
      <c r="C166" s="34"/>
      <c r="D166" s="35"/>
      <c r="E166" s="33"/>
      <c r="F166" s="36"/>
    </row>
    <row r="167" spans="1:6" s="66" customFormat="1" x14ac:dyDescent="0.25">
      <c r="A167" s="33"/>
      <c r="B167" s="33"/>
      <c r="C167" s="34"/>
      <c r="D167" s="35"/>
      <c r="E167" s="33"/>
      <c r="F167" s="36"/>
    </row>
    <row r="168" spans="1:6" s="66" customFormat="1" x14ac:dyDescent="0.25">
      <c r="A168" s="33"/>
      <c r="B168" s="33"/>
      <c r="C168" s="34"/>
      <c r="D168" s="35"/>
      <c r="E168" s="33"/>
      <c r="F168" s="36"/>
    </row>
    <row r="1209" spans="1:6" s="67" customFormat="1" x14ac:dyDescent="0.25">
      <c r="A1209" s="33"/>
      <c r="B1209" s="33"/>
      <c r="C1209" s="34"/>
      <c r="D1209" s="35"/>
      <c r="E1209" s="33"/>
      <c r="F1209" s="36"/>
    </row>
  </sheetData>
  <mergeCells count="1">
    <mergeCell ref="B1:F1"/>
  </mergeCells>
  <printOptions horizontalCentered="1"/>
  <pageMargins left="0.19685039370078741" right="0.19685039370078741" top="0.39370078740157483" bottom="0.19685039370078741" header="0.51181102362204722" footer="0.51181102362204722"/>
  <pageSetup scale="60" orientation="portrait" horizontalDpi="1200" verticalDpi="1200" r:id="rId1"/>
  <headerFooter alignWithMargins="0"/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154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4A0BEFA4-654D-425A-A87A-A2FB60468F36}"/>
</file>

<file path=customXml/itemProps2.xml><?xml version="1.0" encoding="utf-8"?>
<ds:datastoreItem xmlns:ds="http://schemas.openxmlformats.org/officeDocument/2006/customXml" ds:itemID="{BC5EBB44-6551-41B1-96E7-57187D83182E}"/>
</file>

<file path=customXml/itemProps3.xml><?xml version="1.0" encoding="utf-8"?>
<ds:datastoreItem xmlns:ds="http://schemas.openxmlformats.org/officeDocument/2006/customXml" ds:itemID="{A95045C4-3727-481F-8093-6C264FB648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AMAGÁ (2)</vt:lpstr>
      <vt:lpstr>'PRESUPUESTO AMAGÁ (2)'!Área_de_impresión</vt:lpstr>
      <vt:lpstr>'PRESUPUESTO AMAGÁ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FORMATOOFERTAECONOMICA</dc:title>
  <dc:creator>HENRY ANDRES GAÑAN LOPEZ</dc:creator>
  <cp:lastModifiedBy>JOSE JAVIER HERRERA GOMEZ</cp:lastModifiedBy>
  <cp:lastPrinted>2019-09-18T22:43:19Z</cp:lastPrinted>
  <dcterms:created xsi:type="dcterms:W3CDTF">2019-08-29T23:54:00Z</dcterms:created>
  <dcterms:modified xsi:type="dcterms:W3CDTF">2019-09-18T22:50:21Z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