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VISIONES TECNICAS\VILLAVICENCIO\CD_VILLAVICENCIO_OBRA\Estudio Previo Definitivo y Presupuesto\"/>
    </mc:Choice>
  </mc:AlternateContent>
  <bookViews>
    <workbookView xWindow="0" yWindow="0" windowWidth="24000" windowHeight="9735"/>
  </bookViews>
  <sheets>
    <sheet name="Pres_Proyecto 1 (2)" sheetId="1" r:id="rId1"/>
  </sheets>
  <externalReferences>
    <externalReference r:id="rId2"/>
    <externalReference r:id="rId3"/>
    <externalReference r:id="rId4"/>
  </externalReferences>
  <definedNames>
    <definedName name="_xlnm.Print_Area" localSheetId="0">'Pres_Proyecto 1 (2)'!$B$1:$H$97</definedName>
    <definedName name="CARLOS" localSheetId="0">[1]Parámetros!#REF!</definedName>
    <definedName name="CARLOS">#REF!</definedName>
    <definedName name="dens">[2]Hoja2!$C$9</definedName>
    <definedName name="erradas">[2]Hoja2!$C$4</definedName>
    <definedName name="erradas2" localSheetId="0">[1]Parámetros!#REF!</definedName>
    <definedName name="erradas2">#REF!</definedName>
    <definedName name="infiltra">[2]Hoja2!$C$5</definedName>
    <definedName name="precios_edesa" localSheetId="0">[3]Parámetros!#REF!</definedName>
    <definedName name="precios_edesa">[3]Parámetros!#REF!</definedName>
    <definedName name="residual">[2]Hoja2!$C$3</definedName>
    <definedName name="_xlnm.Print_Titles" localSheetId="0">'Pres_Proyecto 1 (2)'!$1:$4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<sst xmlns="http://schemas.openxmlformats.org/spreadsheetml/2006/main" count="246" uniqueCount="167">
  <si>
    <t>CONSTRUCCIÓN  ALCANTARILLADO PLUVIAL BARRIO SAN CARLOS</t>
  </si>
  <si>
    <t>ITEM</t>
  </si>
  <si>
    <t>D E S C R I P C I O N</t>
  </si>
  <si>
    <t>PRECIO</t>
  </si>
  <si>
    <t>VALOR</t>
  </si>
  <si>
    <t>UN.</t>
  </si>
  <si>
    <t>CANT</t>
  </si>
  <si>
    <t>UNITARIO</t>
  </si>
  <si>
    <t>TOTAL</t>
  </si>
  <si>
    <t xml:space="preserve">LOCALIZACIÓN </t>
  </si>
  <si>
    <t>1.1</t>
  </si>
  <si>
    <t>Localización y replanteo</t>
  </si>
  <si>
    <t>ML</t>
  </si>
  <si>
    <t>2</t>
  </si>
  <si>
    <t>EXCAVACIONES</t>
  </si>
  <si>
    <t>2.1</t>
  </si>
  <si>
    <t>Excavación manual en material común h&lt;2.5 m</t>
  </si>
  <si>
    <t>M3</t>
  </si>
  <si>
    <t>2.1 A</t>
  </si>
  <si>
    <t>Excavación manual  con manejo de aguas en material común h&lt;2.5 m</t>
  </si>
  <si>
    <t>2.5</t>
  </si>
  <si>
    <t>2.2</t>
  </si>
  <si>
    <t>Excavación mecanica en material comun h&lt;4.0 m (Seco)</t>
  </si>
  <si>
    <t>2.2 A</t>
  </si>
  <si>
    <t xml:space="preserve">Excavación mecanica con manejo de aguas en material comun h&lt;4.0 m </t>
  </si>
  <si>
    <t>2.3</t>
  </si>
  <si>
    <t>Retiro de material sobrante con cargue mecánico</t>
  </si>
  <si>
    <t>2.4</t>
  </si>
  <si>
    <t>Entibado tipo 1 continuo para zanjas h&lt;4.0 m, apuntalados</t>
  </si>
  <si>
    <t>M2</t>
  </si>
  <si>
    <t>Entibado tipo 2 continuo para zanjas 4.0 m&lt;h&lt;8.0 m, hincados</t>
  </si>
  <si>
    <t>2.6</t>
  </si>
  <si>
    <t>Excavación mecánica en conglomerado h&lt;3.0 m (húmedo)</t>
  </si>
  <si>
    <t>3</t>
  </si>
  <si>
    <t xml:space="preserve">RELLENOS </t>
  </si>
  <si>
    <t>3.1</t>
  </si>
  <si>
    <t>Relleno con material tipo 2 para cama de cimentación, atraque y relleno inicial de tubería ("apisonado")</t>
  </si>
  <si>
    <t>3.2</t>
  </si>
  <si>
    <t>Relleno material seleccionado proveniente de la excavación (incluye compactación c/0.20m)</t>
  </si>
  <si>
    <t>3.4</t>
  </si>
  <si>
    <t>3.3</t>
  </si>
  <si>
    <t>Relleno material seleccionado tamaño máximo 2" (incluye explote, cargue, acarreo y conformación)</t>
  </si>
  <si>
    <t>Relleno con material granular triturado y compactado para base tam. max. 1 1/2"</t>
  </si>
  <si>
    <t>4</t>
  </si>
  <si>
    <t>CORTES, ROTURAS Y DEMOLICIONES</t>
  </si>
  <si>
    <t>4.1</t>
  </si>
  <si>
    <t>Corte de pavimento en concreto asfaltico e=0.10 m</t>
  </si>
  <si>
    <t>4.2</t>
  </si>
  <si>
    <t>Demolición de pavimento en concreto asfaltico hasta e=0.10 m</t>
  </si>
  <si>
    <t>4.3</t>
  </si>
  <si>
    <t>Corte de pavimento en concreto rígido e=0.15 m</t>
  </si>
  <si>
    <t>4.4</t>
  </si>
  <si>
    <t>Demolición de pavimento en concreto rígido e=0.15 m</t>
  </si>
  <si>
    <t>5</t>
  </si>
  <si>
    <t>PAVIMENTOS</t>
  </si>
  <si>
    <t>5.1</t>
  </si>
  <si>
    <t>Carpeta asfáltica, e=0.10m (incluye imprimación)</t>
  </si>
  <si>
    <t>5.2</t>
  </si>
  <si>
    <t>Reposición de pavimento en concreto rígido e=0.15 m; M. R. =2.1 Mpa</t>
  </si>
  <si>
    <t>Sardinel en concreto de 3000 psi,  h=0.25m Y a=0.15m</t>
  </si>
  <si>
    <t>6</t>
  </si>
  <si>
    <t xml:space="preserve">TUBERÍA </t>
  </si>
  <si>
    <t>6.1</t>
  </si>
  <si>
    <t xml:space="preserve">Instalación de tubería PVC alcantarillado 12" </t>
  </si>
  <si>
    <t>6.2</t>
  </si>
  <si>
    <t xml:space="preserve">Instalación de tubería PVC alcantarillado 14" </t>
  </si>
  <si>
    <t>6.3</t>
  </si>
  <si>
    <t xml:space="preserve">Instalación de tubería PVC alcantarillado 16" </t>
  </si>
  <si>
    <t>6.4</t>
  </si>
  <si>
    <t xml:space="preserve">Instalación de tubería PVC alcantarillado 18" </t>
  </si>
  <si>
    <t>6.5</t>
  </si>
  <si>
    <t xml:space="preserve">Instalación de tubería PVC alcantarillado 20" </t>
  </si>
  <si>
    <t>6.6</t>
  </si>
  <si>
    <t xml:space="preserve">Instalación de tubería PVC alcantarillado 24" </t>
  </si>
  <si>
    <t>6.7</t>
  </si>
  <si>
    <t xml:space="preserve">Instalación de tubería PVC alcantarillado 27" </t>
  </si>
  <si>
    <t>6.8</t>
  </si>
  <si>
    <t>Instalación de tubería PVC alcantarillado 30"</t>
  </si>
  <si>
    <t>6.9</t>
  </si>
  <si>
    <t xml:space="preserve">Instalación de tubería PVC alcantarillado 33" </t>
  </si>
  <si>
    <t>6.10</t>
  </si>
  <si>
    <t xml:space="preserve">Instalación de tubería PVC alcantarillado 39" </t>
  </si>
  <si>
    <t>6.11</t>
  </si>
  <si>
    <t>Instalación de tubería PVC alcantarillado 42"</t>
  </si>
  <si>
    <t>6.12</t>
  </si>
  <si>
    <t xml:space="preserve">Instalación de tubería PVC alcantarillado 45" </t>
  </si>
  <si>
    <t>6.13</t>
  </si>
  <si>
    <t xml:space="preserve">Instalación de tubería PVC alcantarillado 51" </t>
  </si>
  <si>
    <t>6.14</t>
  </si>
  <si>
    <t xml:space="preserve">Instalación de tubería PVC alcantarillado 54" </t>
  </si>
  <si>
    <t>11</t>
  </si>
  <si>
    <t>7</t>
  </si>
  <si>
    <t xml:space="preserve">POZOS DE INSPECCIÓN </t>
  </si>
  <si>
    <t>7.1</t>
  </si>
  <si>
    <t>Placa superior cubierta-pozo de inspeccion en concreto 3000 psi d=1.2 m. (con tapa de seguridad rexess clase D - 400 con sistema antirrobo marcada con logo de la EAAV-ESP) e=0.20 m</t>
  </si>
  <si>
    <t>UN</t>
  </si>
  <si>
    <t>7.2</t>
  </si>
  <si>
    <t>Placa superior cubierta-pozo de inspeccion en concreto 3000 psi d=1.5 m. (con tapa de seguridad rexess clase D - 400 con sistema antirrobo marcada con logo de la EAAV-ESP) e=0.20 m</t>
  </si>
  <si>
    <t>7.3</t>
  </si>
  <si>
    <t>Cilindro Pozo Inspección en concreto 3000 PSI D=1.20m, e=0.20m</t>
  </si>
  <si>
    <t>7.4</t>
  </si>
  <si>
    <t>Cilindro Pozo Inspección en concreto 3000 PSI D=1.50m, e=0.20m</t>
  </si>
  <si>
    <t>7.5</t>
  </si>
  <si>
    <t>Placa Circular Base - Pozo Inspección en concreto de 3000 PSI D=1.20m, e=0.20m</t>
  </si>
  <si>
    <t>7.6</t>
  </si>
  <si>
    <t>Placa Circular Base - Pozo Inspección en concreto de 3000 PSI D=1.50m, e=0.20m</t>
  </si>
  <si>
    <t>7.7</t>
  </si>
  <si>
    <t>Cañuela pozo de inspección para tuberías entre 8" y 15" concreto de 4000 PSI</t>
  </si>
  <si>
    <t>7.8</t>
  </si>
  <si>
    <t xml:space="preserve">Cañuela pozo de inspección para tuberías entre 16" y 26", Concreto de 4000psi  </t>
  </si>
  <si>
    <t>7.9</t>
  </si>
  <si>
    <t xml:space="preserve">Cañuela pozo de inspección para tuberías entre 27" y 35", Concreto de 4000psi  </t>
  </si>
  <si>
    <t>7.10</t>
  </si>
  <si>
    <t xml:space="preserve">Cañuela pozo de inspección para tuberías entre 36" y 42", Concreto de 4000psi  </t>
  </si>
  <si>
    <t>8</t>
  </si>
  <si>
    <t>CONCRETOS Y MORTEROS</t>
  </si>
  <si>
    <t>8.1</t>
  </si>
  <si>
    <t>Concreto 2000 PSI para solados, elab. en obra.</t>
  </si>
  <si>
    <t>8.2</t>
  </si>
  <si>
    <t>Cinta PVC d=22cm (incluye instalación)</t>
  </si>
  <si>
    <t>8.3</t>
  </si>
  <si>
    <t>Concreto 4000 PSI elaborado en obra</t>
  </si>
  <si>
    <t>9</t>
  </si>
  <si>
    <t>ACERO DE REFUERZO</t>
  </si>
  <si>
    <t>9.1</t>
  </si>
  <si>
    <t>Acero de refuerzo 60.000 PSI (incluye amarre y figuración)</t>
  </si>
  <si>
    <t>Kg</t>
  </si>
  <si>
    <t>9.2</t>
  </si>
  <si>
    <t>Malla Electrosoldada</t>
  </si>
  <si>
    <t>10</t>
  </si>
  <si>
    <t>OBRAS CIVILES COMPLEMENTARIAS</t>
  </si>
  <si>
    <t>10.1</t>
  </si>
  <si>
    <t>Sumidero aguas lluvias en concreto 3000PSI reforzado elab. obra,e=0.20m, sec 1.0*1.0m, rejilla en perfil U 3x1.1/2x1/4"</t>
  </si>
  <si>
    <t>10.3</t>
  </si>
  <si>
    <t>Construcción de cabezal de descarga concreto reforzado 4000 psi, muros, cuerpo, aletas y dis. energía e=0.25m tub. 39" a 42"</t>
  </si>
  <si>
    <t>SUBTOTAL COSTO DIRECTO DE LA OBRA</t>
  </si>
  <si>
    <t xml:space="preserve">A.I.U </t>
  </si>
  <si>
    <t>VALOR TOTAL DE LA OBRA CIVIL</t>
  </si>
  <si>
    <t>PRESPUESTO SUMINISTROS</t>
  </si>
  <si>
    <t xml:space="preserve">SUMINISTRO DE TUBERÍA </t>
  </si>
  <si>
    <t>11,1</t>
  </si>
  <si>
    <t xml:space="preserve">Suministro de tubería PVC alcantarillado 12" </t>
  </si>
  <si>
    <t>11,2</t>
  </si>
  <si>
    <t xml:space="preserve">Suministro de tubería PVC alcantarillado 14" </t>
  </si>
  <si>
    <t>11,3</t>
  </si>
  <si>
    <t xml:space="preserve">Suministro de tubería PVC alcantarillado 16" </t>
  </si>
  <si>
    <t>11,4</t>
  </si>
  <si>
    <t xml:space="preserve">Suministro de tubería PVC alcantarillado 18" </t>
  </si>
  <si>
    <t>11,5</t>
  </si>
  <si>
    <t xml:space="preserve">Suministro de tubería PVC alcantarillado 20" </t>
  </si>
  <si>
    <t>11,6</t>
  </si>
  <si>
    <t xml:space="preserve">Suministro de tubería PVC alcantarillado 24" </t>
  </si>
  <si>
    <t>11,7</t>
  </si>
  <si>
    <t xml:space="preserve">Suministro de tubería PVC alcantarillado 27" </t>
  </si>
  <si>
    <t>11,8</t>
  </si>
  <si>
    <t>Suministro de tubería PVC alcantarillado 30"</t>
  </si>
  <si>
    <t>11.9</t>
  </si>
  <si>
    <t>11.10</t>
  </si>
  <si>
    <t>11.11</t>
  </si>
  <si>
    <t>11.12</t>
  </si>
  <si>
    <t>11.13</t>
  </si>
  <si>
    <t>11.14</t>
  </si>
  <si>
    <t xml:space="preserve">SUBTOTAL COSTO SUMINISTRO + IVA </t>
  </si>
  <si>
    <t>ADMINISTRACION SUMINISTROS</t>
  </si>
  <si>
    <t xml:space="preserve">VALOR TOTAL SUMINISTRO TUBERÍA </t>
  </si>
  <si>
    <t>VALOR PROYECTO OBRA CIVIL + SUMINISTRO TUBERÍA</t>
  </si>
  <si>
    <t>IVA SOBRE UTILIDAD (16%)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</si>
</sst>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$&quot;\ * #,##0_ ;_ &quot;$&quot;\ * \-#,##0_ ;_ &quot;$&quot;\ * &quot;-&quot;_ ;_ @_ "/>
    <numFmt numFmtId="165" formatCode="&quot;$&quot;\ #,##0"/>
    <numFmt numFmtId="166" formatCode="#,##0.0"/>
  </numFmts>
  <fonts count="10" x14ac:knownFonts="1">
    <font>
      <sz val="10"/>
      <name val="Arial"/>
    </font>
    <font>
      <sz val="12"/>
      <color indexed="24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</cellStyleXfs>
  <cellXfs count="109">
    <xf numFmtId="0" fontId="0" fillId="0" borderId="0" xfId="0"/>
    <xf numFmtId="0" fontId="2" fillId="0" borderId="0" xfId="2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2" applyFont="1" applyFill="1" applyBorder="1" applyAlignment="1">
      <alignment horizontal="left" vertical="top"/>
    </xf>
    <xf numFmtId="3" fontId="2" fillId="0" borderId="0" xfId="2" applyNumberFormat="1" applyFont="1" applyFill="1" applyBorder="1" applyAlignment="1">
      <alignment horizontal="center" vertical="center"/>
    </xf>
    <xf numFmtId="17" fontId="2" fillId="0" borderId="0" xfId="2" applyNumberFormat="1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3" fontId="3" fillId="2" borderId="7" xfId="2" applyNumberFormat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3" fontId="3" fillId="2" borderId="11" xfId="2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165" fontId="2" fillId="0" borderId="24" xfId="0" applyNumberFormat="1" applyFont="1" applyFill="1" applyBorder="1" applyAlignment="1">
      <alignment horizontal="center" vertical="center"/>
    </xf>
    <xf numFmtId="9" fontId="2" fillId="0" borderId="0" xfId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165" fontId="2" fillId="0" borderId="27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3" fontId="7" fillId="2" borderId="7" xfId="2" applyNumberFormat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3" fontId="7" fillId="2" borderId="11" xfId="2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3" fontId="2" fillId="0" borderId="0" xfId="2" applyNumberFormat="1" applyFont="1" applyFill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0" fontId="3" fillId="3" borderId="30" xfId="2" applyFont="1" applyFill="1" applyBorder="1" applyAlignment="1">
      <alignment horizontal="right" vertical="top" wrapText="1"/>
    </xf>
    <xf numFmtId="0" fontId="3" fillId="3" borderId="31" xfId="2" applyFont="1" applyFill="1" applyBorder="1" applyAlignment="1">
      <alignment horizontal="right" vertical="top" wrapText="1"/>
    </xf>
    <xf numFmtId="0" fontId="3" fillId="3" borderId="32" xfId="2" applyFont="1" applyFill="1" applyBorder="1" applyAlignment="1">
      <alignment horizontal="right" vertical="top" wrapText="1"/>
    </xf>
    <xf numFmtId="0" fontId="3" fillId="0" borderId="25" xfId="0" applyFont="1" applyFill="1" applyBorder="1" applyAlignment="1">
      <alignment horizontal="right" vertical="top"/>
    </xf>
    <xf numFmtId="0" fontId="3" fillId="0" borderId="29" xfId="0" applyFont="1" applyFill="1" applyBorder="1" applyAlignment="1">
      <alignment horizontal="right" vertical="top"/>
    </xf>
    <xf numFmtId="0" fontId="3" fillId="0" borderId="26" xfId="0" applyFont="1" applyFill="1" applyBorder="1" applyAlignment="1">
      <alignment horizontal="right" vertical="top"/>
    </xf>
    <xf numFmtId="0" fontId="3" fillId="3" borderId="33" xfId="0" applyFont="1" applyFill="1" applyBorder="1" applyAlignment="1">
      <alignment horizontal="right" vertical="top"/>
    </xf>
    <xf numFmtId="0" fontId="3" fillId="3" borderId="34" xfId="0" applyFont="1" applyFill="1" applyBorder="1" applyAlignment="1">
      <alignment horizontal="right" vertical="top"/>
    </xf>
    <xf numFmtId="0" fontId="3" fillId="3" borderId="35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horizontal="left" vertical="top" wrapText="1"/>
    </xf>
    <xf numFmtId="0" fontId="7" fillId="3" borderId="20" xfId="2" applyFont="1" applyFill="1" applyBorder="1" applyAlignment="1">
      <alignment horizontal="right" vertical="top"/>
    </xf>
    <xf numFmtId="0" fontId="7" fillId="0" borderId="20" xfId="2" applyFont="1" applyFill="1" applyBorder="1" applyAlignment="1">
      <alignment horizontal="right" vertical="top"/>
    </xf>
    <xf numFmtId="0" fontId="7" fillId="0" borderId="20" xfId="0" applyFont="1" applyFill="1" applyBorder="1" applyAlignment="1">
      <alignment horizontal="right" vertical="top"/>
    </xf>
    <xf numFmtId="0" fontId="7" fillId="3" borderId="11" xfId="0" applyFont="1" applyFill="1" applyBorder="1" applyAlignment="1">
      <alignment horizontal="right" vertical="top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13" xfId="2" applyNumberFormat="1" applyFont="1" applyFill="1" applyBorder="1" applyAlignment="1">
      <alignment horizontal="center" vertical="center"/>
    </xf>
    <xf numFmtId="49" fontId="7" fillId="2" borderId="15" xfId="2" applyNumberFormat="1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16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2" fillId="0" borderId="22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/>
    </xf>
    <xf numFmtId="1" fontId="2" fillId="0" borderId="20" xfId="0" applyNumberFormat="1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49" fontId="2" fillId="4" borderId="4" xfId="2" applyNumberFormat="1" applyFont="1" applyFill="1" applyBorder="1" applyAlignment="1">
      <alignment horizontal="center" vertical="center" wrapText="1"/>
    </xf>
    <xf numFmtId="49" fontId="2" fillId="4" borderId="5" xfId="2" applyNumberFormat="1" applyFont="1" applyFill="1" applyBorder="1" applyAlignment="1">
      <alignment horizontal="center" vertical="center" wrapText="1"/>
    </xf>
    <xf numFmtId="49" fontId="3" fillId="2" borderId="13" xfId="2" applyNumberFormat="1" applyFont="1" applyFill="1" applyBorder="1" applyAlignment="1">
      <alignment horizontal="center" vertical="center"/>
    </xf>
    <xf numFmtId="49" fontId="3" fillId="2" borderId="15" xfId="2" applyNumberFormat="1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 applyProtection="1">
      <alignment horizontal="center" vertical="center"/>
      <protection locked="0"/>
    </xf>
    <xf numFmtId="164" fontId="2" fillId="0" borderId="18" xfId="0" applyNumberFormat="1" applyFont="1" applyFill="1" applyBorder="1" applyAlignment="1" applyProtection="1">
      <alignment horizontal="center" vertical="center"/>
      <protection locked="0"/>
    </xf>
    <xf numFmtId="3" fontId="2" fillId="0" borderId="20" xfId="0" applyNumberFormat="1" applyFont="1" applyFill="1" applyBorder="1" applyAlignment="1" applyProtection="1">
      <alignment horizontal="center" vertical="center"/>
      <protection locked="0"/>
    </xf>
    <xf numFmtId="165" fontId="2" fillId="0" borderId="20" xfId="0" applyNumberFormat="1" applyFont="1" applyFill="1" applyBorder="1" applyAlignment="1" applyProtection="1">
      <alignment horizontal="center" vertical="center"/>
      <protection locked="0"/>
    </xf>
    <xf numFmtId="3" fontId="2" fillId="0" borderId="20" xfId="3" applyNumberFormat="1" applyFont="1" applyFill="1" applyBorder="1" applyAlignment="1" applyProtection="1">
      <alignment horizontal="center" vertical="center"/>
      <protection locked="0"/>
    </xf>
    <xf numFmtId="3" fontId="2" fillId="0" borderId="22" xfId="0" applyNumberFormat="1" applyFont="1" applyFill="1" applyBorder="1" applyAlignment="1" applyProtection="1">
      <alignment horizontal="center" vertical="center"/>
      <protection locked="0"/>
    </xf>
    <xf numFmtId="165" fontId="2" fillId="0" borderId="22" xfId="0" applyNumberFormat="1" applyFont="1" applyFill="1" applyBorder="1" applyAlignment="1" applyProtection="1">
      <alignment horizontal="center" vertical="center"/>
      <protection locked="0"/>
    </xf>
    <xf numFmtId="3" fontId="8" fillId="0" borderId="20" xfId="0" applyNumberFormat="1" applyFont="1" applyFill="1" applyBorder="1" applyAlignment="1" applyProtection="1">
      <alignment horizontal="center" vertical="center"/>
      <protection locked="0"/>
    </xf>
    <xf numFmtId="164" fontId="8" fillId="0" borderId="20" xfId="0" applyNumberFormat="1" applyFont="1" applyFill="1" applyBorder="1" applyAlignment="1" applyProtection="1">
      <alignment horizontal="center" vertical="center"/>
      <protection locked="0"/>
    </xf>
    <xf numFmtId="165" fontId="8" fillId="0" borderId="20" xfId="0" applyNumberFormat="1" applyFont="1" applyFill="1" applyBorder="1" applyAlignment="1" applyProtection="1">
      <alignment horizontal="center" vertical="center"/>
      <protection locked="0"/>
    </xf>
    <xf numFmtId="3" fontId="8" fillId="0" borderId="20" xfId="3" applyNumberFormat="1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 2" xfId="3"/>
    <cellStyle name="Normal_SRPRESTB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3</xdr:col>
          <xdr:colOff>533400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3</xdr:col>
          <xdr:colOff>533400</xdr:colOff>
          <xdr:row>0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btecnica\Proyectos%20Edesa\Proyectos%20Edesa\Barranca%20de%20Upia\Emisario%20Final%20Barran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6\Maicao\Proyectos%202003\Maicao\T&#233;cnico\SewCAD\Cuenca5E\Are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ejo\aquadatos\PROYECTOS%202005\061-META%20III\TECNICO\05%20GRANADA\ALCANTARILLADO\tablas\Sanitario%20Granada%20Proyectado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ones"/>
      <sheetName val="Parámetros"/>
      <sheetName val="Areas"/>
      <sheetName val="Caudales"/>
      <sheetName val="Cal_Cant"/>
      <sheetName val="Emisario Final"/>
      <sheetName val="Pres_Emisario Final"/>
      <sheetName val="Precios_Ede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 refreshError="1"/>
      <sheetData sheetId="1" refreshError="1">
        <row r="3">
          <cell r="C3">
            <v>0.38300000000000001</v>
          </cell>
        </row>
        <row r="4">
          <cell r="C4">
            <v>0.4</v>
          </cell>
        </row>
        <row r="5">
          <cell r="C5">
            <v>0.15</v>
          </cell>
        </row>
        <row r="9">
          <cell r="C9">
            <v>175.28474320241691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itario Granada Proyectado V2"/>
      <sheetName val="Parámetr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H94"/>
  <sheetViews>
    <sheetView tabSelected="1" zoomScale="130" zoomScaleNormal="130" zoomScaleSheetLayoutView="85" workbookViewId="0">
      <selection activeCell="G82" sqref="G82"/>
    </sheetView>
  </sheetViews>
  <sheetFormatPr baseColWidth="10" defaultRowHeight="24.75" customHeight="1" x14ac:dyDescent="0.2"/>
  <cols>
    <col min="1" max="1" width="3.7109375" style="1" customWidth="1"/>
    <col min="2" max="2" width="4.85546875" style="52" customWidth="1"/>
    <col min="3" max="3" width="11.7109375" style="53" customWidth="1"/>
    <col min="4" max="4" width="62.7109375" style="54" customWidth="1"/>
    <col min="5" max="5" width="5.28515625" style="1" customWidth="1"/>
    <col min="6" max="6" width="9" style="1" customWidth="1"/>
    <col min="7" max="7" width="9.5703125" style="55" customWidth="1"/>
    <col min="8" max="8" width="15.28515625" style="1" customWidth="1"/>
    <col min="9" max="16384" width="11.42578125" style="2"/>
  </cols>
  <sheetData>
    <row r="1" spans="1:8" ht="24.75" customHeight="1" thickBot="1" x14ac:dyDescent="0.25">
      <c r="B1" s="6"/>
      <c r="C1" s="3"/>
      <c r="D1" s="7"/>
      <c r="E1" s="8"/>
      <c r="F1" s="8"/>
      <c r="G1" s="4"/>
      <c r="H1" s="5"/>
    </row>
    <row r="2" spans="1:8" ht="24.75" customHeight="1" thickBot="1" x14ac:dyDescent="0.25">
      <c r="B2" s="90" t="s">
        <v>0</v>
      </c>
      <c r="C2" s="91"/>
      <c r="D2" s="91"/>
      <c r="E2" s="91"/>
      <c r="F2" s="91"/>
      <c r="G2" s="91"/>
      <c r="H2" s="91"/>
    </row>
    <row r="3" spans="1:8" ht="24.75" customHeight="1" x14ac:dyDescent="0.2">
      <c r="B3" s="92" t="s">
        <v>1</v>
      </c>
      <c r="C3" s="94" t="s">
        <v>2</v>
      </c>
      <c r="D3" s="95"/>
      <c r="E3" s="9"/>
      <c r="F3" s="9"/>
      <c r="G3" s="10" t="s">
        <v>3</v>
      </c>
      <c r="H3" s="11" t="s">
        <v>4</v>
      </c>
    </row>
    <row r="4" spans="1:8" ht="24.75" customHeight="1" thickBot="1" x14ac:dyDescent="0.25">
      <c r="B4" s="93"/>
      <c r="C4" s="96"/>
      <c r="D4" s="97"/>
      <c r="E4" s="12" t="s">
        <v>5</v>
      </c>
      <c r="F4" s="12" t="s">
        <v>6</v>
      </c>
      <c r="G4" s="13" t="s">
        <v>7</v>
      </c>
      <c r="H4" s="12" t="s">
        <v>8</v>
      </c>
    </row>
    <row r="5" spans="1:8" ht="15.75" customHeight="1" x14ac:dyDescent="0.2">
      <c r="B5" s="14">
        <v>1</v>
      </c>
      <c r="C5" s="88" t="s">
        <v>9</v>
      </c>
      <c r="D5" s="89"/>
      <c r="E5" s="15"/>
      <c r="F5" s="15"/>
      <c r="G5" s="98"/>
      <c r="H5" s="99"/>
    </row>
    <row r="6" spans="1:8" ht="15.75" customHeight="1" x14ac:dyDescent="0.2">
      <c r="B6" s="16" t="s">
        <v>10</v>
      </c>
      <c r="C6" s="85" t="s">
        <v>11</v>
      </c>
      <c r="D6" s="85"/>
      <c r="E6" s="17" t="s">
        <v>12</v>
      </c>
      <c r="F6" s="18">
        <v>3584</v>
      </c>
      <c r="G6" s="100"/>
      <c r="H6" s="101"/>
    </row>
    <row r="7" spans="1:8" ht="15.75" customHeight="1" x14ac:dyDescent="0.2">
      <c r="B7" s="19" t="s">
        <v>13</v>
      </c>
      <c r="C7" s="86" t="s">
        <v>14</v>
      </c>
      <c r="D7" s="86"/>
      <c r="E7" s="17"/>
      <c r="F7" s="18"/>
      <c r="G7" s="100"/>
      <c r="H7" s="101"/>
    </row>
    <row r="8" spans="1:8" ht="15.75" customHeight="1" x14ac:dyDescent="0.2">
      <c r="B8" s="16" t="s">
        <v>15</v>
      </c>
      <c r="C8" s="85" t="s">
        <v>16</v>
      </c>
      <c r="D8" s="85"/>
      <c r="E8" s="17" t="s">
        <v>17</v>
      </c>
      <c r="F8" s="18">
        <v>1200</v>
      </c>
      <c r="G8" s="100"/>
      <c r="H8" s="101"/>
    </row>
    <row r="9" spans="1:8" ht="15.75" customHeight="1" x14ac:dyDescent="0.2">
      <c r="B9" s="16" t="s">
        <v>18</v>
      </c>
      <c r="C9" s="85" t="s">
        <v>19</v>
      </c>
      <c r="D9" s="85"/>
      <c r="E9" s="17" t="s">
        <v>17</v>
      </c>
      <c r="F9" s="18">
        <v>675</v>
      </c>
      <c r="G9" s="100"/>
      <c r="H9" s="101"/>
    </row>
    <row r="10" spans="1:8" ht="15.75" customHeight="1" x14ac:dyDescent="0.2">
      <c r="B10" s="16" t="s">
        <v>21</v>
      </c>
      <c r="C10" s="85" t="s">
        <v>22</v>
      </c>
      <c r="D10" s="85"/>
      <c r="E10" s="17" t="s">
        <v>17</v>
      </c>
      <c r="F10" s="18">
        <v>5500</v>
      </c>
      <c r="G10" s="100"/>
      <c r="H10" s="101"/>
    </row>
    <row r="11" spans="1:8" ht="15.75" customHeight="1" x14ac:dyDescent="0.2">
      <c r="B11" s="16" t="s">
        <v>23</v>
      </c>
      <c r="C11" s="85" t="s">
        <v>24</v>
      </c>
      <c r="D11" s="85"/>
      <c r="E11" s="17" t="s">
        <v>17</v>
      </c>
      <c r="F11" s="18">
        <v>3339</v>
      </c>
      <c r="G11" s="100"/>
      <c r="H11" s="101"/>
    </row>
    <row r="12" spans="1:8" ht="15.75" customHeight="1" x14ac:dyDescent="0.2">
      <c r="B12" s="16" t="s">
        <v>25</v>
      </c>
      <c r="C12" s="85" t="s">
        <v>26</v>
      </c>
      <c r="D12" s="85"/>
      <c r="E12" s="17" t="s">
        <v>17</v>
      </c>
      <c r="F12" s="18">
        <f>10819+2685-1694</f>
        <v>11810</v>
      </c>
      <c r="G12" s="100"/>
      <c r="H12" s="101"/>
    </row>
    <row r="13" spans="1:8" ht="15.75" customHeight="1" x14ac:dyDescent="0.2">
      <c r="B13" s="16" t="s">
        <v>27</v>
      </c>
      <c r="C13" s="85" t="s">
        <v>28</v>
      </c>
      <c r="D13" s="85"/>
      <c r="E13" s="17" t="s">
        <v>29</v>
      </c>
      <c r="F13" s="18">
        <v>4849</v>
      </c>
      <c r="G13" s="100"/>
      <c r="H13" s="101"/>
    </row>
    <row r="14" spans="1:8" s="21" customFormat="1" ht="15.75" customHeight="1" x14ac:dyDescent="0.2">
      <c r="A14" s="20"/>
      <c r="B14" s="16" t="s">
        <v>20</v>
      </c>
      <c r="C14" s="87" t="s">
        <v>30</v>
      </c>
      <c r="D14" s="85"/>
      <c r="E14" s="17" t="s">
        <v>29</v>
      </c>
      <c r="F14" s="18">
        <v>4849</v>
      </c>
      <c r="G14" s="100"/>
      <c r="H14" s="101"/>
    </row>
    <row r="15" spans="1:8" s="21" customFormat="1" ht="15.75" customHeight="1" x14ac:dyDescent="0.2">
      <c r="A15" s="20"/>
      <c r="B15" s="16" t="s">
        <v>31</v>
      </c>
      <c r="C15" s="87" t="s">
        <v>32</v>
      </c>
      <c r="D15" s="85"/>
      <c r="E15" s="17" t="s">
        <v>17</v>
      </c>
      <c r="F15" s="18">
        <v>6679</v>
      </c>
      <c r="G15" s="100"/>
      <c r="H15" s="101"/>
    </row>
    <row r="16" spans="1:8" ht="15.75" customHeight="1" x14ac:dyDescent="0.2">
      <c r="B16" s="19" t="s">
        <v>33</v>
      </c>
      <c r="C16" s="86" t="s">
        <v>34</v>
      </c>
      <c r="D16" s="86"/>
      <c r="E16" s="17"/>
      <c r="F16" s="18"/>
      <c r="G16" s="100"/>
      <c r="H16" s="101"/>
    </row>
    <row r="17" spans="1:8" ht="27.75" customHeight="1" x14ac:dyDescent="0.2">
      <c r="B17" s="16" t="s">
        <v>35</v>
      </c>
      <c r="C17" s="85" t="s">
        <v>36</v>
      </c>
      <c r="D17" s="85"/>
      <c r="E17" s="17" t="s">
        <v>17</v>
      </c>
      <c r="F17" s="18">
        <v>965</v>
      </c>
      <c r="G17" s="100"/>
      <c r="H17" s="101"/>
    </row>
    <row r="18" spans="1:8" ht="15.75" customHeight="1" x14ac:dyDescent="0.2">
      <c r="B18" s="16" t="s">
        <v>37</v>
      </c>
      <c r="C18" s="85" t="s">
        <v>38</v>
      </c>
      <c r="D18" s="85"/>
      <c r="E18" s="17" t="s">
        <v>17</v>
      </c>
      <c r="F18" s="18">
        <v>3888</v>
      </c>
      <c r="G18" s="100"/>
      <c r="H18" s="101"/>
    </row>
    <row r="19" spans="1:8" ht="24.75" customHeight="1" x14ac:dyDescent="0.2">
      <c r="B19" s="16" t="s">
        <v>40</v>
      </c>
      <c r="C19" s="85" t="s">
        <v>41</v>
      </c>
      <c r="D19" s="85"/>
      <c r="E19" s="17" t="s">
        <v>17</v>
      </c>
      <c r="F19" s="18">
        <v>3879</v>
      </c>
      <c r="G19" s="100"/>
      <c r="H19" s="101"/>
    </row>
    <row r="20" spans="1:8" ht="15.75" customHeight="1" x14ac:dyDescent="0.2">
      <c r="B20" s="16" t="s">
        <v>39</v>
      </c>
      <c r="C20" s="85" t="s">
        <v>42</v>
      </c>
      <c r="D20" s="85"/>
      <c r="E20" s="17" t="s">
        <v>17</v>
      </c>
      <c r="F20" s="18">
        <f>3879-1632.2626</f>
        <v>2246.7374</v>
      </c>
      <c r="G20" s="100"/>
      <c r="H20" s="101"/>
    </row>
    <row r="21" spans="1:8" ht="15.75" customHeight="1" x14ac:dyDescent="0.2">
      <c r="B21" s="19" t="s">
        <v>43</v>
      </c>
      <c r="C21" s="86" t="s">
        <v>44</v>
      </c>
      <c r="D21" s="86"/>
      <c r="E21" s="17"/>
      <c r="F21" s="18"/>
      <c r="G21" s="100"/>
      <c r="H21" s="101"/>
    </row>
    <row r="22" spans="1:8" ht="15.75" customHeight="1" x14ac:dyDescent="0.2">
      <c r="B22" s="16" t="s">
        <v>45</v>
      </c>
      <c r="C22" s="85" t="s">
        <v>46</v>
      </c>
      <c r="D22" s="85"/>
      <c r="E22" s="17" t="s">
        <v>12</v>
      </c>
      <c r="F22" s="18">
        <v>1152</v>
      </c>
      <c r="G22" s="100"/>
      <c r="H22" s="101"/>
    </row>
    <row r="23" spans="1:8" ht="15.75" customHeight="1" x14ac:dyDescent="0.2">
      <c r="B23" s="16" t="s">
        <v>47</v>
      </c>
      <c r="C23" s="85" t="s">
        <v>48</v>
      </c>
      <c r="D23" s="85"/>
      <c r="E23" s="17" t="s">
        <v>29</v>
      </c>
      <c r="F23" s="18">
        <v>786</v>
      </c>
      <c r="G23" s="100"/>
      <c r="H23" s="101"/>
    </row>
    <row r="24" spans="1:8" s="21" customFormat="1" ht="15.75" customHeight="1" x14ac:dyDescent="0.2">
      <c r="A24" s="20"/>
      <c r="B24" s="16" t="s">
        <v>49</v>
      </c>
      <c r="C24" s="85" t="s">
        <v>50</v>
      </c>
      <c r="D24" s="85" t="s">
        <v>12</v>
      </c>
      <c r="E24" s="17" t="s">
        <v>12</v>
      </c>
      <c r="F24" s="18">
        <v>724</v>
      </c>
      <c r="G24" s="100"/>
      <c r="H24" s="101"/>
    </row>
    <row r="25" spans="1:8" s="21" customFormat="1" ht="15.75" customHeight="1" x14ac:dyDescent="0.2">
      <c r="A25" s="20"/>
      <c r="B25" s="16" t="s">
        <v>51</v>
      </c>
      <c r="C25" s="85" t="s">
        <v>52</v>
      </c>
      <c r="D25" s="85"/>
      <c r="E25" s="17" t="s">
        <v>29</v>
      </c>
      <c r="F25" s="18">
        <v>492</v>
      </c>
      <c r="G25" s="100"/>
      <c r="H25" s="101"/>
    </row>
    <row r="26" spans="1:8" ht="15.75" customHeight="1" x14ac:dyDescent="0.2">
      <c r="B26" s="19" t="s">
        <v>53</v>
      </c>
      <c r="C26" s="86" t="s">
        <v>54</v>
      </c>
      <c r="D26" s="86"/>
      <c r="E26" s="17"/>
      <c r="F26" s="18"/>
      <c r="G26" s="100"/>
      <c r="H26" s="101"/>
    </row>
    <row r="27" spans="1:8" ht="15" customHeight="1" x14ac:dyDescent="0.2">
      <c r="B27" s="16" t="s">
        <v>55</v>
      </c>
      <c r="C27" s="85" t="s">
        <v>56</v>
      </c>
      <c r="D27" s="85"/>
      <c r="E27" s="17" t="s">
        <v>29</v>
      </c>
      <c r="F27" s="18">
        <v>786</v>
      </c>
      <c r="G27" s="100"/>
      <c r="H27" s="101"/>
    </row>
    <row r="28" spans="1:8" s="21" customFormat="1" ht="15" customHeight="1" x14ac:dyDescent="0.2">
      <c r="A28" s="20"/>
      <c r="B28" s="16" t="s">
        <v>57</v>
      </c>
      <c r="C28" s="85" t="s">
        <v>58</v>
      </c>
      <c r="D28" s="85"/>
      <c r="E28" s="17" t="s">
        <v>29</v>
      </c>
      <c r="F28" s="18">
        <v>490</v>
      </c>
      <c r="G28" s="100"/>
      <c r="H28" s="101"/>
    </row>
    <row r="29" spans="1:8" ht="15" customHeight="1" x14ac:dyDescent="0.2">
      <c r="B29" s="16" t="s">
        <v>57</v>
      </c>
      <c r="C29" s="85" t="s">
        <v>59</v>
      </c>
      <c r="D29" s="85"/>
      <c r="E29" s="17" t="s">
        <v>12</v>
      </c>
      <c r="F29" s="18">
        <v>2500</v>
      </c>
      <c r="G29" s="100"/>
      <c r="H29" s="101"/>
    </row>
    <row r="30" spans="1:8" ht="15" customHeight="1" x14ac:dyDescent="0.2">
      <c r="B30" s="19" t="s">
        <v>60</v>
      </c>
      <c r="C30" s="86" t="s">
        <v>61</v>
      </c>
      <c r="D30" s="86"/>
      <c r="E30" s="17"/>
      <c r="F30" s="18"/>
      <c r="G30" s="100"/>
      <c r="H30" s="101"/>
    </row>
    <row r="31" spans="1:8" s="21" customFormat="1" ht="15" customHeight="1" x14ac:dyDescent="0.2">
      <c r="A31" s="20"/>
      <c r="B31" s="16" t="s">
        <v>62</v>
      </c>
      <c r="C31" s="85" t="s">
        <v>63</v>
      </c>
      <c r="D31" s="85"/>
      <c r="E31" s="17" t="s">
        <v>12</v>
      </c>
      <c r="F31" s="18">
        <v>1500</v>
      </c>
      <c r="G31" s="100"/>
      <c r="H31" s="101"/>
    </row>
    <row r="32" spans="1:8" s="21" customFormat="1" ht="15" customHeight="1" x14ac:dyDescent="0.2">
      <c r="A32" s="20"/>
      <c r="B32" s="16" t="s">
        <v>64</v>
      </c>
      <c r="C32" s="85" t="s">
        <v>65</v>
      </c>
      <c r="D32" s="85"/>
      <c r="E32" s="17" t="s">
        <v>12</v>
      </c>
      <c r="F32" s="18">
        <v>44</v>
      </c>
      <c r="G32" s="100"/>
      <c r="H32" s="101"/>
    </row>
    <row r="33" spans="1:8" s="21" customFormat="1" ht="15" customHeight="1" x14ac:dyDescent="0.2">
      <c r="A33" s="20"/>
      <c r="B33" s="16" t="s">
        <v>66</v>
      </c>
      <c r="C33" s="85" t="s">
        <v>67</v>
      </c>
      <c r="D33" s="85"/>
      <c r="E33" s="17" t="s">
        <v>12</v>
      </c>
      <c r="F33" s="18">
        <v>285</v>
      </c>
      <c r="G33" s="100"/>
      <c r="H33" s="101"/>
    </row>
    <row r="34" spans="1:8" s="22" customFormat="1" ht="15" customHeight="1" x14ac:dyDescent="0.2">
      <c r="A34" s="20"/>
      <c r="B34" s="16" t="s">
        <v>68</v>
      </c>
      <c r="C34" s="85" t="s">
        <v>69</v>
      </c>
      <c r="D34" s="85"/>
      <c r="E34" s="17" t="s">
        <v>12</v>
      </c>
      <c r="F34" s="18">
        <v>413</v>
      </c>
      <c r="G34" s="100"/>
      <c r="H34" s="101"/>
    </row>
    <row r="35" spans="1:8" s="21" customFormat="1" ht="15" customHeight="1" x14ac:dyDescent="0.2">
      <c r="A35" s="20"/>
      <c r="B35" s="16" t="s">
        <v>70</v>
      </c>
      <c r="C35" s="85" t="s">
        <v>71</v>
      </c>
      <c r="D35" s="85"/>
      <c r="E35" s="17" t="s">
        <v>12</v>
      </c>
      <c r="F35" s="18">
        <v>361</v>
      </c>
      <c r="G35" s="100"/>
      <c r="H35" s="101"/>
    </row>
    <row r="36" spans="1:8" s="21" customFormat="1" ht="15" customHeight="1" x14ac:dyDescent="0.2">
      <c r="A36" s="20"/>
      <c r="B36" s="16" t="s">
        <v>72</v>
      </c>
      <c r="C36" s="85" t="s">
        <v>73</v>
      </c>
      <c r="D36" s="85"/>
      <c r="E36" s="17" t="s">
        <v>12</v>
      </c>
      <c r="F36" s="18">
        <v>778</v>
      </c>
      <c r="G36" s="100"/>
      <c r="H36" s="101"/>
    </row>
    <row r="37" spans="1:8" s="21" customFormat="1" ht="15" customHeight="1" x14ac:dyDescent="0.2">
      <c r="A37" s="20"/>
      <c r="B37" s="16" t="s">
        <v>74</v>
      </c>
      <c r="C37" s="85" t="s">
        <v>75</v>
      </c>
      <c r="D37" s="85"/>
      <c r="E37" s="17" t="s">
        <v>12</v>
      </c>
      <c r="F37" s="18">
        <v>318</v>
      </c>
      <c r="G37" s="100"/>
      <c r="H37" s="101"/>
    </row>
    <row r="38" spans="1:8" s="21" customFormat="1" ht="15" customHeight="1" x14ac:dyDescent="0.2">
      <c r="A38" s="20"/>
      <c r="B38" s="16" t="s">
        <v>76</v>
      </c>
      <c r="C38" s="85" t="s">
        <v>77</v>
      </c>
      <c r="D38" s="85"/>
      <c r="E38" s="17" t="s">
        <v>12</v>
      </c>
      <c r="F38" s="18">
        <v>498</v>
      </c>
      <c r="G38" s="100"/>
      <c r="H38" s="101"/>
    </row>
    <row r="39" spans="1:8" s="22" customFormat="1" ht="15" customHeight="1" x14ac:dyDescent="0.2">
      <c r="A39" s="20"/>
      <c r="B39" s="16" t="s">
        <v>78</v>
      </c>
      <c r="C39" s="85" t="s">
        <v>79</v>
      </c>
      <c r="D39" s="85"/>
      <c r="E39" s="17" t="s">
        <v>12</v>
      </c>
      <c r="F39" s="18">
        <v>6</v>
      </c>
      <c r="G39" s="100"/>
      <c r="H39" s="101"/>
    </row>
    <row r="40" spans="1:8" s="22" customFormat="1" ht="15" customHeight="1" x14ac:dyDescent="0.2">
      <c r="A40" s="20"/>
      <c r="B40" s="16" t="s">
        <v>80</v>
      </c>
      <c r="C40" s="85" t="s">
        <v>81</v>
      </c>
      <c r="D40" s="85"/>
      <c r="E40" s="17" t="s">
        <v>12</v>
      </c>
      <c r="F40" s="18">
        <v>76</v>
      </c>
      <c r="G40" s="100"/>
      <c r="H40" s="101"/>
    </row>
    <row r="41" spans="1:8" s="21" customFormat="1" ht="15" customHeight="1" x14ac:dyDescent="0.2">
      <c r="A41" s="20"/>
      <c r="B41" s="16" t="s">
        <v>82</v>
      </c>
      <c r="C41" s="85" t="s">
        <v>83</v>
      </c>
      <c r="D41" s="85"/>
      <c r="E41" s="17" t="s">
        <v>12</v>
      </c>
      <c r="F41" s="18">
        <v>84</v>
      </c>
      <c r="G41" s="102"/>
      <c r="H41" s="101"/>
    </row>
    <row r="42" spans="1:8" s="21" customFormat="1" ht="15" customHeight="1" x14ac:dyDescent="0.2">
      <c r="A42" s="20"/>
      <c r="B42" s="16" t="s">
        <v>84</v>
      </c>
      <c r="C42" s="85" t="s">
        <v>85</v>
      </c>
      <c r="D42" s="85"/>
      <c r="E42" s="17" t="s">
        <v>12</v>
      </c>
      <c r="F42" s="18">
        <v>48</v>
      </c>
      <c r="G42" s="100"/>
      <c r="H42" s="101"/>
    </row>
    <row r="43" spans="1:8" s="21" customFormat="1" ht="15" customHeight="1" x14ac:dyDescent="0.2">
      <c r="A43" s="20"/>
      <c r="B43" s="16" t="s">
        <v>86</v>
      </c>
      <c r="C43" s="85" t="s">
        <v>87</v>
      </c>
      <c r="D43" s="85"/>
      <c r="E43" s="17" t="s">
        <v>12</v>
      </c>
      <c r="F43" s="18">
        <v>66</v>
      </c>
      <c r="G43" s="100"/>
      <c r="H43" s="101"/>
    </row>
    <row r="44" spans="1:8" s="21" customFormat="1" ht="15" customHeight="1" x14ac:dyDescent="0.2">
      <c r="A44" s="20"/>
      <c r="B44" s="16" t="s">
        <v>88</v>
      </c>
      <c r="C44" s="85" t="s">
        <v>89</v>
      </c>
      <c r="D44" s="85"/>
      <c r="E44" s="17" t="s">
        <v>12</v>
      </c>
      <c r="F44" s="18">
        <v>607</v>
      </c>
      <c r="G44" s="100"/>
      <c r="H44" s="101"/>
    </row>
    <row r="45" spans="1:8" ht="15" customHeight="1" x14ac:dyDescent="0.2">
      <c r="B45" s="19" t="s">
        <v>91</v>
      </c>
      <c r="C45" s="86" t="s">
        <v>92</v>
      </c>
      <c r="D45" s="86"/>
      <c r="E45" s="17"/>
      <c r="F45" s="18"/>
      <c r="G45" s="100"/>
      <c r="H45" s="101"/>
    </row>
    <row r="46" spans="1:8" ht="15" customHeight="1" x14ac:dyDescent="0.2">
      <c r="B46" s="16" t="s">
        <v>93</v>
      </c>
      <c r="C46" s="85" t="s">
        <v>94</v>
      </c>
      <c r="D46" s="85"/>
      <c r="E46" s="17" t="s">
        <v>95</v>
      </c>
      <c r="F46" s="18">
        <v>40</v>
      </c>
      <c r="G46" s="100"/>
      <c r="H46" s="101"/>
    </row>
    <row r="47" spans="1:8" ht="15" customHeight="1" x14ac:dyDescent="0.2">
      <c r="B47" s="16" t="s">
        <v>96</v>
      </c>
      <c r="C47" s="85" t="s">
        <v>97</v>
      </c>
      <c r="D47" s="85"/>
      <c r="E47" s="17" t="s">
        <v>95</v>
      </c>
      <c r="F47" s="18">
        <v>38</v>
      </c>
      <c r="G47" s="100"/>
      <c r="H47" s="101"/>
    </row>
    <row r="48" spans="1:8" ht="15" customHeight="1" x14ac:dyDescent="0.2">
      <c r="B48" s="16" t="s">
        <v>98</v>
      </c>
      <c r="C48" s="85" t="s">
        <v>99</v>
      </c>
      <c r="D48" s="85"/>
      <c r="E48" s="17" t="s">
        <v>12</v>
      </c>
      <c r="F48" s="18">
        <v>74</v>
      </c>
      <c r="G48" s="100"/>
      <c r="H48" s="101"/>
    </row>
    <row r="49" spans="1:8" ht="15" customHeight="1" x14ac:dyDescent="0.2">
      <c r="B49" s="16" t="s">
        <v>100</v>
      </c>
      <c r="C49" s="85" t="s">
        <v>101</v>
      </c>
      <c r="D49" s="85"/>
      <c r="E49" s="17" t="s">
        <v>12</v>
      </c>
      <c r="F49" s="18">
        <v>86</v>
      </c>
      <c r="G49" s="100"/>
      <c r="H49" s="101"/>
    </row>
    <row r="50" spans="1:8" ht="15" customHeight="1" x14ac:dyDescent="0.2">
      <c r="B50" s="16" t="s">
        <v>102</v>
      </c>
      <c r="C50" s="85" t="s">
        <v>103</v>
      </c>
      <c r="D50" s="85"/>
      <c r="E50" s="17" t="s">
        <v>95</v>
      </c>
      <c r="F50" s="18">
        <v>40</v>
      </c>
      <c r="G50" s="100"/>
      <c r="H50" s="101"/>
    </row>
    <row r="51" spans="1:8" ht="15" customHeight="1" x14ac:dyDescent="0.2">
      <c r="B51" s="16" t="s">
        <v>104</v>
      </c>
      <c r="C51" s="85" t="s">
        <v>105</v>
      </c>
      <c r="D51" s="85"/>
      <c r="E51" s="17" t="s">
        <v>95</v>
      </c>
      <c r="F51" s="18">
        <v>38</v>
      </c>
      <c r="G51" s="100"/>
      <c r="H51" s="101"/>
    </row>
    <row r="52" spans="1:8" ht="15" customHeight="1" x14ac:dyDescent="0.2">
      <c r="B52" s="16" t="s">
        <v>106</v>
      </c>
      <c r="C52" s="85" t="s">
        <v>107</v>
      </c>
      <c r="D52" s="85"/>
      <c r="E52" s="17" t="s">
        <v>95</v>
      </c>
      <c r="F52" s="18">
        <v>1</v>
      </c>
      <c r="G52" s="100"/>
      <c r="H52" s="101"/>
    </row>
    <row r="53" spans="1:8" ht="15" customHeight="1" x14ac:dyDescent="0.2">
      <c r="B53" s="16" t="s">
        <v>108</v>
      </c>
      <c r="C53" s="85" t="s">
        <v>109</v>
      </c>
      <c r="D53" s="85" t="s">
        <v>109</v>
      </c>
      <c r="E53" s="17" t="s">
        <v>95</v>
      </c>
      <c r="F53" s="18">
        <v>39</v>
      </c>
      <c r="G53" s="100"/>
      <c r="H53" s="101"/>
    </row>
    <row r="54" spans="1:8" ht="15" customHeight="1" x14ac:dyDescent="0.2">
      <c r="B54" s="16" t="s">
        <v>110</v>
      </c>
      <c r="C54" s="85" t="s">
        <v>111</v>
      </c>
      <c r="D54" s="85" t="s">
        <v>111</v>
      </c>
      <c r="E54" s="17" t="s">
        <v>95</v>
      </c>
      <c r="F54" s="18">
        <v>24</v>
      </c>
      <c r="G54" s="100"/>
      <c r="H54" s="101"/>
    </row>
    <row r="55" spans="1:8" ht="15" customHeight="1" x14ac:dyDescent="0.2">
      <c r="B55" s="16" t="s">
        <v>112</v>
      </c>
      <c r="C55" s="85" t="s">
        <v>113</v>
      </c>
      <c r="D55" s="85" t="s">
        <v>111</v>
      </c>
      <c r="E55" s="17" t="s">
        <v>95</v>
      </c>
      <c r="F55" s="18">
        <v>4</v>
      </c>
      <c r="G55" s="100"/>
      <c r="H55" s="101"/>
    </row>
    <row r="56" spans="1:8" ht="15" customHeight="1" x14ac:dyDescent="0.2">
      <c r="B56" s="19" t="s">
        <v>114</v>
      </c>
      <c r="C56" s="86" t="s">
        <v>115</v>
      </c>
      <c r="D56" s="86"/>
      <c r="E56" s="17"/>
      <c r="F56" s="18"/>
      <c r="G56" s="100"/>
      <c r="H56" s="101"/>
    </row>
    <row r="57" spans="1:8" s="21" customFormat="1" ht="15" customHeight="1" x14ac:dyDescent="0.2">
      <c r="A57" s="20"/>
      <c r="B57" s="16" t="s">
        <v>116</v>
      </c>
      <c r="C57" s="85" t="s">
        <v>117</v>
      </c>
      <c r="D57" s="85"/>
      <c r="E57" s="17" t="s">
        <v>17</v>
      </c>
      <c r="F57" s="18">
        <v>7</v>
      </c>
      <c r="G57" s="100"/>
      <c r="H57" s="101"/>
    </row>
    <row r="58" spans="1:8" s="21" customFormat="1" ht="15" customHeight="1" x14ac:dyDescent="0.2">
      <c r="A58" s="20"/>
      <c r="B58" s="16" t="s">
        <v>118</v>
      </c>
      <c r="C58" s="85" t="s">
        <v>119</v>
      </c>
      <c r="D58" s="85"/>
      <c r="E58" s="17" t="s">
        <v>12</v>
      </c>
      <c r="F58" s="23">
        <v>65</v>
      </c>
      <c r="G58" s="100"/>
      <c r="H58" s="101"/>
    </row>
    <row r="59" spans="1:8" s="21" customFormat="1" ht="15" customHeight="1" x14ac:dyDescent="0.2">
      <c r="A59" s="20"/>
      <c r="B59" s="16" t="s">
        <v>120</v>
      </c>
      <c r="C59" s="85" t="s">
        <v>121</v>
      </c>
      <c r="D59" s="85"/>
      <c r="E59" s="17" t="s">
        <v>17</v>
      </c>
      <c r="F59" s="18">
        <v>95</v>
      </c>
      <c r="G59" s="100"/>
      <c r="H59" s="101"/>
    </row>
    <row r="60" spans="1:8" ht="15" customHeight="1" x14ac:dyDescent="0.2">
      <c r="B60" s="19" t="s">
        <v>122</v>
      </c>
      <c r="C60" s="86" t="s">
        <v>123</v>
      </c>
      <c r="D60" s="86"/>
      <c r="E60" s="17"/>
      <c r="F60" s="18"/>
      <c r="G60" s="100"/>
      <c r="H60" s="101"/>
    </row>
    <row r="61" spans="1:8" s="21" customFormat="1" ht="15" customHeight="1" x14ac:dyDescent="0.2">
      <c r="A61" s="20"/>
      <c r="B61" s="16" t="s">
        <v>124</v>
      </c>
      <c r="C61" s="85" t="s">
        <v>125</v>
      </c>
      <c r="D61" s="85"/>
      <c r="E61" s="17" t="s">
        <v>126</v>
      </c>
      <c r="F61" s="18">
        <v>7500</v>
      </c>
      <c r="G61" s="100"/>
      <c r="H61" s="101"/>
    </row>
    <row r="62" spans="1:8" s="21" customFormat="1" ht="15" customHeight="1" x14ac:dyDescent="0.2">
      <c r="A62" s="20"/>
      <c r="B62" s="16" t="s">
        <v>127</v>
      </c>
      <c r="C62" s="85" t="s">
        <v>128</v>
      </c>
      <c r="D62" s="85"/>
      <c r="E62" s="17" t="s">
        <v>126</v>
      </c>
      <c r="F62" s="18">
        <v>219</v>
      </c>
      <c r="G62" s="100"/>
      <c r="H62" s="101"/>
    </row>
    <row r="63" spans="1:8" ht="15" customHeight="1" x14ac:dyDescent="0.2">
      <c r="B63" s="19" t="s">
        <v>129</v>
      </c>
      <c r="C63" s="86" t="s">
        <v>130</v>
      </c>
      <c r="D63" s="86"/>
      <c r="E63" s="17"/>
      <c r="F63" s="18"/>
      <c r="G63" s="100"/>
      <c r="H63" s="101"/>
    </row>
    <row r="64" spans="1:8" ht="24.75" customHeight="1" x14ac:dyDescent="0.2">
      <c r="B64" s="16" t="s">
        <v>131</v>
      </c>
      <c r="C64" s="85" t="s">
        <v>132</v>
      </c>
      <c r="D64" s="85"/>
      <c r="E64" s="17" t="s">
        <v>12</v>
      </c>
      <c r="F64" s="18">
        <v>150</v>
      </c>
      <c r="G64" s="100"/>
      <c r="H64" s="101"/>
    </row>
    <row r="65" spans="1:8" s="21" customFormat="1" ht="24.75" customHeight="1" thickBot="1" x14ac:dyDescent="0.25">
      <c r="A65" s="20"/>
      <c r="B65" s="24" t="s">
        <v>133</v>
      </c>
      <c r="C65" s="84" t="s">
        <v>134</v>
      </c>
      <c r="D65" s="84"/>
      <c r="E65" s="25" t="s">
        <v>95</v>
      </c>
      <c r="F65" s="26">
        <v>2</v>
      </c>
      <c r="G65" s="103"/>
      <c r="H65" s="104"/>
    </row>
    <row r="66" spans="1:8" ht="24.75" customHeight="1" x14ac:dyDescent="0.2">
      <c r="B66" s="27"/>
      <c r="C66" s="60" t="s">
        <v>135</v>
      </c>
      <c r="D66" s="61"/>
      <c r="E66" s="61"/>
      <c r="F66" s="61"/>
      <c r="G66" s="62"/>
      <c r="H66" s="56"/>
    </row>
    <row r="67" spans="1:8" ht="24.75" customHeight="1" x14ac:dyDescent="0.2">
      <c r="B67" s="19"/>
      <c r="C67" s="63" t="s">
        <v>136</v>
      </c>
      <c r="D67" s="64"/>
      <c r="E67" s="64"/>
      <c r="F67" s="64"/>
      <c r="G67" s="65"/>
      <c r="H67" s="28"/>
    </row>
    <row r="68" spans="1:8" ht="24.75" customHeight="1" x14ac:dyDescent="0.2">
      <c r="B68" s="30"/>
      <c r="C68" s="63" t="s">
        <v>166</v>
      </c>
      <c r="D68" s="64"/>
      <c r="E68" s="64"/>
      <c r="F68" s="64"/>
      <c r="G68" s="65"/>
      <c r="H68" s="31"/>
    </row>
    <row r="69" spans="1:8" ht="24.75" customHeight="1" thickBot="1" x14ac:dyDescent="0.25">
      <c r="B69" s="32"/>
      <c r="C69" s="66" t="s">
        <v>137</v>
      </c>
      <c r="D69" s="67"/>
      <c r="E69" s="67"/>
      <c r="F69" s="67"/>
      <c r="G69" s="68"/>
      <c r="H69" s="57"/>
    </row>
    <row r="70" spans="1:8" ht="24.75" customHeight="1" thickBot="1" x14ac:dyDescent="0.25">
      <c r="B70" s="33"/>
      <c r="C70" s="34"/>
      <c r="D70" s="34"/>
      <c r="E70" s="35"/>
      <c r="F70" s="29"/>
      <c r="G70" s="36"/>
      <c r="H70" s="37"/>
    </row>
    <row r="71" spans="1:8" ht="24.75" customHeight="1" thickBot="1" x14ac:dyDescent="0.25">
      <c r="B71" s="74" t="s">
        <v>138</v>
      </c>
      <c r="C71" s="75"/>
      <c r="D71" s="75"/>
      <c r="E71" s="75"/>
      <c r="F71" s="75"/>
      <c r="G71" s="75"/>
      <c r="H71" s="75"/>
    </row>
    <row r="72" spans="1:8" ht="24.75" customHeight="1" x14ac:dyDescent="0.2">
      <c r="B72" s="76" t="s">
        <v>1</v>
      </c>
      <c r="C72" s="78" t="s">
        <v>2</v>
      </c>
      <c r="D72" s="79"/>
      <c r="E72" s="38"/>
      <c r="F72" s="38"/>
      <c r="G72" s="39" t="s">
        <v>3</v>
      </c>
      <c r="H72" s="40" t="s">
        <v>4</v>
      </c>
    </row>
    <row r="73" spans="1:8" ht="24.75" customHeight="1" thickBot="1" x14ac:dyDescent="0.25">
      <c r="B73" s="77"/>
      <c r="C73" s="80"/>
      <c r="D73" s="81"/>
      <c r="E73" s="41" t="s">
        <v>5</v>
      </c>
      <c r="F73" s="41" t="s">
        <v>6</v>
      </c>
      <c r="G73" s="42" t="s">
        <v>7</v>
      </c>
      <c r="H73" s="41" t="s">
        <v>8</v>
      </c>
    </row>
    <row r="74" spans="1:8" ht="13.5" customHeight="1" x14ac:dyDescent="0.2">
      <c r="B74" s="43" t="s">
        <v>90</v>
      </c>
      <c r="C74" s="82" t="s">
        <v>139</v>
      </c>
      <c r="D74" s="83"/>
      <c r="E74" s="44"/>
      <c r="F74" s="45"/>
      <c r="G74" s="105"/>
      <c r="H74" s="106"/>
    </row>
    <row r="75" spans="1:8" ht="13.5" customHeight="1" x14ac:dyDescent="0.2">
      <c r="B75" s="46" t="s">
        <v>140</v>
      </c>
      <c r="C75" s="69" t="s">
        <v>141</v>
      </c>
      <c r="D75" s="69"/>
      <c r="E75" s="44" t="s">
        <v>12</v>
      </c>
      <c r="F75" s="45">
        <v>1500</v>
      </c>
      <c r="G75" s="105"/>
      <c r="H75" s="107"/>
    </row>
    <row r="76" spans="1:8" ht="13.5" customHeight="1" x14ac:dyDescent="0.2">
      <c r="B76" s="46" t="s">
        <v>142</v>
      </c>
      <c r="C76" s="69" t="s">
        <v>143</v>
      </c>
      <c r="D76" s="69"/>
      <c r="E76" s="44" t="s">
        <v>12</v>
      </c>
      <c r="F76" s="45">
        <v>44</v>
      </c>
      <c r="G76" s="105"/>
      <c r="H76" s="107"/>
    </row>
    <row r="77" spans="1:8" ht="13.5" customHeight="1" x14ac:dyDescent="0.2">
      <c r="B77" s="46" t="s">
        <v>144</v>
      </c>
      <c r="C77" s="69" t="s">
        <v>145</v>
      </c>
      <c r="D77" s="69"/>
      <c r="E77" s="44" t="s">
        <v>12</v>
      </c>
      <c r="F77" s="45">
        <v>285</v>
      </c>
      <c r="G77" s="105"/>
      <c r="H77" s="107"/>
    </row>
    <row r="78" spans="1:8" ht="13.5" customHeight="1" x14ac:dyDescent="0.2">
      <c r="B78" s="46" t="s">
        <v>146</v>
      </c>
      <c r="C78" s="69" t="s">
        <v>147</v>
      </c>
      <c r="D78" s="69"/>
      <c r="E78" s="44" t="s">
        <v>12</v>
      </c>
      <c r="F78" s="45">
        <v>413</v>
      </c>
      <c r="G78" s="105"/>
      <c r="H78" s="107"/>
    </row>
    <row r="79" spans="1:8" ht="13.5" customHeight="1" x14ac:dyDescent="0.2">
      <c r="B79" s="46" t="s">
        <v>148</v>
      </c>
      <c r="C79" s="69" t="s">
        <v>149</v>
      </c>
      <c r="D79" s="69"/>
      <c r="E79" s="44" t="s">
        <v>12</v>
      </c>
      <c r="F79" s="45">
        <v>361</v>
      </c>
      <c r="G79" s="105"/>
      <c r="H79" s="107"/>
    </row>
    <row r="80" spans="1:8" ht="13.5" customHeight="1" x14ac:dyDescent="0.2">
      <c r="B80" s="46" t="s">
        <v>150</v>
      </c>
      <c r="C80" s="69" t="s">
        <v>151</v>
      </c>
      <c r="D80" s="69"/>
      <c r="E80" s="44" t="s">
        <v>12</v>
      </c>
      <c r="F80" s="45">
        <v>778</v>
      </c>
      <c r="G80" s="105"/>
      <c r="H80" s="107"/>
    </row>
    <row r="81" spans="2:8" ht="13.5" customHeight="1" x14ac:dyDescent="0.2">
      <c r="B81" s="46" t="s">
        <v>152</v>
      </c>
      <c r="C81" s="69" t="s">
        <v>153</v>
      </c>
      <c r="D81" s="69"/>
      <c r="E81" s="44" t="s">
        <v>12</v>
      </c>
      <c r="F81" s="45">
        <v>318</v>
      </c>
      <c r="G81" s="105"/>
      <c r="H81" s="107"/>
    </row>
    <row r="82" spans="2:8" ht="13.5" customHeight="1" x14ac:dyDescent="0.2">
      <c r="B82" s="46" t="s">
        <v>154</v>
      </c>
      <c r="C82" s="69" t="s">
        <v>155</v>
      </c>
      <c r="D82" s="69"/>
      <c r="E82" s="44" t="s">
        <v>12</v>
      </c>
      <c r="F82" s="45">
        <v>498</v>
      </c>
      <c r="G82" s="105"/>
      <c r="H82" s="107"/>
    </row>
    <row r="83" spans="2:8" ht="13.5" customHeight="1" x14ac:dyDescent="0.2">
      <c r="B83" s="46" t="s">
        <v>156</v>
      </c>
      <c r="C83" s="69" t="s">
        <v>79</v>
      </c>
      <c r="D83" s="69"/>
      <c r="E83" s="44" t="s">
        <v>12</v>
      </c>
      <c r="F83" s="45">
        <v>6</v>
      </c>
      <c r="G83" s="105"/>
      <c r="H83" s="107"/>
    </row>
    <row r="84" spans="2:8" ht="13.5" customHeight="1" x14ac:dyDescent="0.2">
      <c r="B84" s="46" t="s">
        <v>157</v>
      </c>
      <c r="C84" s="69" t="s">
        <v>81</v>
      </c>
      <c r="D84" s="69"/>
      <c r="E84" s="44" t="s">
        <v>12</v>
      </c>
      <c r="F84" s="45">
        <v>76</v>
      </c>
      <c r="G84" s="105"/>
      <c r="H84" s="107"/>
    </row>
    <row r="85" spans="2:8" ht="13.5" customHeight="1" x14ac:dyDescent="0.2">
      <c r="B85" s="46" t="s">
        <v>158</v>
      </c>
      <c r="C85" s="69" t="s">
        <v>83</v>
      </c>
      <c r="D85" s="69"/>
      <c r="E85" s="44" t="s">
        <v>12</v>
      </c>
      <c r="F85" s="45">
        <v>84</v>
      </c>
      <c r="G85" s="108"/>
      <c r="H85" s="107"/>
    </row>
    <row r="86" spans="2:8" ht="13.5" customHeight="1" x14ac:dyDescent="0.2">
      <c r="B86" s="46" t="s">
        <v>159</v>
      </c>
      <c r="C86" s="69" t="s">
        <v>85</v>
      </c>
      <c r="D86" s="69"/>
      <c r="E86" s="44" t="s">
        <v>12</v>
      </c>
      <c r="F86" s="45">
        <v>48</v>
      </c>
      <c r="G86" s="105"/>
      <c r="H86" s="107"/>
    </row>
    <row r="87" spans="2:8" ht="13.5" customHeight="1" x14ac:dyDescent="0.2">
      <c r="B87" s="46" t="s">
        <v>160</v>
      </c>
      <c r="C87" s="69" t="s">
        <v>87</v>
      </c>
      <c r="D87" s="69"/>
      <c r="E87" s="44" t="s">
        <v>12</v>
      </c>
      <c r="F87" s="45">
        <v>66</v>
      </c>
      <c r="G87" s="105"/>
      <c r="H87" s="107"/>
    </row>
    <row r="88" spans="2:8" ht="13.5" customHeight="1" x14ac:dyDescent="0.2">
      <c r="B88" s="46" t="s">
        <v>161</v>
      </c>
      <c r="C88" s="69" t="s">
        <v>89</v>
      </c>
      <c r="D88" s="69"/>
      <c r="E88" s="44" t="s">
        <v>12</v>
      </c>
      <c r="F88" s="45">
        <v>607</v>
      </c>
      <c r="G88" s="105"/>
      <c r="H88" s="107"/>
    </row>
    <row r="89" spans="2:8" ht="13.5" customHeight="1" x14ac:dyDescent="0.2">
      <c r="B89" s="47"/>
      <c r="C89" s="70" t="s">
        <v>162</v>
      </c>
      <c r="D89" s="70"/>
      <c r="E89" s="70"/>
      <c r="F89" s="70"/>
      <c r="G89" s="70"/>
      <c r="H89" s="58"/>
    </row>
    <row r="90" spans="2:8" ht="13.5" customHeight="1" x14ac:dyDescent="0.2">
      <c r="B90" s="49"/>
      <c r="C90" s="71" t="s">
        <v>163</v>
      </c>
      <c r="D90" s="71"/>
      <c r="E90" s="71"/>
      <c r="F90" s="71"/>
      <c r="G90" s="71"/>
      <c r="H90" s="48"/>
    </row>
    <row r="91" spans="2:8" ht="13.5" customHeight="1" x14ac:dyDescent="0.2">
      <c r="B91" s="50"/>
      <c r="C91" s="72" t="s">
        <v>164</v>
      </c>
      <c r="D91" s="72"/>
      <c r="E91" s="72"/>
      <c r="F91" s="72"/>
      <c r="G91" s="72"/>
      <c r="H91" s="48"/>
    </row>
    <row r="92" spans="2:8" ht="13.5" customHeight="1" thickBot="1" x14ac:dyDescent="0.25">
      <c r="B92" s="51"/>
      <c r="C92" s="73" t="s">
        <v>165</v>
      </c>
      <c r="D92" s="73"/>
      <c r="E92" s="73"/>
      <c r="F92" s="73"/>
      <c r="G92" s="73"/>
      <c r="H92" s="59"/>
    </row>
    <row r="94" spans="2:8" s="1" customFormat="1" ht="24.75" customHeight="1" x14ac:dyDescent="0.2">
      <c r="B94" s="52"/>
      <c r="C94" s="53"/>
      <c r="D94" s="54"/>
      <c r="G94" s="4"/>
      <c r="H94" s="37"/>
    </row>
  </sheetData>
  <sheetProtection algorithmName="SHA-512" hashValue="fBTGgBe/f0WyYqV32g7ouQl0ilBVeka9qCbU8VfzkUVr5HIPZ/9AKiTSu1tQN44SqtN4Y2uECe3+HDagHhaYUg==" saltValue="o4N8WTN67bWbC+PiXvbJvw==" spinCount="100000" sheet="1" objects="1" scenarios="1"/>
  <mergeCells count="90">
    <mergeCell ref="C10:D10"/>
    <mergeCell ref="B2:H2"/>
    <mergeCell ref="B3:B4"/>
    <mergeCell ref="C3:D4"/>
    <mergeCell ref="C5:D5"/>
    <mergeCell ref="C6:D6"/>
    <mergeCell ref="C7:D7"/>
    <mergeCell ref="C8:D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46:D46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65:D65"/>
    <mergeCell ref="C59:D59"/>
    <mergeCell ref="C60:D60"/>
    <mergeCell ref="C61:D61"/>
    <mergeCell ref="C62:D62"/>
    <mergeCell ref="C63:D63"/>
    <mergeCell ref="C64:D64"/>
    <mergeCell ref="C80:D80"/>
    <mergeCell ref="B71:H71"/>
    <mergeCell ref="B72:B73"/>
    <mergeCell ref="C72:D73"/>
    <mergeCell ref="C74:D74"/>
    <mergeCell ref="C88:D88"/>
    <mergeCell ref="C89:G89"/>
    <mergeCell ref="C90:G90"/>
    <mergeCell ref="C91:G91"/>
    <mergeCell ref="C92:G92"/>
    <mergeCell ref="C66:G66"/>
    <mergeCell ref="C67:G67"/>
    <mergeCell ref="C68:G68"/>
    <mergeCell ref="C69:G69"/>
    <mergeCell ref="C87:D87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</mergeCells>
  <printOptions horizontalCentered="1"/>
  <pageMargins left="0.74803149606299213" right="0.74803149606299213" top="1.1811023622047245" bottom="0.74803149606299213" header="0" footer="0"/>
  <pageSetup scale="80" orientation="portrait" r:id="rId1"/>
  <headerFooter>
    <oddFooter>&amp;LIng. Aura Cristina Fórez Medina
Subgerente Técnica
EAAV-ESP&amp;CIng. Nelson Eduardo González Rojas
Jefe (e) Oficina Interventoría
EAAV-ESP&amp;RIng. Luís Alberto Nieto Therán
Supervisor del contrato
EAAV</oddFooter>
  </headerFooter>
  <rowBreaks count="2" manualBreakCount="2">
    <brk id="38" min="1" max="7" man="1"/>
    <brk id="61" min="1" max="7" man="1"/>
  </rowBreaks>
  <drawing r:id="rId2"/>
  <legacyDrawing r:id="rId3"/>
  <oleObjects>
    <mc:AlternateContent xmlns:mc="http://schemas.openxmlformats.org/markup-compatibility/2006">
      <mc:Choice Requires="x14">
        <oleObject progId="CorelPhotoPaint.Image.9" shapeId="102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3</xdr:col>
                <xdr:colOff>533400</xdr:colOff>
                <xdr:row>0</xdr:row>
                <xdr:rowOff>0</xdr:rowOff>
              </to>
            </anchor>
          </objectPr>
        </oleObject>
      </mc:Choice>
      <mc:Fallback>
        <oleObject progId="CorelPhotoPaint.Image.9" shapeId="1025" r:id="rId4"/>
      </mc:Fallback>
    </mc:AlternateContent>
    <mc:AlternateContent xmlns:mc="http://schemas.openxmlformats.org/markup-compatibility/2006">
      <mc:Choice Requires="x14">
        <oleObject progId="CorelPhotoPaint.Image.9" shapeId="1026" r:id="rId6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3</xdr:col>
                <xdr:colOff>533400</xdr:colOff>
                <xdr:row>0</xdr:row>
                <xdr:rowOff>0</xdr:rowOff>
              </to>
            </anchor>
          </objectPr>
        </oleObject>
      </mc:Choice>
      <mc:Fallback>
        <oleObject progId="CorelPhotoPaint.Image.9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Pres_Proyecto 1 (2)</vt:lpstr>
      <vt:lpstr>'Pres_Proyecto 1 (2)'!Área_de_impresión</vt:lpstr>
      <vt:lpstr>'Pres_Proyecto 1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CESPEDES ROMERO</dc:creator>
  <cp:lastModifiedBy>JOHN CESPEDES ROMERO</cp:lastModifiedBy>
  <dcterms:created xsi:type="dcterms:W3CDTF">2016-11-15T21:50:39Z</dcterms:created>
  <dcterms:modified xsi:type="dcterms:W3CDTF">2016-11-15T22:17:11Z</dcterms:modified>
</cp:coreProperties>
</file>