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SAN PABLO-NARIÑO\4. Estudios previos\OBRA\FORMATO DE PRESENTACION DE OFERTA\"/>
    </mc:Choice>
  </mc:AlternateContent>
  <bookViews>
    <workbookView xWindow="0" yWindow="0" windowWidth="24000" windowHeight="9510"/>
  </bookViews>
  <sheets>
    <sheet name="PRESUPUESTO FINAL AJUS (2)" sheetId="1" r:id="rId1"/>
  </sheets>
  <externalReferences>
    <externalReference r:id="rId2"/>
  </externalReferences>
  <definedNames>
    <definedName name="__xlnm_Print_Area" localSheetId="0">'PRESUPUESTO FINAL AJUS (2)'!$A$2:$F$86</definedName>
    <definedName name="_xlnm._FilterDatabase" localSheetId="0" hidden="1">'PRESUPUESTO FINAL AJUS (2)'!$A$4:$F$86</definedName>
    <definedName name="_xlnm.Print_Area" localSheetId="0">'PRESUPUESTO FINAL AJUS (2)'!$A$1:$F$107</definedName>
    <definedName name="Print_Area" localSheetId="0">'PRESUPUESTO FINAL AJUS (2)'!$A$2:$F$86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B50" i="1"/>
  <c r="B39" i="1"/>
  <c r="B38" i="1"/>
  <c r="B37" i="1"/>
  <c r="B33" i="1"/>
  <c r="B32" i="1"/>
  <c r="B30" i="1"/>
  <c r="B22" i="1"/>
  <c r="B16" i="1"/>
  <c r="B15" i="1"/>
  <c r="B14" i="1"/>
  <c r="B13" i="1"/>
  <c r="B12" i="1"/>
  <c r="B8" i="1"/>
  <c r="B7" i="1"/>
  <c r="B6" i="1"/>
</calcChain>
</file>

<file path=xl/sharedStrings.xml><?xml version="1.0" encoding="utf-8"?>
<sst xmlns="http://schemas.openxmlformats.org/spreadsheetml/2006/main" count="116" uniqueCount="65">
  <si>
    <t>PRESUPUESTO DE OBRA PARA 250 UNIDADES SANITARIAS</t>
  </si>
  <si>
    <t>ITEM</t>
  </si>
  <si>
    <t>CONCEPTO</t>
  </si>
  <si>
    <t>UNIDAD</t>
  </si>
  <si>
    <t>CANT.</t>
  </si>
  <si>
    <t>VALOR UNITARIO</t>
  </si>
  <si>
    <t>VALOR TOTAL</t>
  </si>
  <si>
    <t>PRELIMINARES</t>
  </si>
  <si>
    <t>M²</t>
  </si>
  <si>
    <t>M³</t>
  </si>
  <si>
    <t>CONCRETOS Y REFUERZOS</t>
  </si>
  <si>
    <t>Ml</t>
  </si>
  <si>
    <t>suministro figuracion e instalación ACERO DE REFUERZO</t>
  </si>
  <si>
    <t>Kg</t>
  </si>
  <si>
    <t>MAMPOSTERIA Y PAÑETES</t>
  </si>
  <si>
    <t>CONSTRUCCION DE MURO EN LADRILLO COMÚN</t>
  </si>
  <si>
    <t>CUBIERTA</t>
  </si>
  <si>
    <t>Suministro e instalación CUBIERTA TEJA ASBESTO CEMENTO Nº.6</t>
  </si>
  <si>
    <t>APARATOS</t>
  </si>
  <si>
    <t>Und</t>
  </si>
  <si>
    <t>SUM E INSTA. DE LAVAMANOS INCL. ACCESORIOS</t>
  </si>
  <si>
    <t xml:space="preserve">ENCHAPES </t>
  </si>
  <si>
    <t>INSTALACIONES</t>
  </si>
  <si>
    <t>INSTALACIÓN DE TUBERÍA SANITARIA Ø2"</t>
  </si>
  <si>
    <t>SUMINISTRO E INSTALACIÓN DE PUNTO DE AGUA FRÍA PVC. INC.  REGISTRO DE BOLA Ø 1/2"</t>
  </si>
  <si>
    <t>Un</t>
  </si>
  <si>
    <t>SUMINISTRO E INSTALACIÓN PUNTO DESAGUES Ø4" PVC</t>
  </si>
  <si>
    <t>SUMINISTRO E INSTALACIÓN DE REJILLAS DE PISOS 4X4X3 ALUMINIO</t>
  </si>
  <si>
    <t>CARPINTERIA</t>
  </si>
  <si>
    <t>TRAMPA DE GRASAS</t>
  </si>
  <si>
    <t>CONCRETO 3000 PSI, TAPA Y PISO</t>
  </si>
  <si>
    <t>MORTERO SOBRE MURO 1:3 IMP</t>
  </si>
  <si>
    <t>INSTALACION DE TUBERÍA PVC SANITARIA Ø 4"</t>
  </si>
  <si>
    <t>SUMINISTRO E INSTALACIÓN  CODO 90° PVC SANITARIO Ø 4"</t>
  </si>
  <si>
    <t>SUMINISTRO E INSTALACIÓN  TEE PVC SANITARIO Ø 4"</t>
  </si>
  <si>
    <t>TANQUE SÉPTICO</t>
  </si>
  <si>
    <t>construccion MURO EN LADRILLO COMÚN</t>
  </si>
  <si>
    <t>INSTALACIÓN DE TUBERÍA PVC SANITARIA Ø 4"</t>
  </si>
  <si>
    <t>SUMINISTRO E INSTALACIÓN CODO PVC SANITARIO Ø 4"</t>
  </si>
  <si>
    <t>CONCRETO 3000 PSI VIGAS 0,12*0,20M</t>
  </si>
  <si>
    <t>suministro e instalacion TUBO PVC Ø 2" ESCAPE DE GAS  L=0,8 M</t>
  </si>
  <si>
    <t xml:space="preserve">SUMINISTRO E INSTALACIÓN TRITURADO PARA FILTRO </t>
  </si>
  <si>
    <t xml:space="preserve">CAMPO DE INFILTRACIÓN </t>
  </si>
  <si>
    <t>INSTALACIÓN TUBERÍA PVC SANITARIA Ø 4"</t>
  </si>
  <si>
    <t>INSTALACIÓN TUBERÍA PVC PERFORADA Ø 4"</t>
  </si>
  <si>
    <t>SUMINISTRO E INSTALACIÓN TRITURADO PARA CAMPO DE INFILTRACIÓN</t>
  </si>
  <si>
    <t>SUMINISTRO E INSTALACIÓN DE RELLENO CON MATERIAL DE AFIRMADO</t>
  </si>
  <si>
    <t>VALOR COSTO DIRECTO OBRA CIVIL</t>
  </si>
  <si>
    <t>SUMINISTRO DE TUBERIA</t>
  </si>
  <si>
    <t>SUMINISTRO DE TUBERÍA SANITARIA Ø2"</t>
  </si>
  <si>
    <t>SUMINISTRO DE TUBERÍA PVC SANITARIA Ø 4"</t>
  </si>
  <si>
    <t>SUMINISTRO  DE TUBERÍA PVC SANITARIA Ø 4"</t>
  </si>
  <si>
    <t>SUMINISTRO DE  TUBERÍA PVC PERFORADA Ø 4"</t>
  </si>
  <si>
    <t>VALOR COSTO DIRECTO SUMINISTROS</t>
  </si>
  <si>
    <t>ADMINISTRACION</t>
  </si>
  <si>
    <t xml:space="preserve">VALOR TOTAL SUMINISTROS </t>
  </si>
  <si>
    <t>VALORVALOR TOTAL OBRA + SUMINISTROS</t>
  </si>
  <si>
    <t>Porcentaje</t>
  </si>
  <si>
    <t>Valor</t>
  </si>
  <si>
    <t>Administración</t>
  </si>
  <si>
    <t>Imprevisto</t>
  </si>
  <si>
    <t>VALOR TOTAL OBRA CIVIL</t>
  </si>
  <si>
    <t>Utilidad</t>
  </si>
  <si>
    <t xml:space="preserve">IVA Utilidad </t>
  </si>
  <si>
    <t>“CONSTRUCCIÓN DE UNIDADES SANITARIAS PARA EL MEJORAMIENTO DE LAS CONDICIONES DE SANEAMIENTO DE LA ZONA RURAL DEL MUNICIPIO DE SAN PABLO”.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</si>
</sst>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 &quot;* #,##0.00_ ;_ &quot;$ &quot;* \-#,##0.00_ ;_ &quot;$ &quot;* \-??_ ;_ @_ "/>
    <numFmt numFmtId="165" formatCode="&quot;$&quot;\ #,##0"/>
    <numFmt numFmtId="166" formatCode="_ * #,##0.00_ ;_ * \-#,##0.00_ ;_ * \-??_ ;_ @_ "/>
    <numFmt numFmtId="167" formatCode="[$$-240A]\ #,##0.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1"/>
      <name val="Century Gothic"/>
      <family val="2"/>
    </font>
    <font>
      <sz val="11"/>
      <name val="Century Gothic"/>
      <family val="2"/>
      <charset val="1"/>
    </font>
    <font>
      <b/>
      <sz val="11"/>
      <name val="Century Gothic"/>
      <family val="2"/>
      <charset val="1"/>
    </font>
    <font>
      <b/>
      <sz val="11"/>
      <color indexed="8"/>
      <name val="Century Gothic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ill="0" applyBorder="0" applyProtection="0"/>
    <xf numFmtId="164" fontId="1" fillId="0" borderId="0" applyFill="0" applyBorder="0" applyProtection="0"/>
    <xf numFmtId="9" fontId="1" fillId="0" borderId="0" applyFill="0" applyBorder="0" applyProtection="0"/>
  </cellStyleXfs>
  <cellXfs count="89">
    <xf numFmtId="0" fontId="0" fillId="0" borderId="0" xfId="0"/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wrapText="1"/>
    </xf>
    <xf numFmtId="10" fontId="1" fillId="0" borderId="1" xfId="3" applyNumberFormat="1" applyFill="1" applyBorder="1"/>
    <xf numFmtId="9" fontId="1" fillId="0" borderId="1" xfId="3" applyFill="1" applyBorder="1"/>
    <xf numFmtId="0" fontId="3" fillId="0" borderId="1" xfId="0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2" fontId="4" fillId="0" borderId="3" xfId="0" applyNumberFormat="1" applyFont="1" applyFill="1" applyBorder="1" applyAlignment="1">
      <alignment horizontal="center" vertical="center" wrapText="1"/>
    </xf>
    <xf numFmtId="10" fontId="1" fillId="0" borderId="3" xfId="3" applyNumberFormat="1" applyFill="1" applyBorder="1"/>
    <xf numFmtId="9" fontId="1" fillId="0" borderId="3" xfId="3" applyFill="1" applyBorder="1"/>
    <xf numFmtId="165" fontId="4" fillId="0" borderId="5" xfId="0" applyNumberFormat="1" applyFont="1" applyFill="1" applyBorder="1" applyAlignment="1">
      <alignment horizontal="right" vertical="center" wrapText="1"/>
    </xf>
    <xf numFmtId="165" fontId="4" fillId="0" borderId="6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left" wrapText="1"/>
    </xf>
    <xf numFmtId="165" fontId="3" fillId="0" borderId="8" xfId="2" applyNumberFormat="1" applyFont="1" applyFill="1" applyBorder="1" applyAlignment="1" applyProtection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3" fillId="0" borderId="17" xfId="0" applyNumberFormat="1" applyFont="1" applyFill="1" applyBorder="1" applyAlignment="1">
      <alignment horizontal="center"/>
    </xf>
    <xf numFmtId="167" fontId="3" fillId="0" borderId="8" xfId="1" applyNumberFormat="1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167" fontId="3" fillId="0" borderId="15" xfId="1" applyNumberFormat="1" applyFont="1" applyFill="1" applyBorder="1" applyAlignment="1" applyProtection="1">
      <alignment horizontal="right" vertical="center" wrapText="1"/>
    </xf>
    <xf numFmtId="167" fontId="4" fillId="0" borderId="2" xfId="0" applyNumberFormat="1" applyFont="1" applyFill="1" applyBorder="1" applyAlignment="1">
      <alignment horizontal="right" vertical="center" wrapText="1"/>
    </xf>
    <xf numFmtId="167" fontId="4" fillId="0" borderId="19" xfId="0" applyNumberFormat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7" fontId="4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167" fontId="3" fillId="0" borderId="16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167" fontId="4" fillId="0" borderId="16" xfId="0" applyNumberFormat="1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UA/3.%20CONVOCATORIAS/ESTUDIOS%20PREVIOS%20CONTRATO%20438/SAN%20PABLO-NARI&#209;O/4.%20Estudios%20previos/OBRA/PRESUPUESTO%20Y%20APUS%20UNIDAD%20SAN%20%20PABLO-%20aprobado%2020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NAL AJUS (2)"/>
      <sheetName val="AUI"/>
      <sheetName val="PRESUPUESTO FINAL AJUS"/>
      <sheetName val="APUS OK"/>
      <sheetName val="PRESUPUESTO FINAL"/>
      <sheetName val="BÁSICOS"/>
      <sheetName val="DISTANCIA PROMEDIO"/>
      <sheetName val="MEMORIA CALCULOS"/>
      <sheetName val="PRESUPUESTO DETALLADO"/>
      <sheetName val="CRONOGRAMA"/>
      <sheetName val="CRONO SIN SEGUIMIENTO"/>
    </sheetNames>
    <sheetDataSet>
      <sheetData sheetId="0"/>
      <sheetData sheetId="1"/>
      <sheetData sheetId="2"/>
      <sheetData sheetId="3">
        <row r="669">
          <cell r="G669" t="str">
            <v>ml</v>
          </cell>
        </row>
        <row r="1660">
          <cell r="A1660" t="str">
            <v>Alistamiento pisos (afinado)</v>
          </cell>
        </row>
      </sheetData>
      <sheetData sheetId="4"/>
      <sheetData sheetId="5"/>
      <sheetData sheetId="6"/>
      <sheetData sheetId="7">
        <row r="10">
          <cell r="B10" t="str">
            <v>LOCALIZACIÓN Y REPLANTEO</v>
          </cell>
        </row>
        <row r="14">
          <cell r="B14" t="str">
            <v>SUMINISTRO E INSTALACIÓN DE BASE DE AFIRMADO COMPACTADO  (E=0,15M)</v>
          </cell>
        </row>
        <row r="18">
          <cell r="B18" t="str">
            <v>EXCAVACIÓN EN MATERIAL COMÚN</v>
          </cell>
        </row>
        <row r="27">
          <cell r="B27" t="str">
            <v xml:space="preserve"> CONCRETO DE 3000 PSI PARA PISO E=0,10M</v>
          </cell>
        </row>
        <row r="28">
          <cell r="B28" t="str">
            <v>CONCRETO 3000 PSI VIGAS 0,12*0,20M</v>
          </cell>
        </row>
        <row r="32">
          <cell r="B32" t="str">
            <v>CONCRETO 3000 PSI, COLUMNAS 0,25X0,25M</v>
          </cell>
        </row>
        <row r="35">
          <cell r="B35" t="str">
            <v>CONCRETO 3000 PSI, COLUMNETAS 0,12X0,20M</v>
          </cell>
        </row>
        <row r="36">
          <cell r="B36" t="str">
            <v>CONCRETO 3000 PSI, PLACA TANQUE, E= 0,10M</v>
          </cell>
        </row>
        <row r="58">
          <cell r="B58" t="str">
            <v>PAÑETE LISO SOBRE PISO Y MUROS 1:4 INC. FILOS</v>
          </cell>
        </row>
        <row r="70">
          <cell r="B70" t="str">
            <v>SUM. E INSTA. DUCHA SENCILLA INCL. ACCESORIOS</v>
          </cell>
        </row>
        <row r="72">
          <cell r="B72" t="str">
            <v>SUM. E INSTA. DE SANITARIO INCL. ACCESORIOS</v>
          </cell>
        </row>
        <row r="73">
          <cell r="B73" t="str">
            <v>SUM. E INSTA. DE TANQUE ELEVADO 250 LTS INCL. ACCESORIOS</v>
          </cell>
        </row>
        <row r="77">
          <cell r="B77" t="str">
            <v>SUMINISTRO E INSTALACIÓN DE ENCHAPE PARED EN CERÁMICA</v>
          </cell>
        </row>
        <row r="78">
          <cell r="B78" t="str">
            <v>SUMINISTRO E INSTALACIÓN DE ENCHAPE PISO EN CERÁMICA</v>
          </cell>
        </row>
        <row r="89">
          <cell r="B89" t="str">
            <v>SUMINISTRO E INSTALACIÓN DE PUERTA EN LÁMINA CALIBRE 18 CON ANTICORROSIVO Y PINTURA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07"/>
  <sheetViews>
    <sheetView tabSelected="1" view="pageBreakPreview" topLeftCell="A91" zoomScale="90" zoomScaleNormal="115" zoomScaleSheetLayoutView="90" workbookViewId="0">
      <selection activeCell="H9" sqref="H9"/>
    </sheetView>
  </sheetViews>
  <sheetFormatPr baseColWidth="10" defaultColWidth="11.140625" defaultRowHeight="16.5" x14ac:dyDescent="0.3"/>
  <cols>
    <col min="1" max="1" width="10.7109375" style="32" bestFit="1" customWidth="1"/>
    <col min="2" max="2" width="47.7109375" style="1" customWidth="1"/>
    <col min="3" max="3" width="9" style="32" customWidth="1"/>
    <col min="4" max="4" width="12.140625" style="33" customWidth="1"/>
    <col min="5" max="5" width="22.7109375" style="32" customWidth="1"/>
    <col min="6" max="6" width="27" style="34" customWidth="1"/>
    <col min="7" max="7" width="13.7109375" style="1" customWidth="1"/>
    <col min="8" max="256" width="11.140625" style="1"/>
    <col min="257" max="257" width="10.7109375" style="1" bestFit="1" customWidth="1"/>
    <col min="258" max="258" width="47.7109375" style="1" customWidth="1"/>
    <col min="259" max="259" width="9" style="1" customWidth="1"/>
    <col min="260" max="260" width="10.42578125" style="1" customWidth="1"/>
    <col min="261" max="261" width="10.85546875" style="1" customWidth="1"/>
    <col min="262" max="262" width="18.85546875" style="1" customWidth="1"/>
    <col min="263" max="263" width="13.7109375" style="1" customWidth="1"/>
    <col min="264" max="512" width="11.140625" style="1"/>
    <col min="513" max="513" width="10.7109375" style="1" bestFit="1" customWidth="1"/>
    <col min="514" max="514" width="47.7109375" style="1" customWidth="1"/>
    <col min="515" max="515" width="9" style="1" customWidth="1"/>
    <col min="516" max="516" width="10.42578125" style="1" customWidth="1"/>
    <col min="517" max="517" width="10.85546875" style="1" customWidth="1"/>
    <col min="518" max="518" width="18.85546875" style="1" customWidth="1"/>
    <col min="519" max="519" width="13.7109375" style="1" customWidth="1"/>
    <col min="520" max="768" width="11.140625" style="1"/>
    <col min="769" max="769" width="10.7109375" style="1" bestFit="1" customWidth="1"/>
    <col min="770" max="770" width="47.7109375" style="1" customWidth="1"/>
    <col min="771" max="771" width="9" style="1" customWidth="1"/>
    <col min="772" max="772" width="10.42578125" style="1" customWidth="1"/>
    <col min="773" max="773" width="10.85546875" style="1" customWidth="1"/>
    <col min="774" max="774" width="18.85546875" style="1" customWidth="1"/>
    <col min="775" max="775" width="13.7109375" style="1" customWidth="1"/>
    <col min="776" max="1024" width="11.140625" style="1"/>
    <col min="1025" max="1025" width="10.7109375" style="1" bestFit="1" customWidth="1"/>
    <col min="1026" max="1026" width="47.7109375" style="1" customWidth="1"/>
    <col min="1027" max="1027" width="9" style="1" customWidth="1"/>
    <col min="1028" max="1028" width="10.42578125" style="1" customWidth="1"/>
    <col min="1029" max="1029" width="10.85546875" style="1" customWidth="1"/>
    <col min="1030" max="1030" width="18.85546875" style="1" customWidth="1"/>
    <col min="1031" max="1031" width="13.7109375" style="1" customWidth="1"/>
    <col min="1032" max="1280" width="11.140625" style="1"/>
    <col min="1281" max="1281" width="10.7109375" style="1" bestFit="1" customWidth="1"/>
    <col min="1282" max="1282" width="47.7109375" style="1" customWidth="1"/>
    <col min="1283" max="1283" width="9" style="1" customWidth="1"/>
    <col min="1284" max="1284" width="10.42578125" style="1" customWidth="1"/>
    <col min="1285" max="1285" width="10.85546875" style="1" customWidth="1"/>
    <col min="1286" max="1286" width="18.85546875" style="1" customWidth="1"/>
    <col min="1287" max="1287" width="13.7109375" style="1" customWidth="1"/>
    <col min="1288" max="1536" width="11.140625" style="1"/>
    <col min="1537" max="1537" width="10.7109375" style="1" bestFit="1" customWidth="1"/>
    <col min="1538" max="1538" width="47.7109375" style="1" customWidth="1"/>
    <col min="1539" max="1539" width="9" style="1" customWidth="1"/>
    <col min="1540" max="1540" width="10.42578125" style="1" customWidth="1"/>
    <col min="1541" max="1541" width="10.85546875" style="1" customWidth="1"/>
    <col min="1542" max="1542" width="18.85546875" style="1" customWidth="1"/>
    <col min="1543" max="1543" width="13.7109375" style="1" customWidth="1"/>
    <col min="1544" max="1792" width="11.140625" style="1"/>
    <col min="1793" max="1793" width="10.7109375" style="1" bestFit="1" customWidth="1"/>
    <col min="1794" max="1794" width="47.7109375" style="1" customWidth="1"/>
    <col min="1795" max="1795" width="9" style="1" customWidth="1"/>
    <col min="1796" max="1796" width="10.42578125" style="1" customWidth="1"/>
    <col min="1797" max="1797" width="10.85546875" style="1" customWidth="1"/>
    <col min="1798" max="1798" width="18.85546875" style="1" customWidth="1"/>
    <col min="1799" max="1799" width="13.7109375" style="1" customWidth="1"/>
    <col min="1800" max="2048" width="11.140625" style="1"/>
    <col min="2049" max="2049" width="10.7109375" style="1" bestFit="1" customWidth="1"/>
    <col min="2050" max="2050" width="47.7109375" style="1" customWidth="1"/>
    <col min="2051" max="2051" width="9" style="1" customWidth="1"/>
    <col min="2052" max="2052" width="10.42578125" style="1" customWidth="1"/>
    <col min="2053" max="2053" width="10.85546875" style="1" customWidth="1"/>
    <col min="2054" max="2054" width="18.85546875" style="1" customWidth="1"/>
    <col min="2055" max="2055" width="13.7109375" style="1" customWidth="1"/>
    <col min="2056" max="2304" width="11.140625" style="1"/>
    <col min="2305" max="2305" width="10.7109375" style="1" bestFit="1" customWidth="1"/>
    <col min="2306" max="2306" width="47.7109375" style="1" customWidth="1"/>
    <col min="2307" max="2307" width="9" style="1" customWidth="1"/>
    <col min="2308" max="2308" width="10.42578125" style="1" customWidth="1"/>
    <col min="2309" max="2309" width="10.85546875" style="1" customWidth="1"/>
    <col min="2310" max="2310" width="18.85546875" style="1" customWidth="1"/>
    <col min="2311" max="2311" width="13.7109375" style="1" customWidth="1"/>
    <col min="2312" max="2560" width="11.140625" style="1"/>
    <col min="2561" max="2561" width="10.7109375" style="1" bestFit="1" customWidth="1"/>
    <col min="2562" max="2562" width="47.7109375" style="1" customWidth="1"/>
    <col min="2563" max="2563" width="9" style="1" customWidth="1"/>
    <col min="2564" max="2564" width="10.42578125" style="1" customWidth="1"/>
    <col min="2565" max="2565" width="10.85546875" style="1" customWidth="1"/>
    <col min="2566" max="2566" width="18.85546875" style="1" customWidth="1"/>
    <col min="2567" max="2567" width="13.7109375" style="1" customWidth="1"/>
    <col min="2568" max="2816" width="11.140625" style="1"/>
    <col min="2817" max="2817" width="10.7109375" style="1" bestFit="1" customWidth="1"/>
    <col min="2818" max="2818" width="47.7109375" style="1" customWidth="1"/>
    <col min="2819" max="2819" width="9" style="1" customWidth="1"/>
    <col min="2820" max="2820" width="10.42578125" style="1" customWidth="1"/>
    <col min="2821" max="2821" width="10.85546875" style="1" customWidth="1"/>
    <col min="2822" max="2822" width="18.85546875" style="1" customWidth="1"/>
    <col min="2823" max="2823" width="13.7109375" style="1" customWidth="1"/>
    <col min="2824" max="3072" width="11.140625" style="1"/>
    <col min="3073" max="3073" width="10.7109375" style="1" bestFit="1" customWidth="1"/>
    <col min="3074" max="3074" width="47.7109375" style="1" customWidth="1"/>
    <col min="3075" max="3075" width="9" style="1" customWidth="1"/>
    <col min="3076" max="3076" width="10.42578125" style="1" customWidth="1"/>
    <col min="3077" max="3077" width="10.85546875" style="1" customWidth="1"/>
    <col min="3078" max="3078" width="18.85546875" style="1" customWidth="1"/>
    <col min="3079" max="3079" width="13.7109375" style="1" customWidth="1"/>
    <col min="3080" max="3328" width="11.140625" style="1"/>
    <col min="3329" max="3329" width="10.7109375" style="1" bestFit="1" customWidth="1"/>
    <col min="3330" max="3330" width="47.7109375" style="1" customWidth="1"/>
    <col min="3331" max="3331" width="9" style="1" customWidth="1"/>
    <col min="3332" max="3332" width="10.42578125" style="1" customWidth="1"/>
    <col min="3333" max="3333" width="10.85546875" style="1" customWidth="1"/>
    <col min="3334" max="3334" width="18.85546875" style="1" customWidth="1"/>
    <col min="3335" max="3335" width="13.7109375" style="1" customWidth="1"/>
    <col min="3336" max="3584" width="11.140625" style="1"/>
    <col min="3585" max="3585" width="10.7109375" style="1" bestFit="1" customWidth="1"/>
    <col min="3586" max="3586" width="47.7109375" style="1" customWidth="1"/>
    <col min="3587" max="3587" width="9" style="1" customWidth="1"/>
    <col min="3588" max="3588" width="10.42578125" style="1" customWidth="1"/>
    <col min="3589" max="3589" width="10.85546875" style="1" customWidth="1"/>
    <col min="3590" max="3590" width="18.85546875" style="1" customWidth="1"/>
    <col min="3591" max="3591" width="13.7109375" style="1" customWidth="1"/>
    <col min="3592" max="3840" width="11.140625" style="1"/>
    <col min="3841" max="3841" width="10.7109375" style="1" bestFit="1" customWidth="1"/>
    <col min="3842" max="3842" width="47.7109375" style="1" customWidth="1"/>
    <col min="3843" max="3843" width="9" style="1" customWidth="1"/>
    <col min="3844" max="3844" width="10.42578125" style="1" customWidth="1"/>
    <col min="3845" max="3845" width="10.85546875" style="1" customWidth="1"/>
    <col min="3846" max="3846" width="18.85546875" style="1" customWidth="1"/>
    <col min="3847" max="3847" width="13.7109375" style="1" customWidth="1"/>
    <col min="3848" max="4096" width="11.140625" style="1"/>
    <col min="4097" max="4097" width="10.7109375" style="1" bestFit="1" customWidth="1"/>
    <col min="4098" max="4098" width="47.7109375" style="1" customWidth="1"/>
    <col min="4099" max="4099" width="9" style="1" customWidth="1"/>
    <col min="4100" max="4100" width="10.42578125" style="1" customWidth="1"/>
    <col min="4101" max="4101" width="10.85546875" style="1" customWidth="1"/>
    <col min="4102" max="4102" width="18.85546875" style="1" customWidth="1"/>
    <col min="4103" max="4103" width="13.7109375" style="1" customWidth="1"/>
    <col min="4104" max="4352" width="11.140625" style="1"/>
    <col min="4353" max="4353" width="10.7109375" style="1" bestFit="1" customWidth="1"/>
    <col min="4354" max="4354" width="47.7109375" style="1" customWidth="1"/>
    <col min="4355" max="4355" width="9" style="1" customWidth="1"/>
    <col min="4356" max="4356" width="10.42578125" style="1" customWidth="1"/>
    <col min="4357" max="4357" width="10.85546875" style="1" customWidth="1"/>
    <col min="4358" max="4358" width="18.85546875" style="1" customWidth="1"/>
    <col min="4359" max="4359" width="13.7109375" style="1" customWidth="1"/>
    <col min="4360" max="4608" width="11.140625" style="1"/>
    <col min="4609" max="4609" width="10.7109375" style="1" bestFit="1" customWidth="1"/>
    <col min="4610" max="4610" width="47.7109375" style="1" customWidth="1"/>
    <col min="4611" max="4611" width="9" style="1" customWidth="1"/>
    <col min="4612" max="4612" width="10.42578125" style="1" customWidth="1"/>
    <col min="4613" max="4613" width="10.85546875" style="1" customWidth="1"/>
    <col min="4614" max="4614" width="18.85546875" style="1" customWidth="1"/>
    <col min="4615" max="4615" width="13.7109375" style="1" customWidth="1"/>
    <col min="4616" max="4864" width="11.140625" style="1"/>
    <col min="4865" max="4865" width="10.7109375" style="1" bestFit="1" customWidth="1"/>
    <col min="4866" max="4866" width="47.7109375" style="1" customWidth="1"/>
    <col min="4867" max="4867" width="9" style="1" customWidth="1"/>
    <col min="4868" max="4868" width="10.42578125" style="1" customWidth="1"/>
    <col min="4869" max="4869" width="10.85546875" style="1" customWidth="1"/>
    <col min="4870" max="4870" width="18.85546875" style="1" customWidth="1"/>
    <col min="4871" max="4871" width="13.7109375" style="1" customWidth="1"/>
    <col min="4872" max="5120" width="11.140625" style="1"/>
    <col min="5121" max="5121" width="10.7109375" style="1" bestFit="1" customWidth="1"/>
    <col min="5122" max="5122" width="47.7109375" style="1" customWidth="1"/>
    <col min="5123" max="5123" width="9" style="1" customWidth="1"/>
    <col min="5124" max="5124" width="10.42578125" style="1" customWidth="1"/>
    <col min="5125" max="5125" width="10.85546875" style="1" customWidth="1"/>
    <col min="5126" max="5126" width="18.85546875" style="1" customWidth="1"/>
    <col min="5127" max="5127" width="13.7109375" style="1" customWidth="1"/>
    <col min="5128" max="5376" width="11.140625" style="1"/>
    <col min="5377" max="5377" width="10.7109375" style="1" bestFit="1" customWidth="1"/>
    <col min="5378" max="5378" width="47.7109375" style="1" customWidth="1"/>
    <col min="5379" max="5379" width="9" style="1" customWidth="1"/>
    <col min="5380" max="5380" width="10.42578125" style="1" customWidth="1"/>
    <col min="5381" max="5381" width="10.85546875" style="1" customWidth="1"/>
    <col min="5382" max="5382" width="18.85546875" style="1" customWidth="1"/>
    <col min="5383" max="5383" width="13.7109375" style="1" customWidth="1"/>
    <col min="5384" max="5632" width="11.140625" style="1"/>
    <col min="5633" max="5633" width="10.7109375" style="1" bestFit="1" customWidth="1"/>
    <col min="5634" max="5634" width="47.7109375" style="1" customWidth="1"/>
    <col min="5635" max="5635" width="9" style="1" customWidth="1"/>
    <col min="5636" max="5636" width="10.42578125" style="1" customWidth="1"/>
    <col min="5637" max="5637" width="10.85546875" style="1" customWidth="1"/>
    <col min="5638" max="5638" width="18.85546875" style="1" customWidth="1"/>
    <col min="5639" max="5639" width="13.7109375" style="1" customWidth="1"/>
    <col min="5640" max="5888" width="11.140625" style="1"/>
    <col min="5889" max="5889" width="10.7109375" style="1" bestFit="1" customWidth="1"/>
    <col min="5890" max="5890" width="47.7109375" style="1" customWidth="1"/>
    <col min="5891" max="5891" width="9" style="1" customWidth="1"/>
    <col min="5892" max="5892" width="10.42578125" style="1" customWidth="1"/>
    <col min="5893" max="5893" width="10.85546875" style="1" customWidth="1"/>
    <col min="5894" max="5894" width="18.85546875" style="1" customWidth="1"/>
    <col min="5895" max="5895" width="13.7109375" style="1" customWidth="1"/>
    <col min="5896" max="6144" width="11.140625" style="1"/>
    <col min="6145" max="6145" width="10.7109375" style="1" bestFit="1" customWidth="1"/>
    <col min="6146" max="6146" width="47.7109375" style="1" customWidth="1"/>
    <col min="6147" max="6147" width="9" style="1" customWidth="1"/>
    <col min="6148" max="6148" width="10.42578125" style="1" customWidth="1"/>
    <col min="6149" max="6149" width="10.85546875" style="1" customWidth="1"/>
    <col min="6150" max="6150" width="18.85546875" style="1" customWidth="1"/>
    <col min="6151" max="6151" width="13.7109375" style="1" customWidth="1"/>
    <col min="6152" max="6400" width="11.140625" style="1"/>
    <col min="6401" max="6401" width="10.7109375" style="1" bestFit="1" customWidth="1"/>
    <col min="6402" max="6402" width="47.7109375" style="1" customWidth="1"/>
    <col min="6403" max="6403" width="9" style="1" customWidth="1"/>
    <col min="6404" max="6404" width="10.42578125" style="1" customWidth="1"/>
    <col min="6405" max="6405" width="10.85546875" style="1" customWidth="1"/>
    <col min="6406" max="6406" width="18.85546875" style="1" customWidth="1"/>
    <col min="6407" max="6407" width="13.7109375" style="1" customWidth="1"/>
    <col min="6408" max="6656" width="11.140625" style="1"/>
    <col min="6657" max="6657" width="10.7109375" style="1" bestFit="1" customWidth="1"/>
    <col min="6658" max="6658" width="47.7109375" style="1" customWidth="1"/>
    <col min="6659" max="6659" width="9" style="1" customWidth="1"/>
    <col min="6660" max="6660" width="10.42578125" style="1" customWidth="1"/>
    <col min="6661" max="6661" width="10.85546875" style="1" customWidth="1"/>
    <col min="6662" max="6662" width="18.85546875" style="1" customWidth="1"/>
    <col min="6663" max="6663" width="13.7109375" style="1" customWidth="1"/>
    <col min="6664" max="6912" width="11.140625" style="1"/>
    <col min="6913" max="6913" width="10.7109375" style="1" bestFit="1" customWidth="1"/>
    <col min="6914" max="6914" width="47.7109375" style="1" customWidth="1"/>
    <col min="6915" max="6915" width="9" style="1" customWidth="1"/>
    <col min="6916" max="6916" width="10.42578125" style="1" customWidth="1"/>
    <col min="6917" max="6917" width="10.85546875" style="1" customWidth="1"/>
    <col min="6918" max="6918" width="18.85546875" style="1" customWidth="1"/>
    <col min="6919" max="6919" width="13.7109375" style="1" customWidth="1"/>
    <col min="6920" max="7168" width="11.140625" style="1"/>
    <col min="7169" max="7169" width="10.7109375" style="1" bestFit="1" customWidth="1"/>
    <col min="7170" max="7170" width="47.7109375" style="1" customWidth="1"/>
    <col min="7171" max="7171" width="9" style="1" customWidth="1"/>
    <col min="7172" max="7172" width="10.42578125" style="1" customWidth="1"/>
    <col min="7173" max="7173" width="10.85546875" style="1" customWidth="1"/>
    <col min="7174" max="7174" width="18.85546875" style="1" customWidth="1"/>
    <col min="7175" max="7175" width="13.7109375" style="1" customWidth="1"/>
    <col min="7176" max="7424" width="11.140625" style="1"/>
    <col min="7425" max="7425" width="10.7109375" style="1" bestFit="1" customWidth="1"/>
    <col min="7426" max="7426" width="47.7109375" style="1" customWidth="1"/>
    <col min="7427" max="7427" width="9" style="1" customWidth="1"/>
    <col min="7428" max="7428" width="10.42578125" style="1" customWidth="1"/>
    <col min="7429" max="7429" width="10.85546875" style="1" customWidth="1"/>
    <col min="7430" max="7430" width="18.85546875" style="1" customWidth="1"/>
    <col min="7431" max="7431" width="13.7109375" style="1" customWidth="1"/>
    <col min="7432" max="7680" width="11.140625" style="1"/>
    <col min="7681" max="7681" width="10.7109375" style="1" bestFit="1" customWidth="1"/>
    <col min="7682" max="7682" width="47.7109375" style="1" customWidth="1"/>
    <col min="7683" max="7683" width="9" style="1" customWidth="1"/>
    <col min="7684" max="7684" width="10.42578125" style="1" customWidth="1"/>
    <col min="7685" max="7685" width="10.85546875" style="1" customWidth="1"/>
    <col min="7686" max="7686" width="18.85546875" style="1" customWidth="1"/>
    <col min="7687" max="7687" width="13.7109375" style="1" customWidth="1"/>
    <col min="7688" max="7936" width="11.140625" style="1"/>
    <col min="7937" max="7937" width="10.7109375" style="1" bestFit="1" customWidth="1"/>
    <col min="7938" max="7938" width="47.7109375" style="1" customWidth="1"/>
    <col min="7939" max="7939" width="9" style="1" customWidth="1"/>
    <col min="7940" max="7940" width="10.42578125" style="1" customWidth="1"/>
    <col min="7941" max="7941" width="10.85546875" style="1" customWidth="1"/>
    <col min="7942" max="7942" width="18.85546875" style="1" customWidth="1"/>
    <col min="7943" max="7943" width="13.7109375" style="1" customWidth="1"/>
    <col min="7944" max="8192" width="11.140625" style="1"/>
    <col min="8193" max="8193" width="10.7109375" style="1" bestFit="1" customWidth="1"/>
    <col min="8194" max="8194" width="47.7109375" style="1" customWidth="1"/>
    <col min="8195" max="8195" width="9" style="1" customWidth="1"/>
    <col min="8196" max="8196" width="10.42578125" style="1" customWidth="1"/>
    <col min="8197" max="8197" width="10.85546875" style="1" customWidth="1"/>
    <col min="8198" max="8198" width="18.85546875" style="1" customWidth="1"/>
    <col min="8199" max="8199" width="13.7109375" style="1" customWidth="1"/>
    <col min="8200" max="8448" width="11.140625" style="1"/>
    <col min="8449" max="8449" width="10.7109375" style="1" bestFit="1" customWidth="1"/>
    <col min="8450" max="8450" width="47.7109375" style="1" customWidth="1"/>
    <col min="8451" max="8451" width="9" style="1" customWidth="1"/>
    <col min="8452" max="8452" width="10.42578125" style="1" customWidth="1"/>
    <col min="8453" max="8453" width="10.85546875" style="1" customWidth="1"/>
    <col min="8454" max="8454" width="18.85546875" style="1" customWidth="1"/>
    <col min="8455" max="8455" width="13.7109375" style="1" customWidth="1"/>
    <col min="8456" max="8704" width="11.140625" style="1"/>
    <col min="8705" max="8705" width="10.7109375" style="1" bestFit="1" customWidth="1"/>
    <col min="8706" max="8706" width="47.7109375" style="1" customWidth="1"/>
    <col min="8707" max="8707" width="9" style="1" customWidth="1"/>
    <col min="8708" max="8708" width="10.42578125" style="1" customWidth="1"/>
    <col min="8709" max="8709" width="10.85546875" style="1" customWidth="1"/>
    <col min="8710" max="8710" width="18.85546875" style="1" customWidth="1"/>
    <col min="8711" max="8711" width="13.7109375" style="1" customWidth="1"/>
    <col min="8712" max="8960" width="11.140625" style="1"/>
    <col min="8961" max="8961" width="10.7109375" style="1" bestFit="1" customWidth="1"/>
    <col min="8962" max="8962" width="47.7109375" style="1" customWidth="1"/>
    <col min="8963" max="8963" width="9" style="1" customWidth="1"/>
    <col min="8964" max="8964" width="10.42578125" style="1" customWidth="1"/>
    <col min="8965" max="8965" width="10.85546875" style="1" customWidth="1"/>
    <col min="8966" max="8966" width="18.85546875" style="1" customWidth="1"/>
    <col min="8967" max="8967" width="13.7109375" style="1" customWidth="1"/>
    <col min="8968" max="9216" width="11.140625" style="1"/>
    <col min="9217" max="9217" width="10.7109375" style="1" bestFit="1" customWidth="1"/>
    <col min="9218" max="9218" width="47.7109375" style="1" customWidth="1"/>
    <col min="9219" max="9219" width="9" style="1" customWidth="1"/>
    <col min="9220" max="9220" width="10.42578125" style="1" customWidth="1"/>
    <col min="9221" max="9221" width="10.85546875" style="1" customWidth="1"/>
    <col min="9222" max="9222" width="18.85546875" style="1" customWidth="1"/>
    <col min="9223" max="9223" width="13.7109375" style="1" customWidth="1"/>
    <col min="9224" max="9472" width="11.140625" style="1"/>
    <col min="9473" max="9473" width="10.7109375" style="1" bestFit="1" customWidth="1"/>
    <col min="9474" max="9474" width="47.7109375" style="1" customWidth="1"/>
    <col min="9475" max="9475" width="9" style="1" customWidth="1"/>
    <col min="9476" max="9476" width="10.42578125" style="1" customWidth="1"/>
    <col min="9477" max="9477" width="10.85546875" style="1" customWidth="1"/>
    <col min="9478" max="9478" width="18.85546875" style="1" customWidth="1"/>
    <col min="9479" max="9479" width="13.7109375" style="1" customWidth="1"/>
    <col min="9480" max="9728" width="11.140625" style="1"/>
    <col min="9729" max="9729" width="10.7109375" style="1" bestFit="1" customWidth="1"/>
    <col min="9730" max="9730" width="47.7109375" style="1" customWidth="1"/>
    <col min="9731" max="9731" width="9" style="1" customWidth="1"/>
    <col min="9732" max="9732" width="10.42578125" style="1" customWidth="1"/>
    <col min="9733" max="9733" width="10.85546875" style="1" customWidth="1"/>
    <col min="9734" max="9734" width="18.85546875" style="1" customWidth="1"/>
    <col min="9735" max="9735" width="13.7109375" style="1" customWidth="1"/>
    <col min="9736" max="9984" width="11.140625" style="1"/>
    <col min="9985" max="9985" width="10.7109375" style="1" bestFit="1" customWidth="1"/>
    <col min="9986" max="9986" width="47.7109375" style="1" customWidth="1"/>
    <col min="9987" max="9987" width="9" style="1" customWidth="1"/>
    <col min="9988" max="9988" width="10.42578125" style="1" customWidth="1"/>
    <col min="9989" max="9989" width="10.85546875" style="1" customWidth="1"/>
    <col min="9990" max="9990" width="18.85546875" style="1" customWidth="1"/>
    <col min="9991" max="9991" width="13.7109375" style="1" customWidth="1"/>
    <col min="9992" max="10240" width="11.140625" style="1"/>
    <col min="10241" max="10241" width="10.7109375" style="1" bestFit="1" customWidth="1"/>
    <col min="10242" max="10242" width="47.7109375" style="1" customWidth="1"/>
    <col min="10243" max="10243" width="9" style="1" customWidth="1"/>
    <col min="10244" max="10244" width="10.42578125" style="1" customWidth="1"/>
    <col min="10245" max="10245" width="10.85546875" style="1" customWidth="1"/>
    <col min="10246" max="10246" width="18.85546875" style="1" customWidth="1"/>
    <col min="10247" max="10247" width="13.7109375" style="1" customWidth="1"/>
    <col min="10248" max="10496" width="11.140625" style="1"/>
    <col min="10497" max="10497" width="10.7109375" style="1" bestFit="1" customWidth="1"/>
    <col min="10498" max="10498" width="47.7109375" style="1" customWidth="1"/>
    <col min="10499" max="10499" width="9" style="1" customWidth="1"/>
    <col min="10500" max="10500" width="10.42578125" style="1" customWidth="1"/>
    <col min="10501" max="10501" width="10.85546875" style="1" customWidth="1"/>
    <col min="10502" max="10502" width="18.85546875" style="1" customWidth="1"/>
    <col min="10503" max="10503" width="13.7109375" style="1" customWidth="1"/>
    <col min="10504" max="10752" width="11.140625" style="1"/>
    <col min="10753" max="10753" width="10.7109375" style="1" bestFit="1" customWidth="1"/>
    <col min="10754" max="10754" width="47.7109375" style="1" customWidth="1"/>
    <col min="10755" max="10755" width="9" style="1" customWidth="1"/>
    <col min="10756" max="10756" width="10.42578125" style="1" customWidth="1"/>
    <col min="10757" max="10757" width="10.85546875" style="1" customWidth="1"/>
    <col min="10758" max="10758" width="18.85546875" style="1" customWidth="1"/>
    <col min="10759" max="10759" width="13.7109375" style="1" customWidth="1"/>
    <col min="10760" max="11008" width="11.140625" style="1"/>
    <col min="11009" max="11009" width="10.7109375" style="1" bestFit="1" customWidth="1"/>
    <col min="11010" max="11010" width="47.7109375" style="1" customWidth="1"/>
    <col min="11011" max="11011" width="9" style="1" customWidth="1"/>
    <col min="11012" max="11012" width="10.42578125" style="1" customWidth="1"/>
    <col min="11013" max="11013" width="10.85546875" style="1" customWidth="1"/>
    <col min="11014" max="11014" width="18.85546875" style="1" customWidth="1"/>
    <col min="11015" max="11015" width="13.7109375" style="1" customWidth="1"/>
    <col min="11016" max="11264" width="11.140625" style="1"/>
    <col min="11265" max="11265" width="10.7109375" style="1" bestFit="1" customWidth="1"/>
    <col min="11266" max="11266" width="47.7109375" style="1" customWidth="1"/>
    <col min="11267" max="11267" width="9" style="1" customWidth="1"/>
    <col min="11268" max="11268" width="10.42578125" style="1" customWidth="1"/>
    <col min="11269" max="11269" width="10.85546875" style="1" customWidth="1"/>
    <col min="11270" max="11270" width="18.85546875" style="1" customWidth="1"/>
    <col min="11271" max="11271" width="13.7109375" style="1" customWidth="1"/>
    <col min="11272" max="11520" width="11.140625" style="1"/>
    <col min="11521" max="11521" width="10.7109375" style="1" bestFit="1" customWidth="1"/>
    <col min="11522" max="11522" width="47.7109375" style="1" customWidth="1"/>
    <col min="11523" max="11523" width="9" style="1" customWidth="1"/>
    <col min="11524" max="11524" width="10.42578125" style="1" customWidth="1"/>
    <col min="11525" max="11525" width="10.85546875" style="1" customWidth="1"/>
    <col min="11526" max="11526" width="18.85546875" style="1" customWidth="1"/>
    <col min="11527" max="11527" width="13.7109375" style="1" customWidth="1"/>
    <col min="11528" max="11776" width="11.140625" style="1"/>
    <col min="11777" max="11777" width="10.7109375" style="1" bestFit="1" customWidth="1"/>
    <col min="11778" max="11778" width="47.7109375" style="1" customWidth="1"/>
    <col min="11779" max="11779" width="9" style="1" customWidth="1"/>
    <col min="11780" max="11780" width="10.42578125" style="1" customWidth="1"/>
    <col min="11781" max="11781" width="10.85546875" style="1" customWidth="1"/>
    <col min="11782" max="11782" width="18.85546875" style="1" customWidth="1"/>
    <col min="11783" max="11783" width="13.7109375" style="1" customWidth="1"/>
    <col min="11784" max="12032" width="11.140625" style="1"/>
    <col min="12033" max="12033" width="10.7109375" style="1" bestFit="1" customWidth="1"/>
    <col min="12034" max="12034" width="47.7109375" style="1" customWidth="1"/>
    <col min="12035" max="12035" width="9" style="1" customWidth="1"/>
    <col min="12036" max="12036" width="10.42578125" style="1" customWidth="1"/>
    <col min="12037" max="12037" width="10.85546875" style="1" customWidth="1"/>
    <col min="12038" max="12038" width="18.85546875" style="1" customWidth="1"/>
    <col min="12039" max="12039" width="13.7109375" style="1" customWidth="1"/>
    <col min="12040" max="12288" width="11.140625" style="1"/>
    <col min="12289" max="12289" width="10.7109375" style="1" bestFit="1" customWidth="1"/>
    <col min="12290" max="12290" width="47.7109375" style="1" customWidth="1"/>
    <col min="12291" max="12291" width="9" style="1" customWidth="1"/>
    <col min="12292" max="12292" width="10.42578125" style="1" customWidth="1"/>
    <col min="12293" max="12293" width="10.85546875" style="1" customWidth="1"/>
    <col min="12294" max="12294" width="18.85546875" style="1" customWidth="1"/>
    <col min="12295" max="12295" width="13.7109375" style="1" customWidth="1"/>
    <col min="12296" max="12544" width="11.140625" style="1"/>
    <col min="12545" max="12545" width="10.7109375" style="1" bestFit="1" customWidth="1"/>
    <col min="12546" max="12546" width="47.7109375" style="1" customWidth="1"/>
    <col min="12547" max="12547" width="9" style="1" customWidth="1"/>
    <col min="12548" max="12548" width="10.42578125" style="1" customWidth="1"/>
    <col min="12549" max="12549" width="10.85546875" style="1" customWidth="1"/>
    <col min="12550" max="12550" width="18.85546875" style="1" customWidth="1"/>
    <col min="12551" max="12551" width="13.7109375" style="1" customWidth="1"/>
    <col min="12552" max="12800" width="11.140625" style="1"/>
    <col min="12801" max="12801" width="10.7109375" style="1" bestFit="1" customWidth="1"/>
    <col min="12802" max="12802" width="47.7109375" style="1" customWidth="1"/>
    <col min="12803" max="12803" width="9" style="1" customWidth="1"/>
    <col min="12804" max="12804" width="10.42578125" style="1" customWidth="1"/>
    <col min="12805" max="12805" width="10.85546875" style="1" customWidth="1"/>
    <col min="12806" max="12806" width="18.85546875" style="1" customWidth="1"/>
    <col min="12807" max="12807" width="13.7109375" style="1" customWidth="1"/>
    <col min="12808" max="13056" width="11.140625" style="1"/>
    <col min="13057" max="13057" width="10.7109375" style="1" bestFit="1" customWidth="1"/>
    <col min="13058" max="13058" width="47.7109375" style="1" customWidth="1"/>
    <col min="13059" max="13059" width="9" style="1" customWidth="1"/>
    <col min="13060" max="13060" width="10.42578125" style="1" customWidth="1"/>
    <col min="13061" max="13061" width="10.85546875" style="1" customWidth="1"/>
    <col min="13062" max="13062" width="18.85546875" style="1" customWidth="1"/>
    <col min="13063" max="13063" width="13.7109375" style="1" customWidth="1"/>
    <col min="13064" max="13312" width="11.140625" style="1"/>
    <col min="13313" max="13313" width="10.7109375" style="1" bestFit="1" customWidth="1"/>
    <col min="13314" max="13314" width="47.7109375" style="1" customWidth="1"/>
    <col min="13315" max="13315" width="9" style="1" customWidth="1"/>
    <col min="13316" max="13316" width="10.42578125" style="1" customWidth="1"/>
    <col min="13317" max="13317" width="10.85546875" style="1" customWidth="1"/>
    <col min="13318" max="13318" width="18.85546875" style="1" customWidth="1"/>
    <col min="13319" max="13319" width="13.7109375" style="1" customWidth="1"/>
    <col min="13320" max="13568" width="11.140625" style="1"/>
    <col min="13569" max="13569" width="10.7109375" style="1" bestFit="1" customWidth="1"/>
    <col min="13570" max="13570" width="47.7109375" style="1" customWidth="1"/>
    <col min="13571" max="13571" width="9" style="1" customWidth="1"/>
    <col min="13572" max="13572" width="10.42578125" style="1" customWidth="1"/>
    <col min="13573" max="13573" width="10.85546875" style="1" customWidth="1"/>
    <col min="13574" max="13574" width="18.85546875" style="1" customWidth="1"/>
    <col min="13575" max="13575" width="13.7109375" style="1" customWidth="1"/>
    <col min="13576" max="13824" width="11.140625" style="1"/>
    <col min="13825" max="13825" width="10.7109375" style="1" bestFit="1" customWidth="1"/>
    <col min="13826" max="13826" width="47.7109375" style="1" customWidth="1"/>
    <col min="13827" max="13827" width="9" style="1" customWidth="1"/>
    <col min="13828" max="13828" width="10.42578125" style="1" customWidth="1"/>
    <col min="13829" max="13829" width="10.85546875" style="1" customWidth="1"/>
    <col min="13830" max="13830" width="18.85546875" style="1" customWidth="1"/>
    <col min="13831" max="13831" width="13.7109375" style="1" customWidth="1"/>
    <col min="13832" max="14080" width="11.140625" style="1"/>
    <col min="14081" max="14081" width="10.7109375" style="1" bestFit="1" customWidth="1"/>
    <col min="14082" max="14082" width="47.7109375" style="1" customWidth="1"/>
    <col min="14083" max="14083" width="9" style="1" customWidth="1"/>
    <col min="14084" max="14084" width="10.42578125" style="1" customWidth="1"/>
    <col min="14085" max="14085" width="10.85546875" style="1" customWidth="1"/>
    <col min="14086" max="14086" width="18.85546875" style="1" customWidth="1"/>
    <col min="14087" max="14087" width="13.7109375" style="1" customWidth="1"/>
    <col min="14088" max="14336" width="11.140625" style="1"/>
    <col min="14337" max="14337" width="10.7109375" style="1" bestFit="1" customWidth="1"/>
    <col min="14338" max="14338" width="47.7109375" style="1" customWidth="1"/>
    <col min="14339" max="14339" width="9" style="1" customWidth="1"/>
    <col min="14340" max="14340" width="10.42578125" style="1" customWidth="1"/>
    <col min="14341" max="14341" width="10.85546875" style="1" customWidth="1"/>
    <col min="14342" max="14342" width="18.85546875" style="1" customWidth="1"/>
    <col min="14343" max="14343" width="13.7109375" style="1" customWidth="1"/>
    <col min="14344" max="14592" width="11.140625" style="1"/>
    <col min="14593" max="14593" width="10.7109375" style="1" bestFit="1" customWidth="1"/>
    <col min="14594" max="14594" width="47.7109375" style="1" customWidth="1"/>
    <col min="14595" max="14595" width="9" style="1" customWidth="1"/>
    <col min="14596" max="14596" width="10.42578125" style="1" customWidth="1"/>
    <col min="14597" max="14597" width="10.85546875" style="1" customWidth="1"/>
    <col min="14598" max="14598" width="18.85546875" style="1" customWidth="1"/>
    <col min="14599" max="14599" width="13.7109375" style="1" customWidth="1"/>
    <col min="14600" max="14848" width="11.140625" style="1"/>
    <col min="14849" max="14849" width="10.7109375" style="1" bestFit="1" customWidth="1"/>
    <col min="14850" max="14850" width="47.7109375" style="1" customWidth="1"/>
    <col min="14851" max="14851" width="9" style="1" customWidth="1"/>
    <col min="14852" max="14852" width="10.42578125" style="1" customWidth="1"/>
    <col min="14853" max="14853" width="10.85546875" style="1" customWidth="1"/>
    <col min="14854" max="14854" width="18.85546875" style="1" customWidth="1"/>
    <col min="14855" max="14855" width="13.7109375" style="1" customWidth="1"/>
    <col min="14856" max="15104" width="11.140625" style="1"/>
    <col min="15105" max="15105" width="10.7109375" style="1" bestFit="1" customWidth="1"/>
    <col min="15106" max="15106" width="47.7109375" style="1" customWidth="1"/>
    <col min="15107" max="15107" width="9" style="1" customWidth="1"/>
    <col min="15108" max="15108" width="10.42578125" style="1" customWidth="1"/>
    <col min="15109" max="15109" width="10.85546875" style="1" customWidth="1"/>
    <col min="15110" max="15110" width="18.85546875" style="1" customWidth="1"/>
    <col min="15111" max="15111" width="13.7109375" style="1" customWidth="1"/>
    <col min="15112" max="15360" width="11.140625" style="1"/>
    <col min="15361" max="15361" width="10.7109375" style="1" bestFit="1" customWidth="1"/>
    <col min="15362" max="15362" width="47.7109375" style="1" customWidth="1"/>
    <col min="15363" max="15363" width="9" style="1" customWidth="1"/>
    <col min="15364" max="15364" width="10.42578125" style="1" customWidth="1"/>
    <col min="15365" max="15365" width="10.85546875" style="1" customWidth="1"/>
    <col min="15366" max="15366" width="18.85546875" style="1" customWidth="1"/>
    <col min="15367" max="15367" width="13.7109375" style="1" customWidth="1"/>
    <col min="15368" max="15616" width="11.140625" style="1"/>
    <col min="15617" max="15617" width="10.7109375" style="1" bestFit="1" customWidth="1"/>
    <col min="15618" max="15618" width="47.7109375" style="1" customWidth="1"/>
    <col min="15619" max="15619" width="9" style="1" customWidth="1"/>
    <col min="15620" max="15620" width="10.42578125" style="1" customWidth="1"/>
    <col min="15621" max="15621" width="10.85546875" style="1" customWidth="1"/>
    <col min="15622" max="15622" width="18.85546875" style="1" customWidth="1"/>
    <col min="15623" max="15623" width="13.7109375" style="1" customWidth="1"/>
    <col min="15624" max="15872" width="11.140625" style="1"/>
    <col min="15873" max="15873" width="10.7109375" style="1" bestFit="1" customWidth="1"/>
    <col min="15874" max="15874" width="47.7109375" style="1" customWidth="1"/>
    <col min="15875" max="15875" width="9" style="1" customWidth="1"/>
    <col min="15876" max="15876" width="10.42578125" style="1" customWidth="1"/>
    <col min="15877" max="15877" width="10.85546875" style="1" customWidth="1"/>
    <col min="15878" max="15878" width="18.85546875" style="1" customWidth="1"/>
    <col min="15879" max="15879" width="13.7109375" style="1" customWidth="1"/>
    <col min="15880" max="16128" width="11.140625" style="1"/>
    <col min="16129" max="16129" width="10.7109375" style="1" bestFit="1" customWidth="1"/>
    <col min="16130" max="16130" width="47.7109375" style="1" customWidth="1"/>
    <col min="16131" max="16131" width="9" style="1" customWidth="1"/>
    <col min="16132" max="16132" width="10.42578125" style="1" customWidth="1"/>
    <col min="16133" max="16133" width="10.85546875" style="1" customWidth="1"/>
    <col min="16134" max="16134" width="18.85546875" style="1" customWidth="1"/>
    <col min="16135" max="16135" width="13.7109375" style="1" customWidth="1"/>
    <col min="16136" max="16384" width="11.140625" style="1"/>
  </cols>
  <sheetData>
    <row r="1" spans="1:252" ht="46.5" customHeight="1" thickBot="1" x14ac:dyDescent="0.35">
      <c r="A1" s="86" t="s">
        <v>64</v>
      </c>
      <c r="B1" s="87"/>
      <c r="C1" s="87"/>
      <c r="D1" s="87"/>
      <c r="E1" s="87"/>
      <c r="F1" s="88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x14ac:dyDescent="0.3">
      <c r="A2" s="50" t="s">
        <v>0</v>
      </c>
      <c r="B2" s="51"/>
      <c r="C2" s="51"/>
      <c r="D2" s="51"/>
      <c r="E2" s="51"/>
      <c r="F2" s="5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s="6" customFormat="1" ht="14.25" x14ac:dyDescent="0.2">
      <c r="A3" s="53"/>
      <c r="B3" s="2"/>
      <c r="C3" s="2"/>
      <c r="D3" s="2"/>
      <c r="E3" s="2"/>
      <c r="F3" s="54"/>
    </row>
    <row r="4" spans="1:252" x14ac:dyDescent="0.3">
      <c r="A4" s="55" t="s">
        <v>1</v>
      </c>
      <c r="B4" s="3" t="s">
        <v>2</v>
      </c>
      <c r="C4" s="3" t="s">
        <v>3</v>
      </c>
      <c r="D4" s="4" t="s">
        <v>4</v>
      </c>
      <c r="E4" s="5" t="s">
        <v>5</v>
      </c>
      <c r="F4" s="56" t="s">
        <v>6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x14ac:dyDescent="0.3">
      <c r="A5" s="57">
        <v>1</v>
      </c>
      <c r="B5" s="7" t="s">
        <v>7</v>
      </c>
      <c r="C5" s="7"/>
      <c r="D5" s="7"/>
      <c r="E5" s="7"/>
      <c r="F5" s="58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x14ac:dyDescent="0.3">
      <c r="A6" s="59">
        <v>1.1000000000000001</v>
      </c>
      <c r="B6" s="8" t="str">
        <f>+'[1]MEMORIA CALCULOS'!B10</f>
        <v>LOCALIZACIÓN Y REPLANTEO</v>
      </c>
      <c r="C6" s="9" t="s">
        <v>8</v>
      </c>
      <c r="D6" s="10">
        <v>2050</v>
      </c>
      <c r="E6" s="11"/>
      <c r="F6" s="60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33" x14ac:dyDescent="0.3">
      <c r="A7" s="59">
        <v>1.2</v>
      </c>
      <c r="B7" s="12" t="str">
        <f>+'[1]MEMORIA CALCULOS'!B14</f>
        <v>SUMINISTRO E INSTALACIÓN DE BASE DE AFIRMADO COMPACTADO  (E=0,15M)</v>
      </c>
      <c r="C7" s="9" t="s">
        <v>9</v>
      </c>
      <c r="D7" s="13">
        <v>307.5</v>
      </c>
      <c r="E7" s="11"/>
      <c r="F7" s="60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x14ac:dyDescent="0.3">
      <c r="A8" s="59">
        <v>1.3</v>
      </c>
      <c r="B8" s="12" t="str">
        <f>+'[1]MEMORIA CALCULOS'!B18</f>
        <v>EXCAVACIÓN EN MATERIAL COMÚN</v>
      </c>
      <c r="C8" s="9" t="s">
        <v>9</v>
      </c>
      <c r="D8" s="13">
        <v>2600</v>
      </c>
      <c r="E8" s="11"/>
      <c r="F8" s="60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x14ac:dyDescent="0.3">
      <c r="A9" s="61"/>
      <c r="B9" s="12"/>
      <c r="C9" s="15"/>
      <c r="D9" s="10"/>
      <c r="E9" s="11"/>
      <c r="F9" s="6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</row>
    <row r="10" spans="1:252" s="6" customFormat="1" x14ac:dyDescent="0.3">
      <c r="A10" s="61"/>
      <c r="B10" s="12"/>
      <c r="C10" s="15"/>
      <c r="D10" s="10"/>
      <c r="E10" s="11"/>
      <c r="F10" s="62"/>
    </row>
    <row r="11" spans="1:252" x14ac:dyDescent="0.3">
      <c r="A11" s="53">
        <v>2</v>
      </c>
      <c r="B11" s="7" t="s">
        <v>10</v>
      </c>
      <c r="C11" s="16"/>
      <c r="D11" s="17"/>
      <c r="E11" s="18"/>
      <c r="F11" s="63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x14ac:dyDescent="0.3">
      <c r="A12" s="61">
        <v>2.1</v>
      </c>
      <c r="B12" s="12" t="str">
        <f>+'[1]MEMORIA CALCULOS'!B27</f>
        <v xml:space="preserve"> CONCRETO DE 3000 PSI PARA PISO E=0,10M</v>
      </c>
      <c r="C12" s="9" t="s">
        <v>9</v>
      </c>
      <c r="D12" s="13">
        <v>82.5</v>
      </c>
      <c r="E12" s="11"/>
      <c r="F12" s="60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x14ac:dyDescent="0.3">
      <c r="A13" s="61">
        <v>2.2000000000000002</v>
      </c>
      <c r="B13" s="12" t="str">
        <f>+'[1]MEMORIA CALCULOS'!B28</f>
        <v>CONCRETO 3000 PSI VIGAS 0,12*0,20M</v>
      </c>
      <c r="C13" s="9" t="s">
        <v>11</v>
      </c>
      <c r="D13" s="13">
        <v>4580</v>
      </c>
      <c r="E13" s="11"/>
      <c r="F13" s="60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33" x14ac:dyDescent="0.3">
      <c r="A14" s="61">
        <v>2.2999999999999998</v>
      </c>
      <c r="B14" s="12" t="str">
        <f>+'[1]MEMORIA CALCULOS'!B32</f>
        <v>CONCRETO 3000 PSI, COLUMNAS 0,25X0,25M</v>
      </c>
      <c r="C14" s="9" t="s">
        <v>11</v>
      </c>
      <c r="D14" s="13">
        <v>950</v>
      </c>
      <c r="E14" s="11"/>
      <c r="F14" s="60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33" x14ac:dyDescent="0.3">
      <c r="A15" s="61">
        <v>2.4</v>
      </c>
      <c r="B15" s="12" t="str">
        <f>+'[1]MEMORIA CALCULOS'!B35</f>
        <v>CONCRETO 3000 PSI, COLUMNETAS 0,12X0,20M</v>
      </c>
      <c r="C15" s="9" t="s">
        <v>11</v>
      </c>
      <c r="D15" s="13">
        <v>3250</v>
      </c>
      <c r="E15" s="11"/>
      <c r="F15" s="60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33" x14ac:dyDescent="0.3">
      <c r="A16" s="61">
        <v>2.5</v>
      </c>
      <c r="B16" s="12" t="str">
        <f>+'[1]MEMORIA CALCULOS'!B36</f>
        <v>CONCRETO 3000 PSI, PLACA TANQUE, E= 0,10M</v>
      </c>
      <c r="C16" s="9" t="s">
        <v>8</v>
      </c>
      <c r="D16" s="13">
        <v>250</v>
      </c>
      <c r="E16" s="11"/>
      <c r="F16" s="60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33" x14ac:dyDescent="0.3">
      <c r="A17" s="59">
        <v>2.6</v>
      </c>
      <c r="B17" s="8" t="s">
        <v>12</v>
      </c>
      <c r="C17" s="9" t="s">
        <v>13</v>
      </c>
      <c r="D17" s="10">
        <v>40567.5</v>
      </c>
      <c r="E17" s="11"/>
      <c r="F17" s="60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x14ac:dyDescent="0.3">
      <c r="A18" s="61"/>
      <c r="B18" s="12"/>
      <c r="C18" s="15"/>
      <c r="D18" s="10"/>
      <c r="E18" s="11"/>
      <c r="F18" s="62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s="6" customFormat="1" x14ac:dyDescent="0.3">
      <c r="A19" s="61"/>
      <c r="B19" s="12"/>
      <c r="C19" s="15"/>
      <c r="D19" s="10"/>
      <c r="E19" s="11"/>
      <c r="F19" s="41"/>
    </row>
    <row r="20" spans="1:252" ht="24" customHeight="1" x14ac:dyDescent="0.3">
      <c r="A20" s="53">
        <v>3</v>
      </c>
      <c r="B20" s="7" t="s">
        <v>14</v>
      </c>
      <c r="C20" s="16"/>
      <c r="D20" s="17"/>
      <c r="E20" s="18"/>
      <c r="F20" s="63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33" x14ac:dyDescent="0.3">
      <c r="A21" s="61">
        <v>3.1</v>
      </c>
      <c r="B21" s="12" t="s">
        <v>15</v>
      </c>
      <c r="C21" s="9" t="s">
        <v>8</v>
      </c>
      <c r="D21" s="13">
        <v>2770</v>
      </c>
      <c r="E21" s="11"/>
      <c r="F21" s="60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33" x14ac:dyDescent="0.3">
      <c r="A22" s="61">
        <v>3.2</v>
      </c>
      <c r="B22" s="12" t="str">
        <f>+'[1]MEMORIA CALCULOS'!B58</f>
        <v>PAÑETE LISO SOBRE PISO Y MUROS 1:4 INC. FILOS</v>
      </c>
      <c r="C22" s="9" t="s">
        <v>8</v>
      </c>
      <c r="D22" s="13">
        <v>6675</v>
      </c>
      <c r="E22" s="11"/>
      <c r="F22" s="60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x14ac:dyDescent="0.3">
      <c r="A23" s="61"/>
      <c r="B23" s="12"/>
      <c r="C23" s="15"/>
      <c r="D23" s="10"/>
      <c r="E23" s="11"/>
      <c r="F23" s="62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s="6" customFormat="1" x14ac:dyDescent="0.3">
      <c r="A24" s="61"/>
      <c r="B24" s="12"/>
      <c r="C24" s="15"/>
      <c r="D24" s="10"/>
      <c r="E24" s="11"/>
      <c r="F24" s="41"/>
    </row>
    <row r="25" spans="1:252" x14ac:dyDescent="0.3">
      <c r="A25" s="53">
        <v>4</v>
      </c>
      <c r="B25" s="19" t="s">
        <v>16</v>
      </c>
      <c r="C25" s="16"/>
      <c r="D25" s="20"/>
      <c r="E25" s="21"/>
      <c r="F25" s="62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33" x14ac:dyDescent="0.3">
      <c r="A26" s="59">
        <v>4.0999999999999996</v>
      </c>
      <c r="B26" s="22" t="s">
        <v>17</v>
      </c>
      <c r="C26" s="9" t="s">
        <v>8</v>
      </c>
      <c r="D26" s="10">
        <v>1615</v>
      </c>
      <c r="E26" s="11"/>
      <c r="F26" s="60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x14ac:dyDescent="0.3">
      <c r="A27" s="61"/>
      <c r="B27" s="12"/>
      <c r="C27" s="15"/>
      <c r="D27" s="10"/>
      <c r="E27" s="11"/>
      <c r="F27" s="62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s="6" customFormat="1" x14ac:dyDescent="0.3">
      <c r="A28" s="61"/>
      <c r="B28" s="12"/>
      <c r="C28" s="15"/>
      <c r="D28" s="10"/>
      <c r="E28" s="11"/>
      <c r="F28" s="62"/>
    </row>
    <row r="29" spans="1:252" x14ac:dyDescent="0.3">
      <c r="A29" s="53">
        <v>5</v>
      </c>
      <c r="B29" s="7" t="s">
        <v>18</v>
      </c>
      <c r="C29" s="16"/>
      <c r="D29" s="17"/>
      <c r="E29" s="18"/>
      <c r="F29" s="63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33" x14ac:dyDescent="0.3">
      <c r="A30" s="61">
        <v>5.0999999999999996</v>
      </c>
      <c r="B30" s="23" t="str">
        <f>+'[1]MEMORIA CALCULOS'!B70</f>
        <v>SUM. E INSTA. DUCHA SENCILLA INCL. ACCESORIOS</v>
      </c>
      <c r="C30" s="9" t="s">
        <v>19</v>
      </c>
      <c r="D30" s="13">
        <v>250</v>
      </c>
      <c r="E30" s="11"/>
      <c r="F30" s="6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33" x14ac:dyDescent="0.3">
      <c r="A31" s="61">
        <v>5.2</v>
      </c>
      <c r="B31" s="23" t="s">
        <v>20</v>
      </c>
      <c r="C31" s="9" t="s">
        <v>19</v>
      </c>
      <c r="D31" s="13">
        <v>250</v>
      </c>
      <c r="E31" s="11"/>
      <c r="F31" s="60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33" x14ac:dyDescent="0.3">
      <c r="A32" s="61">
        <v>5.3</v>
      </c>
      <c r="B32" s="23" t="str">
        <f>+'[1]MEMORIA CALCULOS'!B72</f>
        <v>SUM. E INSTA. DE SANITARIO INCL. ACCESORIOS</v>
      </c>
      <c r="C32" s="9" t="s">
        <v>19</v>
      </c>
      <c r="D32" s="13">
        <v>250</v>
      </c>
      <c r="E32" s="11"/>
      <c r="F32" s="60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33" x14ac:dyDescent="0.3">
      <c r="A33" s="61">
        <v>5.4</v>
      </c>
      <c r="B33" s="23" t="str">
        <f>+'[1]MEMORIA CALCULOS'!B73</f>
        <v>SUM. E INSTA. DE TANQUE ELEVADO 250 LTS INCL. ACCESORIOS</v>
      </c>
      <c r="C33" s="9" t="s">
        <v>19</v>
      </c>
      <c r="D33" s="13">
        <v>250</v>
      </c>
      <c r="E33" s="11"/>
      <c r="F33" s="60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x14ac:dyDescent="0.3">
      <c r="A34" s="61"/>
      <c r="B34" s="12"/>
      <c r="C34" s="9"/>
      <c r="D34" s="10"/>
      <c r="E34" s="11"/>
      <c r="F34" s="6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s="6" customFormat="1" x14ac:dyDescent="0.3">
      <c r="A35" s="61"/>
      <c r="B35" s="12"/>
      <c r="C35" s="9"/>
      <c r="D35" s="10"/>
      <c r="E35" s="11"/>
      <c r="F35" s="41"/>
    </row>
    <row r="36" spans="1:252" x14ac:dyDescent="0.3">
      <c r="A36" s="53">
        <v>6</v>
      </c>
      <c r="B36" s="7" t="s">
        <v>21</v>
      </c>
      <c r="C36" s="16"/>
      <c r="D36" s="17"/>
      <c r="E36" s="18"/>
      <c r="F36" s="63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33" x14ac:dyDescent="0.3">
      <c r="A37" s="61">
        <v>6.1</v>
      </c>
      <c r="B37" s="23" t="str">
        <f>+'[1]MEMORIA CALCULOS'!B77</f>
        <v>SUMINISTRO E INSTALACIÓN DE ENCHAPE PARED EN CERÁMICA</v>
      </c>
      <c r="C37" s="9" t="s">
        <v>8</v>
      </c>
      <c r="D37" s="13">
        <v>2512.5</v>
      </c>
      <c r="E37" s="11"/>
      <c r="F37" s="60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33" x14ac:dyDescent="0.3">
      <c r="A38" s="61">
        <v>6.2</v>
      </c>
      <c r="B38" s="23" t="str">
        <f>+'[1]MEMORIA CALCULOS'!B78</f>
        <v>SUMINISTRO E INSTALACIÓN DE ENCHAPE PISO EN CERÁMICA</v>
      </c>
      <c r="C38" s="9" t="s">
        <v>8</v>
      </c>
      <c r="D38" s="13">
        <v>590</v>
      </c>
      <c r="E38" s="11"/>
      <c r="F38" s="60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x14ac:dyDescent="0.3">
      <c r="A39" s="61">
        <v>6.3</v>
      </c>
      <c r="B39" s="23" t="str">
        <f>+'[1]APUS OK'!A1660</f>
        <v>Alistamiento pisos (afinado)</v>
      </c>
      <c r="C39" s="9" t="s">
        <v>8</v>
      </c>
      <c r="D39" s="13">
        <v>590</v>
      </c>
      <c r="E39" s="11"/>
      <c r="F39" s="60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x14ac:dyDescent="0.3">
      <c r="A40" s="61"/>
      <c r="B40" s="12"/>
      <c r="C40" s="15"/>
      <c r="D40" s="10"/>
      <c r="E40" s="11"/>
      <c r="F40" s="62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x14ac:dyDescent="0.3">
      <c r="A41" s="61"/>
      <c r="B41" s="12"/>
      <c r="C41" s="9"/>
      <c r="D41" s="10"/>
      <c r="E41" s="11"/>
      <c r="F41" s="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x14ac:dyDescent="0.3">
      <c r="A42" s="53">
        <v>7</v>
      </c>
      <c r="B42" s="7" t="s">
        <v>22</v>
      </c>
      <c r="C42" s="16"/>
      <c r="D42" s="17"/>
      <c r="E42" s="18"/>
      <c r="F42" s="63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x14ac:dyDescent="0.3">
      <c r="A43" s="61">
        <v>7.1</v>
      </c>
      <c r="B43" s="23" t="s">
        <v>23</v>
      </c>
      <c r="C43" s="9" t="s">
        <v>11</v>
      </c>
      <c r="D43" s="10">
        <v>1005</v>
      </c>
      <c r="E43" s="11"/>
      <c r="F43" s="60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49.5" x14ac:dyDescent="0.3">
      <c r="A44" s="61">
        <v>7.2</v>
      </c>
      <c r="B44" s="23" t="s">
        <v>24</v>
      </c>
      <c r="C44" s="9" t="s">
        <v>25</v>
      </c>
      <c r="D44" s="10">
        <v>1000</v>
      </c>
      <c r="E44" s="11"/>
      <c r="F44" s="6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33" x14ac:dyDescent="0.3">
      <c r="A45" s="61">
        <v>7.3</v>
      </c>
      <c r="B45" s="23" t="s">
        <v>26</v>
      </c>
      <c r="C45" s="9" t="s">
        <v>19</v>
      </c>
      <c r="D45" s="10">
        <v>250</v>
      </c>
      <c r="E45" s="11"/>
      <c r="F45" s="60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33" x14ac:dyDescent="0.3">
      <c r="A46" s="61">
        <v>7.4</v>
      </c>
      <c r="B46" s="23" t="s">
        <v>27</v>
      </c>
      <c r="C46" s="9" t="s">
        <v>19</v>
      </c>
      <c r="D46" s="10">
        <v>250</v>
      </c>
      <c r="E46" s="11"/>
      <c r="F46" s="60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x14ac:dyDescent="0.3">
      <c r="A47" s="61"/>
      <c r="B47" s="12"/>
      <c r="C47" s="15"/>
      <c r="D47" s="10"/>
      <c r="E47" s="11"/>
      <c r="F47" s="62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 x14ac:dyDescent="0.3">
      <c r="A48" s="61"/>
      <c r="B48" s="12"/>
      <c r="C48" s="15"/>
      <c r="D48" s="10"/>
      <c r="E48" s="11"/>
      <c r="F48" s="41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 x14ac:dyDescent="0.3">
      <c r="A49" s="53">
        <v>8</v>
      </c>
      <c r="B49" s="7" t="s">
        <v>28</v>
      </c>
      <c r="C49" s="16"/>
      <c r="D49" s="17"/>
      <c r="E49" s="18"/>
      <c r="F49" s="63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s="6" customFormat="1" ht="49.5" x14ac:dyDescent="0.3">
      <c r="A50" s="61">
        <v>8.1</v>
      </c>
      <c r="B50" s="23" t="str">
        <f>+'[1]MEMORIA CALCULOS'!B89</f>
        <v>SUMINISTRO E INSTALACIÓN DE PUERTA EN LÁMINA CALIBRE 18 CON ANTICORROSIVO Y PINTURA</v>
      </c>
      <c r="C50" s="9" t="s">
        <v>19</v>
      </c>
      <c r="D50" s="10">
        <v>250</v>
      </c>
      <c r="E50" s="11"/>
      <c r="F50" s="60"/>
    </row>
    <row r="51" spans="1:252" x14ac:dyDescent="0.3">
      <c r="A51" s="61"/>
      <c r="B51" s="12"/>
      <c r="C51" s="15"/>
      <c r="D51" s="10"/>
      <c r="E51" s="11"/>
      <c r="F51" s="62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 x14ac:dyDescent="0.3">
      <c r="A52" s="53">
        <v>9</v>
      </c>
      <c r="B52" s="7" t="s">
        <v>29</v>
      </c>
      <c r="C52" s="16"/>
      <c r="D52" s="17"/>
      <c r="E52" s="18"/>
      <c r="F52" s="63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x14ac:dyDescent="0.3">
      <c r="A53" s="59">
        <v>9.1</v>
      </c>
      <c r="B53" s="23" t="s">
        <v>30</v>
      </c>
      <c r="C53" s="9" t="s">
        <v>8</v>
      </c>
      <c r="D53" s="13">
        <v>440</v>
      </c>
      <c r="E53" s="11"/>
      <c r="F53" s="60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ht="33" x14ac:dyDescent="0.3">
      <c r="A54" s="59">
        <v>9.1999999999999993</v>
      </c>
      <c r="B54" s="23" t="s">
        <v>15</v>
      </c>
      <c r="C54" s="9" t="s">
        <v>8</v>
      </c>
      <c r="D54" s="13">
        <v>865</v>
      </c>
      <c r="E54" s="11"/>
      <c r="F54" s="60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 s="6" customFormat="1" x14ac:dyDescent="0.3">
      <c r="A55" s="59">
        <v>9.3000000000000007</v>
      </c>
      <c r="B55" s="23" t="s">
        <v>31</v>
      </c>
      <c r="C55" s="9" t="s">
        <v>8</v>
      </c>
      <c r="D55" s="13">
        <v>702.5</v>
      </c>
      <c r="E55" s="11"/>
      <c r="F55" s="60"/>
    </row>
    <row r="56" spans="1:252" ht="33" x14ac:dyDescent="0.3">
      <c r="A56" s="59">
        <v>9.4</v>
      </c>
      <c r="B56" s="23" t="s">
        <v>32</v>
      </c>
      <c r="C56" s="9" t="s">
        <v>11</v>
      </c>
      <c r="D56" s="10">
        <v>500</v>
      </c>
      <c r="E56" s="11"/>
      <c r="F56" s="60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ht="33" x14ac:dyDescent="0.3">
      <c r="A57" s="59">
        <v>9.5</v>
      </c>
      <c r="B57" s="23" t="s">
        <v>33</v>
      </c>
      <c r="C57" s="9" t="s">
        <v>19</v>
      </c>
      <c r="D57" s="10">
        <v>500</v>
      </c>
      <c r="E57" s="11"/>
      <c r="F57" s="60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 s="6" customFormat="1" ht="33" x14ac:dyDescent="0.3">
      <c r="A58" s="59">
        <v>9.6</v>
      </c>
      <c r="B58" s="23" t="s">
        <v>34</v>
      </c>
      <c r="C58" s="9" t="str">
        <f>+C57</f>
        <v>Und</v>
      </c>
      <c r="D58" s="10">
        <v>500</v>
      </c>
      <c r="E58" s="11"/>
      <c r="F58" s="60"/>
    </row>
    <row r="59" spans="1:252" x14ac:dyDescent="0.3">
      <c r="A59" s="59">
        <v>9.6999999999999993</v>
      </c>
      <c r="B59" s="23" t="s">
        <v>23</v>
      </c>
      <c r="C59" s="9" t="str">
        <f>+'[1]APUS OK'!G669</f>
        <v>ml</v>
      </c>
      <c r="D59" s="10">
        <v>400</v>
      </c>
      <c r="E59" s="11"/>
      <c r="F59" s="60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</row>
    <row r="60" spans="1:252" x14ac:dyDescent="0.3">
      <c r="A60" s="61"/>
      <c r="B60" s="12"/>
      <c r="C60" s="15"/>
      <c r="D60" s="10"/>
      <c r="E60" s="11"/>
      <c r="F60" s="62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1" spans="1:252" x14ac:dyDescent="0.3">
      <c r="A61" s="61"/>
      <c r="B61" s="12"/>
      <c r="C61" s="15"/>
      <c r="D61" s="10"/>
      <c r="E61" s="11"/>
      <c r="F61" s="4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2" spans="1:252" x14ac:dyDescent="0.3">
      <c r="A62" s="53">
        <v>10</v>
      </c>
      <c r="B62" s="7" t="s">
        <v>35</v>
      </c>
      <c r="C62" s="16"/>
      <c r="D62" s="17"/>
      <c r="E62" s="18"/>
      <c r="F62" s="63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</row>
    <row r="63" spans="1:252" x14ac:dyDescent="0.3">
      <c r="A63" s="61">
        <v>10.1</v>
      </c>
      <c r="B63" s="12" t="s">
        <v>30</v>
      </c>
      <c r="C63" s="9" t="s">
        <v>8</v>
      </c>
      <c r="D63" s="13">
        <v>1400</v>
      </c>
      <c r="E63" s="11"/>
      <c r="F63" s="60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4" spans="1:252" ht="33" x14ac:dyDescent="0.3">
      <c r="A64" s="61">
        <v>10.199999999999999</v>
      </c>
      <c r="B64" s="8" t="s">
        <v>12</v>
      </c>
      <c r="C64" s="9" t="s">
        <v>13</v>
      </c>
      <c r="D64" s="10">
        <v>14535</v>
      </c>
      <c r="E64" s="11"/>
      <c r="F64" s="60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  <row r="65" spans="1:252" x14ac:dyDescent="0.3">
      <c r="A65" s="61">
        <v>10.3</v>
      </c>
      <c r="B65" s="12" t="s">
        <v>36</v>
      </c>
      <c r="C65" s="9" t="s">
        <v>8</v>
      </c>
      <c r="D65" s="13">
        <v>2992.5</v>
      </c>
      <c r="E65" s="11"/>
      <c r="F65" s="60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</row>
    <row r="66" spans="1:252" s="6" customFormat="1" x14ac:dyDescent="0.3">
      <c r="A66" s="61">
        <v>10.4</v>
      </c>
      <c r="B66" s="12" t="s">
        <v>31</v>
      </c>
      <c r="C66" s="9" t="s">
        <v>8</v>
      </c>
      <c r="D66" s="13">
        <v>3070</v>
      </c>
      <c r="E66" s="11"/>
      <c r="F66" s="60"/>
    </row>
    <row r="67" spans="1:252" ht="33" x14ac:dyDescent="0.3">
      <c r="A67" s="61">
        <v>10.5</v>
      </c>
      <c r="B67" s="23" t="s">
        <v>37</v>
      </c>
      <c r="C67" s="9" t="s">
        <v>11</v>
      </c>
      <c r="D67" s="10">
        <v>2500</v>
      </c>
      <c r="E67" s="11"/>
      <c r="F67" s="60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</row>
    <row r="68" spans="1:252" s="6" customFormat="1" ht="33" x14ac:dyDescent="0.3">
      <c r="A68" s="61">
        <v>10.6</v>
      </c>
      <c r="B68" s="23" t="s">
        <v>38</v>
      </c>
      <c r="C68" s="9" t="s">
        <v>19</v>
      </c>
      <c r="D68" s="13">
        <v>1000</v>
      </c>
      <c r="E68" s="11"/>
      <c r="F68" s="60"/>
    </row>
    <row r="69" spans="1:252" s="6" customFormat="1" x14ac:dyDescent="0.3">
      <c r="A69" s="61">
        <v>10.7</v>
      </c>
      <c r="B69" s="23" t="s">
        <v>39</v>
      </c>
      <c r="C69" s="9" t="s">
        <v>11</v>
      </c>
      <c r="D69" s="13">
        <v>350</v>
      </c>
      <c r="E69" s="11"/>
      <c r="F69" s="60"/>
    </row>
    <row r="70" spans="1:252" ht="33" x14ac:dyDescent="0.3">
      <c r="A70" s="61">
        <v>10.8</v>
      </c>
      <c r="B70" s="23" t="s">
        <v>40</v>
      </c>
      <c r="C70" s="9" t="s">
        <v>19</v>
      </c>
      <c r="D70" s="13">
        <v>250</v>
      </c>
      <c r="E70" s="11"/>
      <c r="F70" s="6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</row>
    <row r="71" spans="1:252" ht="33" x14ac:dyDescent="0.3">
      <c r="A71" s="61">
        <v>10.9</v>
      </c>
      <c r="B71" s="23" t="s">
        <v>41</v>
      </c>
      <c r="C71" s="9" t="s">
        <v>9</v>
      </c>
      <c r="D71" s="13">
        <v>52.5</v>
      </c>
      <c r="E71" s="11"/>
      <c r="F71" s="60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</row>
    <row r="72" spans="1:252" x14ac:dyDescent="0.3">
      <c r="A72" s="61"/>
      <c r="B72" s="12"/>
      <c r="C72" s="15"/>
      <c r="D72" s="10"/>
      <c r="E72" s="11"/>
      <c r="F72" s="6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</row>
    <row r="73" spans="1:252" x14ac:dyDescent="0.3">
      <c r="A73" s="61"/>
      <c r="B73" s="12"/>
      <c r="C73" s="15"/>
      <c r="D73" s="10"/>
      <c r="E73" s="11"/>
      <c r="F73" s="41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</row>
    <row r="74" spans="1:252" x14ac:dyDescent="0.3">
      <c r="A74" s="53">
        <v>11</v>
      </c>
      <c r="B74" s="7" t="s">
        <v>42</v>
      </c>
      <c r="C74" s="16"/>
      <c r="D74" s="17"/>
      <c r="E74" s="18"/>
      <c r="F74" s="63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</row>
    <row r="75" spans="1:252" x14ac:dyDescent="0.3">
      <c r="A75" s="59">
        <v>11.1</v>
      </c>
      <c r="B75" s="22" t="s">
        <v>43</v>
      </c>
      <c r="C75" s="9" t="s">
        <v>11</v>
      </c>
      <c r="D75" s="10">
        <v>750</v>
      </c>
      <c r="E75" s="11"/>
      <c r="F75" s="60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</row>
    <row r="76" spans="1:252" ht="33" x14ac:dyDescent="0.3">
      <c r="A76" s="59">
        <v>11.2</v>
      </c>
      <c r="B76" s="22" t="s">
        <v>44</v>
      </c>
      <c r="C76" s="9" t="s">
        <v>11</v>
      </c>
      <c r="D76" s="10">
        <v>1500</v>
      </c>
      <c r="E76" s="11"/>
      <c r="F76" s="60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</row>
    <row r="77" spans="1:252" ht="33" x14ac:dyDescent="0.3">
      <c r="A77" s="59">
        <v>11.3</v>
      </c>
      <c r="B77" s="23" t="s">
        <v>45</v>
      </c>
      <c r="C77" s="9" t="s">
        <v>9</v>
      </c>
      <c r="D77" s="10">
        <v>485</v>
      </c>
      <c r="E77" s="11"/>
      <c r="F77" s="60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</row>
    <row r="78" spans="1:252" ht="33" x14ac:dyDescent="0.3">
      <c r="A78" s="59">
        <v>11.4</v>
      </c>
      <c r="B78" s="23" t="s">
        <v>46</v>
      </c>
      <c r="C78" s="9" t="s">
        <v>9</v>
      </c>
      <c r="D78" s="10">
        <v>395</v>
      </c>
      <c r="E78" s="11"/>
      <c r="F78" s="60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</row>
    <row r="79" spans="1:252" ht="17.25" thickBot="1" x14ac:dyDescent="0.35">
      <c r="A79" s="61"/>
      <c r="B79" s="12"/>
      <c r="C79" s="9"/>
      <c r="D79" s="10"/>
      <c r="E79" s="11"/>
      <c r="F79" s="62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</row>
    <row r="80" spans="1:252" ht="17.25" thickBot="1" x14ac:dyDescent="0.35">
      <c r="A80" s="61"/>
      <c r="B80" s="24" t="s">
        <v>47</v>
      </c>
      <c r="C80" s="16"/>
      <c r="D80" s="35"/>
      <c r="E80" s="48"/>
      <c r="F80" s="49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</row>
    <row r="81" spans="1:252" ht="17.25" thickBot="1" x14ac:dyDescent="0.35">
      <c r="A81" s="61"/>
      <c r="B81" s="24"/>
      <c r="C81" s="16"/>
      <c r="D81" s="35"/>
      <c r="E81" s="11"/>
      <c r="F81" s="64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</row>
    <row r="82" spans="1:252" x14ac:dyDescent="0.3">
      <c r="A82" s="61"/>
      <c r="B82" s="24"/>
      <c r="C82" s="16"/>
      <c r="D82" s="35"/>
      <c r="E82" s="38" t="s">
        <v>57</v>
      </c>
      <c r="F82" s="39" t="s">
        <v>58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</row>
    <row r="83" spans="1:252" x14ac:dyDescent="0.3">
      <c r="A83" s="61"/>
      <c r="B83" s="25" t="s">
        <v>59</v>
      </c>
      <c r="C83" s="9"/>
      <c r="D83" s="36"/>
      <c r="E83" s="40"/>
      <c r="F83" s="41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</row>
    <row r="84" spans="1:252" x14ac:dyDescent="0.3">
      <c r="A84" s="61"/>
      <c r="B84" s="25" t="s">
        <v>60</v>
      </c>
      <c r="C84" s="9"/>
      <c r="D84" s="36"/>
      <c r="E84" s="40"/>
      <c r="F84" s="41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</row>
    <row r="85" spans="1:252" x14ac:dyDescent="0.3">
      <c r="A85" s="61"/>
      <c r="B85" s="25" t="s">
        <v>62</v>
      </c>
      <c r="C85" s="9"/>
      <c r="D85" s="36"/>
      <c r="E85" s="40"/>
      <c r="F85" s="41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</row>
    <row r="86" spans="1:252" ht="17.25" thickBot="1" x14ac:dyDescent="0.35">
      <c r="A86" s="61"/>
      <c r="B86" s="25" t="s">
        <v>63</v>
      </c>
      <c r="C86" s="9"/>
      <c r="D86" s="37"/>
      <c r="E86" s="42"/>
      <c r="F86" s="43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</row>
    <row r="87" spans="1:252" ht="17.25" thickBot="1" x14ac:dyDescent="0.35">
      <c r="A87" s="61"/>
      <c r="B87" s="25"/>
      <c r="C87" s="9"/>
      <c r="D87" s="27"/>
      <c r="E87" s="44"/>
      <c r="F87" s="65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</row>
    <row r="88" spans="1:252" ht="17.25" thickBot="1" x14ac:dyDescent="0.35">
      <c r="A88" s="61"/>
      <c r="B88" s="25" t="s">
        <v>61</v>
      </c>
      <c r="C88" s="9"/>
      <c r="D88" s="37"/>
      <c r="E88" s="46"/>
      <c r="F88" s="47"/>
    </row>
    <row r="89" spans="1:252" x14ac:dyDescent="0.3">
      <c r="A89" s="61"/>
      <c r="B89" s="28"/>
      <c r="C89" s="14"/>
      <c r="D89" s="29"/>
      <c r="E89" s="45"/>
      <c r="F89" s="66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</row>
    <row r="90" spans="1:252" x14ac:dyDescent="0.3">
      <c r="A90" s="61"/>
      <c r="B90" s="30" t="s">
        <v>48</v>
      </c>
      <c r="C90" s="9"/>
      <c r="D90" s="10"/>
      <c r="E90" s="11"/>
      <c r="F90" s="62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</row>
    <row r="91" spans="1:252" x14ac:dyDescent="0.3">
      <c r="A91" s="61"/>
      <c r="B91" s="30"/>
      <c r="C91" s="9"/>
      <c r="D91" s="10"/>
      <c r="E91" s="11"/>
      <c r="F91" s="62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</row>
    <row r="92" spans="1:252" s="6" customFormat="1" x14ac:dyDescent="0.3">
      <c r="A92" s="59">
        <v>7.1</v>
      </c>
      <c r="B92" s="23" t="s">
        <v>49</v>
      </c>
      <c r="C92" s="9" t="s">
        <v>11</v>
      </c>
      <c r="D92" s="10">
        <v>1005</v>
      </c>
      <c r="E92" s="11"/>
      <c r="F92" s="60"/>
    </row>
    <row r="93" spans="1:252" s="6" customFormat="1" ht="33" x14ac:dyDescent="0.3">
      <c r="A93" s="59">
        <v>9.4</v>
      </c>
      <c r="B93" s="23" t="s">
        <v>50</v>
      </c>
      <c r="C93" s="9" t="s">
        <v>11</v>
      </c>
      <c r="D93" s="10">
        <v>500</v>
      </c>
      <c r="E93" s="11"/>
      <c r="F93" s="60"/>
    </row>
    <row r="94" spans="1:252" s="6" customFormat="1" x14ac:dyDescent="0.3">
      <c r="A94" s="59">
        <v>9.6999999999999993</v>
      </c>
      <c r="B94" s="23" t="s">
        <v>49</v>
      </c>
      <c r="C94" s="9" t="s">
        <v>11</v>
      </c>
      <c r="D94" s="10">
        <v>400</v>
      </c>
      <c r="E94" s="11"/>
      <c r="F94" s="60"/>
    </row>
    <row r="95" spans="1:252" ht="33" x14ac:dyDescent="0.3">
      <c r="A95" s="61">
        <v>10.5</v>
      </c>
      <c r="B95" s="23" t="s">
        <v>51</v>
      </c>
      <c r="C95" s="9" t="s">
        <v>11</v>
      </c>
      <c r="D95" s="10">
        <v>2500</v>
      </c>
      <c r="E95" s="11"/>
      <c r="F95" s="60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</row>
    <row r="96" spans="1:252" ht="33" x14ac:dyDescent="0.3">
      <c r="A96" s="59">
        <v>11.1</v>
      </c>
      <c r="B96" s="22" t="s">
        <v>50</v>
      </c>
      <c r="C96" s="9" t="s">
        <v>11</v>
      </c>
      <c r="D96" s="10">
        <v>750</v>
      </c>
      <c r="E96" s="11"/>
      <c r="F96" s="60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</row>
    <row r="97" spans="1:252" ht="33" x14ac:dyDescent="0.3">
      <c r="A97" s="59">
        <v>11.2</v>
      </c>
      <c r="B97" s="22" t="s">
        <v>52</v>
      </c>
      <c r="C97" s="9" t="s">
        <v>11</v>
      </c>
      <c r="D97" s="10">
        <v>1500</v>
      </c>
      <c r="E97" s="11"/>
      <c r="F97" s="60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</row>
    <row r="98" spans="1:252" x14ac:dyDescent="0.3">
      <c r="A98" s="59"/>
      <c r="B98" s="22"/>
      <c r="C98" s="9"/>
      <c r="D98" s="10"/>
      <c r="E98" s="31"/>
      <c r="F98" s="67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</row>
    <row r="99" spans="1:252" ht="17.25" thickBot="1" x14ac:dyDescent="0.35">
      <c r="A99" s="59"/>
      <c r="B99" s="22"/>
      <c r="C99" s="9"/>
      <c r="D99" s="10"/>
      <c r="E99" s="31"/>
      <c r="F99" s="73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</row>
    <row r="100" spans="1:252" ht="17.25" thickBot="1" x14ac:dyDescent="0.35">
      <c r="A100" s="61"/>
      <c r="B100" s="24" t="s">
        <v>53</v>
      </c>
      <c r="C100" s="16"/>
      <c r="D100" s="20"/>
      <c r="E100" s="72"/>
      <c r="F100" s="74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</row>
    <row r="101" spans="1:252" ht="17.25" thickBot="1" x14ac:dyDescent="0.35">
      <c r="A101" s="61"/>
      <c r="B101" s="24"/>
      <c r="C101" s="16"/>
      <c r="D101" s="20"/>
      <c r="E101" s="76"/>
      <c r="F101" s="7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</row>
    <row r="102" spans="1:252" x14ac:dyDescent="0.3">
      <c r="A102" s="61"/>
      <c r="B102" s="24"/>
      <c r="C102" s="16"/>
      <c r="D102" s="35"/>
      <c r="E102" s="78" t="s">
        <v>57</v>
      </c>
      <c r="F102" s="79" t="s">
        <v>58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</row>
    <row r="103" spans="1:252" ht="17.25" thickBot="1" x14ac:dyDescent="0.35">
      <c r="A103" s="61"/>
      <c r="B103" s="25" t="s">
        <v>54</v>
      </c>
      <c r="C103" s="9"/>
      <c r="D103" s="36"/>
      <c r="E103" s="80"/>
      <c r="F103" s="81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</row>
    <row r="104" spans="1:252" ht="17.25" thickBot="1" x14ac:dyDescent="0.35">
      <c r="A104" s="61"/>
      <c r="B104" s="25"/>
      <c r="C104" s="9"/>
      <c r="D104" s="26"/>
      <c r="E104" s="77"/>
      <c r="F104" s="8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</row>
    <row r="105" spans="1:252" ht="17.25" thickBot="1" x14ac:dyDescent="0.35">
      <c r="A105" s="61"/>
      <c r="B105" s="25" t="s">
        <v>55</v>
      </c>
      <c r="C105" s="9"/>
      <c r="D105" s="10"/>
      <c r="E105" s="82"/>
      <c r="F105" s="74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</row>
    <row r="106" spans="1:252" ht="17.25" thickBot="1" x14ac:dyDescent="0.35">
      <c r="A106" s="61"/>
      <c r="B106" s="25"/>
      <c r="C106" s="9"/>
      <c r="D106" s="10"/>
      <c r="E106" s="9"/>
      <c r="F106" s="85"/>
    </row>
    <row r="107" spans="1:252" ht="17.25" thickBot="1" x14ac:dyDescent="0.35">
      <c r="A107" s="68"/>
      <c r="B107" s="69" t="s">
        <v>56</v>
      </c>
      <c r="C107" s="70"/>
      <c r="D107" s="71"/>
      <c r="E107" s="84"/>
      <c r="F107" s="74"/>
    </row>
  </sheetData>
  <sheetProtection selectLockedCells="1" selectUnlockedCells="1"/>
  <mergeCells count="2">
    <mergeCell ref="A2:F2"/>
    <mergeCell ref="A1:F1"/>
  </mergeCells>
  <pageMargins left="1" right="1" top="1" bottom="1" header="0.51180555555555551" footer="0.51180555555555551"/>
  <pageSetup scale="65" firstPageNumber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25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6A623B3-47DE-4A6D-AAC0-D9726EC511EB}"/>
</file>

<file path=customXml/itemProps2.xml><?xml version="1.0" encoding="utf-8"?>
<ds:datastoreItem xmlns:ds="http://schemas.openxmlformats.org/officeDocument/2006/customXml" ds:itemID="{14E82669-9F53-4D54-9193-06E0B2962680}"/>
</file>

<file path=customXml/itemProps3.xml><?xml version="1.0" encoding="utf-8"?>
<ds:datastoreItem xmlns:ds="http://schemas.openxmlformats.org/officeDocument/2006/customXml" ds:itemID="{2E8543A6-04B3-4987-A767-A36FD34F08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PRESUPUESTO FINAL AJUS (2)</vt:lpstr>
      <vt:lpstr>'PRESUPUESTO FINAL AJUS (2)'!__xlnm_Print_Area</vt:lpstr>
      <vt:lpstr>'PRESUPUESTO FINAL AJUS (2)'!Área_de_impresión</vt:lpstr>
      <vt:lpstr>'PRESUPUESTO FINAL AJUS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PAF-ATF-O-043-2018 FORMATO 4 PROPUESTA ECONOMICA</dc:title>
  <dc:creator>JOSE JAVIER HERRERA GOMEZ</dc:creator>
  <cp:lastModifiedBy>JOSE JAVIER HERRERA GOMEZ</cp:lastModifiedBy>
  <dcterms:created xsi:type="dcterms:W3CDTF">2018-07-15T19:07:07Z</dcterms:created>
  <dcterms:modified xsi:type="dcterms:W3CDTF">2018-07-15T19:20:25Z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