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scritorio\SAN BENITO_a\"/>
    </mc:Choice>
  </mc:AlternateContent>
  <bookViews>
    <workbookView xWindow="0" yWindow="0" windowWidth="24000" windowHeight="8835"/>
  </bookViews>
  <sheets>
    <sheet name="Hoja1" sheetId="1" r:id="rId1"/>
    <sheet name="Hoja1 (2)" sheetId="2" r:id="rId2"/>
    <sheet name="Hoja3" sheetId="3" r:id="rId3"/>
  </sheets>
  <definedNames>
    <definedName name="_xlnm._FilterDatabase" localSheetId="0" hidden="1">Hoja1!$A$572:$G$640</definedName>
    <definedName name="_xlnm._FilterDatabase" localSheetId="1" hidden="1">'Hoja1 (2)'!$A$1:$O$607</definedName>
    <definedName name="_xlnm.Print_Area" localSheetId="0">Hoja1!$A$1:$G$640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81" i="1" l="1"/>
  <c r="A582" i="1" s="1"/>
  <c r="A578" i="1"/>
  <c r="A579" i="1" s="1"/>
  <c r="A580" i="1" s="1"/>
  <c r="A574" i="1"/>
  <c r="A576" i="1" s="1"/>
  <c r="O91" i="2" l="1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A11" i="2"/>
  <c r="A12" i="2" s="1"/>
  <c r="O10" i="2"/>
  <c r="O9" i="2"/>
  <c r="O8" i="2"/>
  <c r="O7" i="2"/>
  <c r="O6" i="2"/>
  <c r="A6" i="2"/>
  <c r="A7" i="2" s="1"/>
  <c r="A8" i="2" s="1"/>
  <c r="A9" i="2" s="1"/>
  <c r="O5" i="2"/>
  <c r="O4" i="2"/>
  <c r="O3" i="2"/>
  <c r="O2" i="2"/>
  <c r="A2" i="2"/>
  <c r="A4" i="2" s="1"/>
  <c r="O1" i="2"/>
</calcChain>
</file>

<file path=xl/sharedStrings.xml><?xml version="1.0" encoding="utf-8"?>
<sst xmlns="http://schemas.openxmlformats.org/spreadsheetml/2006/main" count="1698" uniqueCount="586">
  <si>
    <t>consecutivo</t>
  </si>
  <si>
    <t>ITEM</t>
  </si>
  <si>
    <t>DESCRIPCIÓN</t>
  </si>
  <si>
    <t>CANT.</t>
  </si>
  <si>
    <t>I.</t>
  </si>
  <si>
    <t>BOCATOMA (LA GRAN CURY)</t>
  </si>
  <si>
    <t>1.</t>
  </si>
  <si>
    <t>PRELIMINARES</t>
  </si>
  <si>
    <t>Localización y Replanteo</t>
  </si>
  <si>
    <t>Excavaciones para estructuras (Inc. Señalizacion en cinta plastica reflectiva)</t>
  </si>
  <si>
    <t>Evacuación de Escombros</t>
  </si>
  <si>
    <t>3.</t>
  </si>
  <si>
    <t>3.6.45</t>
  </si>
  <si>
    <t>3.8.1</t>
  </si>
  <si>
    <t>RELLENOS</t>
  </si>
  <si>
    <t/>
  </si>
  <si>
    <t>CONCRETOS Y ACEROS DE REFUERZO</t>
  </si>
  <si>
    <t>Suministro e Instalación  Acero de refuerzo</t>
  </si>
  <si>
    <t>Suministro e Instalación de Concretos</t>
  </si>
  <si>
    <t>ARQUITECTÓNICOS</t>
  </si>
  <si>
    <t>II.</t>
  </si>
  <si>
    <t xml:space="preserve">DESARENADOR </t>
  </si>
  <si>
    <t>Señalización</t>
  </si>
  <si>
    <t>Excavaciones en zanja</t>
  </si>
  <si>
    <t>3.1.4</t>
  </si>
  <si>
    <t>3.2.4</t>
  </si>
  <si>
    <t>3.6.38.1</t>
  </si>
  <si>
    <t>Suministro e instalación de Válvulas de cierre, reductoras, ventosas, de purga y otras varias</t>
  </si>
  <si>
    <t>3.6.2</t>
  </si>
  <si>
    <t>Suministro e instalación de cabezal de entrega</t>
  </si>
  <si>
    <t>III.</t>
  </si>
  <si>
    <t xml:space="preserve">ADUCCION </t>
  </si>
  <si>
    <t>Excavaciones para estructuras</t>
  </si>
  <si>
    <t xml:space="preserve"> </t>
  </si>
  <si>
    <t>3.5.13</t>
  </si>
  <si>
    <t>Suministro e instalacion de concreto anclajes apoyos y cajas</t>
  </si>
  <si>
    <t xml:space="preserve">VIADUCTOS </t>
  </si>
  <si>
    <t>IV.</t>
  </si>
  <si>
    <t>PLANTA DE TRATAMIENTO CONVENCIONAL</t>
  </si>
  <si>
    <t>Actividades complementarias del proyecto</t>
  </si>
  <si>
    <t>EXCAVACIONES</t>
  </si>
  <si>
    <t>CÁMARA DE AQUIETAMIENTO</t>
  </si>
  <si>
    <t>MEZCLA RÁPIDA</t>
  </si>
  <si>
    <t>FLOCULACIÓN</t>
  </si>
  <si>
    <t>CAJA DE VÁLVULAS</t>
  </si>
  <si>
    <t>SEDIMENTACIÓN</t>
  </si>
  <si>
    <t>FILTRO RÁPIDO</t>
  </si>
  <si>
    <t>LECHOS DE SECADO</t>
  </si>
  <si>
    <t>DESINFECCIÓN</t>
  </si>
  <si>
    <t>Suministro e Instalación de Aceros de refuerzo</t>
  </si>
  <si>
    <t>PTAP</t>
  </si>
  <si>
    <t>ELEMENTOS VARIOS PLANTAS DE TRATAMIENTO</t>
  </si>
  <si>
    <t>ESPESADOR DE LODOS</t>
  </si>
  <si>
    <t>3.1.2</t>
  </si>
  <si>
    <t>3.1.5</t>
  </si>
  <si>
    <t>3.2.4.1</t>
  </si>
  <si>
    <t>3.2.3</t>
  </si>
  <si>
    <t>DOTACIÓN DE LABORATORIO</t>
  </si>
  <si>
    <t>CASETA DE CLORACION</t>
  </si>
  <si>
    <t>CASETA DE OPERACIONES</t>
  </si>
  <si>
    <t>CAMARA DE CONTACTO</t>
  </si>
  <si>
    <t>Suministro e Instalación de Tuberías y accesorios  Para acueducto</t>
  </si>
  <si>
    <t>V.</t>
  </si>
  <si>
    <t>TANQUES  DE ALMACENAMIENTO</t>
  </si>
  <si>
    <t>3.2.7-1</t>
  </si>
  <si>
    <t>3.5.13.1</t>
  </si>
  <si>
    <t>3.5.14</t>
  </si>
  <si>
    <t>3.7.1</t>
  </si>
  <si>
    <t>3.6.5.1</t>
  </si>
  <si>
    <t>3.6.17</t>
  </si>
  <si>
    <t>3.6.18</t>
  </si>
  <si>
    <t>3.6.20</t>
  </si>
  <si>
    <t>3.6.26</t>
  </si>
  <si>
    <t>3.6.27</t>
  </si>
  <si>
    <t>3.6.29</t>
  </si>
  <si>
    <t>3.6.30</t>
  </si>
  <si>
    <t>3.6.31</t>
  </si>
  <si>
    <t>VI.</t>
  </si>
  <si>
    <t>CONDUCCIÓN Y DISTRIBUCION</t>
  </si>
  <si>
    <t>3.1.2.1</t>
  </si>
  <si>
    <t>3.1.2.2</t>
  </si>
  <si>
    <t>3.1.2.3</t>
  </si>
  <si>
    <t>3.2.18</t>
  </si>
  <si>
    <t>3.2.2.1</t>
  </si>
  <si>
    <t>3.2.2.2</t>
  </si>
  <si>
    <t>3.2.1.3</t>
  </si>
  <si>
    <t>Suministro e Instalación de Macromedidores y Micromedidores</t>
  </si>
  <si>
    <t>3.2.11</t>
  </si>
  <si>
    <t>3.2.12</t>
  </si>
  <si>
    <t>3.2.15</t>
  </si>
  <si>
    <t>3.2.16</t>
  </si>
  <si>
    <t>VII.</t>
  </si>
  <si>
    <t>TRASLADO BOMBEO A TANQUE No. 4</t>
  </si>
  <si>
    <t>3.2.2</t>
  </si>
  <si>
    <t>VIII.</t>
  </si>
  <si>
    <t xml:space="preserve">INSTALACIÓN ELÉCTRICAS </t>
  </si>
  <si>
    <t>CASETA DE OPERACIONES- PTAP CONVENCIONAL</t>
  </si>
  <si>
    <t>Acometidas Eléctricas</t>
  </si>
  <si>
    <t>Tableros Eléctricos</t>
  </si>
  <si>
    <t>Salidas para iluminación y tomacorrientes</t>
  </si>
  <si>
    <t>Canalizaciones</t>
  </si>
  <si>
    <t>Postes</t>
  </si>
  <si>
    <t>Apantallamiento y sistema de puesta a tierra</t>
  </si>
  <si>
    <t>VALOR UNITARIO</t>
  </si>
  <si>
    <t>VALOR TOTAL</t>
  </si>
  <si>
    <t>INSTALACIÓN DE TUBERÍAS, ACCESORIOS Y ELEMENTOS DE ACUEDUCTO</t>
  </si>
  <si>
    <t>Suministro, transporte e instalación de Pasamuro HD 6" L=0 a 0.50 m  EL X EB</t>
  </si>
  <si>
    <t>Cabezal de entrega 6"</t>
  </si>
  <si>
    <t>Instalación Tubería HD de 150 m.m (6")  C 40</t>
  </si>
  <si>
    <t>Instalación Codo HD (6") x 22.5º  Extremo Junta hidráulica</t>
  </si>
  <si>
    <t>INSTALACIÓN DE TUBERIAS,ACCESORIOS Y ELEMENTOS DE ACUEDUCTO</t>
  </si>
  <si>
    <t>Localización y Replanteo de Construcciones</t>
  </si>
  <si>
    <t>M2</t>
  </si>
  <si>
    <t>Desviación de cauce y manejo aguas durante excavacion</t>
  </si>
  <si>
    <t>Mes</t>
  </si>
  <si>
    <t xml:space="preserve">Excavación manual  - Conglomerado - hasta 2.00 Mt                          </t>
  </si>
  <si>
    <t>M3</t>
  </si>
  <si>
    <t xml:space="preserve">Demolicion manual en Roca h= 0 - 2 m (seco sin explosivos)  </t>
  </si>
  <si>
    <t xml:space="preserve">Retiro y disposicion de material sobrante a una distancia menor a 5 KM      </t>
  </si>
  <si>
    <t>Ml</t>
  </si>
  <si>
    <t>Un</t>
  </si>
  <si>
    <t xml:space="preserve">Rellenos Compactados con Material de Obra                </t>
  </si>
  <si>
    <t>Suministro, transporte e instalación de Geotextl NT-1600</t>
  </si>
  <si>
    <t>Trasiego de material granular desde vía de acceso hasta sitio de obra a lomo de mula.</t>
  </si>
  <si>
    <t>Kg</t>
  </si>
  <si>
    <t xml:space="preserve">Acero de Refuerzo de 1/2" a 1 1/4" de 420 Mpa (4200 Kg/cm2)                                 </t>
  </si>
  <si>
    <t>Suministro e instalación  de Concreto de 14 Mpa</t>
  </si>
  <si>
    <t>Suministro e instalación  de Concreto de 28 Mpa</t>
  </si>
  <si>
    <t>Concreto Ciclópeo  (60% concreto 18 Mpa y 40% rajón)</t>
  </si>
  <si>
    <t xml:space="preserve">Cinta Pvc V - 15 (15 cm.) para sellado de Juntas del Concreto o similar    </t>
  </si>
  <si>
    <t>m2</t>
  </si>
  <si>
    <t>Suministro e Instalación Tapa Lámina Alfajor Aluminio Adonizado (1,0 x1,0m) e = 3.5mm</t>
  </si>
  <si>
    <t>Suministro e Instalación pasos para Escalera Uña de Gato</t>
  </si>
  <si>
    <t>Suministro e instalación de cinta plástica reflectiva (5 usos)</t>
  </si>
  <si>
    <t xml:space="preserve">Suministro e Instalación Tubería Pvc Presión RDE 21 de 4" </t>
  </si>
  <si>
    <t>Válvula de Compuerta elástica vástago no ascendente HD de 6" para Acueducto E.L</t>
  </si>
  <si>
    <t>Suministro, transporte e instalación de Pasamuro HD 4" L=0 a 0.50 m  EL X EB</t>
  </si>
  <si>
    <t>Suministro e Instalación Vertedero triangular en acrilico con acabados en bronce y acero</t>
  </si>
  <si>
    <t>Suministro e Instalación Malla Electrosoldada tipo D 188 (15x15x6 mm)</t>
  </si>
  <si>
    <t xml:space="preserve"> Excavación manual en Zanja - Material Común - 0.0 a 2.0 Mt        </t>
  </si>
  <si>
    <t>Suministro e instalación de Válvula de Ventosa doble acción en HD extremo bridado DN=3", PN 16</t>
  </si>
  <si>
    <t>Sum. e inst. Válvula de Purga DN=3", PN16</t>
  </si>
  <si>
    <t xml:space="preserve">Estacion Valvula Antirrotura PN 40 (Caudal excesivo) 6", incluye accesorios     </t>
  </si>
  <si>
    <t>Suministro e Instalacion Estacion Cheque Purga Alivio – 75 mm (3"), Presión de trabajo (PN 40 - 580 Psi), Extremo BRIDA ANSI CLASE 300.</t>
  </si>
  <si>
    <t>Suministro e Instalacion Válvula Ventosa 75 mm (3"), Presión de trabajo (PN 40 - 580 Psi), Extremo BRIDA ANSI CLASE 300.</t>
  </si>
  <si>
    <t xml:space="preserve">Suministro e Instalación Tubería Pvc Corrugada 110 m.m. (4") para Alcantarillado      </t>
  </si>
  <si>
    <t>Relleno en recebo (Sum, Extend, Compact)</t>
  </si>
  <si>
    <t>Relleno en arena de peña  (Sum, Extend, Compact)</t>
  </si>
  <si>
    <t>Caja de Inspección tipo I para valvula de purga</t>
  </si>
  <si>
    <t>Caja de Inspección tipo I para Ventosa</t>
  </si>
  <si>
    <t>Caja de Inspección tipo II para Ventosa PN 25 A PN 64</t>
  </si>
  <si>
    <t>Caja de Inspección tipo para VALVULA ANTIRROTURA Y ALIVIO</t>
  </si>
  <si>
    <t>Caja de Inspección tipo para CHEQUE PURGA ALIVIO</t>
  </si>
  <si>
    <t>Instalación de SOPORTES SPR-01 en tubería de 6"  SCH 40, Incluye materiales, accesorios, montaje y abrazaderas</t>
  </si>
  <si>
    <t>Instalación de SOPORTES SPT-01 en tubería de 6"  SCH 40, Incluye materiales, accesorios, montaje y abrazaderas</t>
  </si>
  <si>
    <t>Suministro e instalación  de Concreto de 21 Mpa</t>
  </si>
  <si>
    <t>VIADUCTO (Paso Elevado 25 a 30 m, Torres en Acero y guaya acerada) .</t>
  </si>
  <si>
    <t>UN</t>
  </si>
  <si>
    <t>Señal Preventiva y Reglamentaria</t>
  </si>
  <si>
    <t>Suministro e instalacion de Cono guía</t>
  </si>
  <si>
    <t>Descapote y limpieza general</t>
  </si>
  <si>
    <t>Suministro, transporte e instalación de Pasamuro HD 6" L=0.50 m  EL X EB</t>
  </si>
  <si>
    <t>Suministro e Instalación  Valvula universal bola 1/2"</t>
  </si>
  <si>
    <t>Compuerta rectangular deslizante 30 X 45 a 60 cms, con vástago L= 0.50 m  ;Columna de Maniobra y rueda de manejo</t>
  </si>
  <si>
    <t>Suministro e Instalación Placas en Fibra de Vidrio e = 5 mm ,  L = 3.0 m, altura vertical 0,94m</t>
  </si>
  <si>
    <t xml:space="preserve">Suministro e Instalación Valvula bola 6" </t>
  </si>
  <si>
    <t>Suministro, transporte e instalación de Pasamuro HD 6" L=0.50 m  Bridado X Bridado</t>
  </si>
  <si>
    <t>Suministro e Instalación Brida por Acople Universal de 6"</t>
  </si>
  <si>
    <t>Suministro, transporte e instalación de Pasamuro HD 6" L=0.90 m  ELXEB</t>
  </si>
  <si>
    <t>Compuerta rectangular lateral deslizante 6" con vástago L= 4.70 m  ;Columna de Maniobra y rueda de manejo</t>
  </si>
  <si>
    <t xml:space="preserve">Suministro, transporte e instalación de Pasamuro HD 3" L=0.50 m  </t>
  </si>
  <si>
    <t>Suministro, transporte e instalación de Pasamuro HD 8" L=0.50 m  EL X EB</t>
  </si>
  <si>
    <t xml:space="preserve">Válvula de Compuerta  extremos lisos de 3"      </t>
  </si>
  <si>
    <t>Suministro e Instalación Tapa Lámina Alfajor Aluminio Adonizado (0,80 x0,80 m) e = 3.5mm</t>
  </si>
  <si>
    <t>Compuerta rectangular lateral deslizante 8" con vástago L= 2.50 m  ;Columna de Maniobra y rueda de manejo</t>
  </si>
  <si>
    <t>Compuerta rectangular lateral deslizante 8" con vástago L= 3.80 m  ;Columna de Maniobra y rueda de manejo</t>
  </si>
  <si>
    <t>Compuerta rectangular lateral deslizante 8" con vástago L= 4.70 m  ;Columna de Maniobra y rueda de manejo</t>
  </si>
  <si>
    <t>Suministro e Instalación Válvula Mariposa Hierro Ductil 3"</t>
  </si>
  <si>
    <t>Suministro, transporte e instalación de Pasamuro HD 4" L=0.30 m  Bridado X Bridado</t>
  </si>
  <si>
    <t>Suministro e Instalación VALVULA  MARIPOSA, CUERPO Y DISCO EN HIERRO DÚCTIL, EJE EN ACERO INOXIDABLE AWWA C504 CON VOLANTE 6"</t>
  </si>
  <si>
    <t xml:space="preserve">Empradización de Taludes y Zonas Verdes (Kicuyo)       </t>
  </si>
  <si>
    <t>cinta PVC SIKA O-22 o similar</t>
  </si>
  <si>
    <t>CERRAMIENTO EN MALLA ESLABONADA 2"X2"  EN ACERO GALVANIZADO (INCLUYE TUBO PARA CERRAMIENTO 1 1/2", ANGULO 3/16"X1" Y PINTURA ANTICORROSIVA)</t>
  </si>
  <si>
    <t xml:space="preserve">Suministro e Instalación Muro en ladrillo </t>
  </si>
  <si>
    <t>PASARELAS EN LÁMINA ALFAJOR CON BARANDA TUB. AGUA NEGRA</t>
  </si>
  <si>
    <t>ML</t>
  </si>
  <si>
    <t>Suministro e Instalación Teja Plástica traslucida N° 12</t>
  </si>
  <si>
    <t>Suministro e Instalación  Perfil estructural C 100X 50</t>
  </si>
  <si>
    <t>Suministro e Instalación Bomba dosificadora Electromagnética (Capacidad 10,0  l/h)</t>
  </si>
  <si>
    <t>Suministro e Instalación Tanque Plástico con Tapa de 500 Litros</t>
  </si>
  <si>
    <t>Suministro e Instalación tablero de control con pulsadores de arranque y parada, encendido automático y manual</t>
  </si>
  <si>
    <t>Suministro e Instalación Módulos Hexagonales de sedimentación acelerada (0,5*0,5*0,5 cm) altura vertical 1,04m</t>
  </si>
  <si>
    <t>Suministro e Instalación  Vigueta de soporte con orificios de 3/4"</t>
  </si>
  <si>
    <t>Suministro e Instalación Antracita para filtros</t>
  </si>
  <si>
    <t>m3</t>
  </si>
  <si>
    <t>Suministro e Instalación Arena para filtros</t>
  </si>
  <si>
    <t>Suministro e Instalación Grava para filtros (13mm)</t>
  </si>
  <si>
    <t>Suministro e Instalación Bomba dosificadora Electromagnética (Capacidad 5,0  l/h)</t>
  </si>
  <si>
    <t xml:space="preserve">Suministro e Instalación Compuerta en madera 0,3m * 0,5m </t>
  </si>
  <si>
    <t xml:space="preserve">Suministro e Instalación Arena Gruesa </t>
  </si>
  <si>
    <t>Suministro e Instalación Grava de Rio seleccionada (3/4" - 1")</t>
  </si>
  <si>
    <t>VÁLVULA DE MARIPOSA TIPO WAFER    4"  EB</t>
  </si>
  <si>
    <t>VÁLVULA DE MARIPOSA TIPO WAFER    8"  EB</t>
  </si>
  <si>
    <t>Tanque Conico en PRFV con Vol = de 11.58 m3, Inc. Soportes en Perfil C 3",  escalera de acceso y salidas Bridadas.</t>
  </si>
  <si>
    <t>Balanza analitica</t>
  </si>
  <si>
    <t>GL</t>
  </si>
  <si>
    <t>Agitadores</t>
  </si>
  <si>
    <t>Analizador  y regitrador de cloro residual</t>
  </si>
  <si>
    <t>Termometro</t>
  </si>
  <si>
    <t>Bomba de vacio</t>
  </si>
  <si>
    <t>Turbidimetro</t>
  </si>
  <si>
    <t>Material de vidrio (sistema de titulacion)</t>
  </si>
  <si>
    <t>Mechero</t>
  </si>
  <si>
    <t>Nevera</t>
  </si>
  <si>
    <t>Ducha de seguridad</t>
  </si>
  <si>
    <t>Garrafas de 1Gl</t>
  </si>
  <si>
    <t>Medidor de pH y conductividad</t>
  </si>
  <si>
    <t>Reactivos químicos</t>
  </si>
  <si>
    <t xml:space="preserve">Espectrocolorimetro  </t>
  </si>
  <si>
    <t>Equipo de prueba de jarras</t>
  </si>
  <si>
    <t>Suministro e Instalación Regla de Aforo en Acero Inoxidable (0,07m x 0,2m)</t>
  </si>
  <si>
    <t>Suministro e Instalación Teja Termoacustica</t>
  </si>
  <si>
    <t>Suministro e Instalación  Canal Amazonas</t>
  </si>
  <si>
    <t>Sistema séptico integrado, con trampa de grasa y lecho filtrante</t>
  </si>
  <si>
    <t>Caja de Inspección tipo II (0,80x0,80 m) en Concreto 21 Mpa</t>
  </si>
  <si>
    <t>Suministro e Instalación Muro en bloque N°  5</t>
  </si>
  <si>
    <t>Mortero Impermeabilizado (incluye materiales y mano de obra)</t>
  </si>
  <si>
    <t>Puerta Lamina Cold Rolled Calibre 18</t>
  </si>
  <si>
    <t>Mesón de Concreto</t>
  </si>
  <si>
    <t>Piso en granito pulido 30x30cms</t>
  </si>
  <si>
    <t>Instalación y Dotación Baño</t>
  </si>
  <si>
    <t>Gl</t>
  </si>
  <si>
    <t>Ventaneria en Lamina CR y Vidrio 4 mm</t>
  </si>
  <si>
    <t>Suministro e Instalación  Caballete</t>
  </si>
  <si>
    <t>Suministro e instalación Guarda-escoba</t>
  </si>
  <si>
    <t xml:space="preserve">Evacuación Escombros y Sobrantes en Vehículo Automotor                  </t>
  </si>
  <si>
    <t>Suministro e Instalación manijas de 1/2" L= 0,5 m</t>
  </si>
  <si>
    <t>Suministro e Instalación Placas en Fibra de Vidrio e = 5 mm ,  L = 2.70 m, altura vertical 1,70m</t>
  </si>
  <si>
    <t xml:space="preserve">Válvula de Compuerta elástica vástago no ascendente Bridada Hf de 6" p/Acueducto     </t>
  </si>
  <si>
    <t>Suministro, transporte e instalación sistema de ventilacion de 3" en HG</t>
  </si>
  <si>
    <t>Caja Inspección Mampostería 0..8 x 0.8 x 0.9 m</t>
  </si>
  <si>
    <t>Pozos de inspección H&lt;4.0 m</t>
  </si>
  <si>
    <t>Suministro, transporte e instalación de Pasamuro HD 4" L=0.50 m  Extremos lisosX Liso</t>
  </si>
  <si>
    <t>Señal Preventiva y Reglamentaria PELIGRO TUBERIA ALTA PRESION</t>
  </si>
  <si>
    <t>Suministro e instalación de Válvula de ventosa doble acción en HD extremo bridado DN=2"</t>
  </si>
  <si>
    <t>Sum. e inst. Válvula de Purga DN=2", PN 16</t>
  </si>
  <si>
    <t>Suministro e Instalación macromedidor DN=4"</t>
  </si>
  <si>
    <t>Cámara  para macromedidor de flujo</t>
  </si>
  <si>
    <t>Cabezal de entrega de  8 a 12"</t>
  </si>
  <si>
    <t>Suministro e Instalación macromedidor DN=2 1/2"</t>
  </si>
  <si>
    <t>Suministro e Instalación Bomba de Eje Vertical  Potencia 10 HP para elevar 5 LPS a una Altura dinamica de 90 m. Inc. Tablero de control y accesorios para su correcta puesta en marcha.</t>
  </si>
  <si>
    <t>Suministro, transporte e instalación de TRANSFORMADOR TRIFASICO 30kVA, 13200/208-120V, In 83 Amp, REFRIGERADO EN ACEITE.  Incluye: tres (3) cortacircuitos tipo cañuela 100A-30KV, tres (3) fusibles duales, tres (3) descargadores de sobretensión de óxido de Zinc ZnO 10KV-10KA, herrajería y accesorios.</t>
  </si>
  <si>
    <t>Suministro transporte e instalación de acometida eléctrica desde bornes de transformador hasta equipo de medida directa en conductores de cobre en calibre No. 3x2+1x4 AWG con aislamiento en THHN-90ºC-600V para fases y neutro. Incluye: conductor, bornas, accesorios.</t>
  </si>
  <si>
    <t>Suministro, transporte e instalación de acometida subterránea trifasica desde medidor de energía hasta tablero general de distribución en calibre No. 3x2+1x4 AWG con aislamiento en THHN-90ºC-600V para fases y neutro. Incluye: conductor, bornas, accesorios, tuberia conduit</t>
  </si>
  <si>
    <t>Suministro, transporte e instalación de acometida subterránea trifasica desde medidor de energía hasta tablero general de distribución en calibre No. 3x10+1x4 AWG con aislamiento en THHN-90ºC-600V para fases y neutro. Incluye: conductor, bornas, accesorios, tuberia conduit</t>
  </si>
  <si>
    <t>Suministro e instalación de estructura de Media Tensión tipo final de circuito vertical según norma LA211. Incluye: crucetas, diagonales, aisladores tipo retención, herrajería y accesorios.</t>
  </si>
  <si>
    <t>Suministro e instalación de estructura de Media Tensión tipo paso tangencial según norma LAR202. Incluye: crucetas, diagonales, aisladores tipo retención, herrajería y accesorios.</t>
  </si>
  <si>
    <t>Suministro de materiales, transporte e instalación de conductor de aluminio tipo ACSR calibre No. 2 AWG. Incluye: conductor. Por red trifásica.</t>
  </si>
  <si>
    <t>Suministro, transporte e instalación de caja empotrada de 50 X 50 X 35 cm para medidor de energía monfásico con automático de protección de 1 X 50 A a la salida, de acuerdo con la normalización de la CODENSA</t>
  </si>
  <si>
    <t xml:space="preserve">Suministro, transporte e instalación de circuito ramal para alimentación de luminarias de alumbrado público en 3 conductores AAC No. 10 AWG (F-N-T), THHN, 600V </t>
  </si>
  <si>
    <t xml:space="preserve">Suministro, transporte e instalación de tablero de distribución monofásico 120 V, 3 Hilos, 125 A, 60 Hertz, 10 kA, 12 circuitos con los siguientes interruptores automáticos: Un breaker de 1 X 50 A (totalizador); nueve breaker de 1 X 20 A.  </t>
  </si>
  <si>
    <t>Suministro, transporte e instalación de salida para luminaria fluorescente en tubo conduit EMT de Ø 3/4",  3 conductores  de cobre THHN No. 12 AWG, caja de 4" x 2" en aluminio fundido, uniones, boquillas, incluye tomacorriente con polo a tierra.</t>
  </si>
  <si>
    <t>Suministro, transporte e instalación de salida para aplique en muro con roseta en ducto EMT de Ø 3/4",  3 conductores No. 12 AWG, caja octogonal en aleación de aluminio, uniones, boquillas, incluye bombilla fluorescente compacta de 13 W; 120 V.</t>
  </si>
  <si>
    <t>Suministro, transporte e instalación de luminaria fluorescente de IP65 , 2x32 W, 120 V, T8, 60 Hz, balasto electrónico, Incluye tubos, guayas de soporte con accesorios.</t>
  </si>
  <si>
    <t xml:space="preserve">Suministro, transporte e instalación de luminaria de vapor de sodio alta presión, tipo AP, horizontal cerrada con refractor en vidrio templado, con fotocelda, 70 W, 120 V, balasto reactor, multiconductor 3 No. 14 AWG, incluye brazo  metálico galvanizado en caliente de 1,50 m X 1" y herrajes de fijación al poste.  </t>
  </si>
  <si>
    <t>Suministro, transporte e instalación de salida para  tomacorriente monofásico con polo a tierra, 15 A, 120 V, para uso interior, tubo EMT de Ø 3/4",  3 conductores No 12 AWG, caja de 4" x 2" en aluminio fundido, uniones, boquillas, incluye tomacorriente con polo a tierra.</t>
  </si>
  <si>
    <t>Suministro, transporte e instalación de salida para tomacorriente monofásico con polo a tierra tipo GFCI, 15 A, 120 V. para uso interior, tubo EMT de Ø 3/4",  3 conductores No. 12 AWG, caja de 4" x 2" en aluminio fundido, uniones, boquillas, incluye tomacorriente con polo a tierra.</t>
  </si>
  <si>
    <t>Suministro, transporte e instalación de salida para  tomacorriente monofásico con polo a tierra, 15 A, 120 V, para uso exterior tubo EMT de Ø 3/4",  3 conductores No 12 AWG, caja de 4" x 2" en aluminio fundido, uniones, boquillas, incluye tomacorriente con polo a tierra y cubierta protectora.</t>
  </si>
  <si>
    <t>Suministro, transporte e instalación de salida para  interruptor sencillo para control de alumbrado, 15 A, 120 V, para uso interior, tubo EMT de Ø 3/4". Incluye interruptor sencillo.</t>
  </si>
  <si>
    <t>Suministro, transporte e instalación de salida para  interruptor conmutable sencillo para control de alumbrado, 15 A, 120 V, para uso interior, tubo EMT de Ø 3/4". Incluye interruptor conmutable.</t>
  </si>
  <si>
    <t>Suministro, transporte e instalación de 3 conductor en cobre No. 14 AWG, THHN, 600 V, para derivación en brazos de luminarias de alumbrado público</t>
  </si>
  <si>
    <t>Suministro, transporte de materiales y construcción de  Caja de inspección en bloque estructural de 60 X 60 X 80 cm, incluye marco y tapa, según norma CODENSA</t>
  </si>
  <si>
    <t>Suministro, transporte e instalación de poste de concreto de 12 m, 1050 kg (incluye cimentación en concreto).</t>
  </si>
  <si>
    <t>Suministro, transporte e instalación de poste de concreto de 12 m, 510 kg (incluye cimentación en concreto).</t>
  </si>
  <si>
    <t>Suministro, transporte e instalación de  puesta a tierra de Transformador y de equipo de medida de energía; Incluye varilla copper weld de 5/8" x 2,44 m, conector para varilla a tierra 5/8", alambre de cobre calibre 8 AWG, tubería Ø ½ PVC con boquillas.</t>
  </si>
  <si>
    <t>Suministro, transporte e instalación de pozo de inspección en tubo de 0,3m de diámetro para varilla de puesta a tierra copperweld, incluye marco y tapa.</t>
  </si>
  <si>
    <t xml:space="preserve">Suministro, transporte e instalación de pararrayos  en varilla copper weld de 5/8", 2,40 m, incluye conector, soportada con cinta bandit, hebillas y accesorios </t>
  </si>
  <si>
    <t>Suministro, transporte e instalación de bajante de pararrayos  en cable de cobre desnudo No. 1/0 AWG; soportado al poste con cinta bandit, hebillas y accesorios, ducto PVC de 1/2".</t>
  </si>
  <si>
    <t xml:space="preserve">Suministro, transporte e instalación de varilla de puesta a tierra tipo copperweld enterrada con conector Ø5/8" x 2,40 m </t>
  </si>
  <si>
    <t>Suministro, transporte e instalación de cable cobre desnudo calibre 1/0 AWG para malla de puesta a tierra. Incluye excavación</t>
  </si>
  <si>
    <t>Suministro, transporte e instalación de platina equipotencial de cobre de 5 X 30 cm, incluye soportes, aisladores y pernos de fijación.</t>
  </si>
  <si>
    <t>Puesta a tierra de tramo cerco de cerramiento y otros, en alambre de aluminio No 6 AWG desnudo, incluye terminal de fijación, conector y ducto PVC de Ø 3/4" embebido en muro y/o piso</t>
  </si>
  <si>
    <t>3.1.17</t>
  </si>
  <si>
    <t>3.6.7.2</t>
  </si>
  <si>
    <t>3.1.8</t>
  </si>
  <si>
    <t>3.1.8.1</t>
  </si>
  <si>
    <t>3.1.8.2</t>
  </si>
  <si>
    <t>3.6.7.1</t>
  </si>
  <si>
    <t>3.6.7.3</t>
  </si>
  <si>
    <t>3.6.7.4</t>
  </si>
  <si>
    <t>3.6.6.1</t>
  </si>
  <si>
    <t>3.1.3</t>
  </si>
  <si>
    <t>3.1.3.1</t>
  </si>
  <si>
    <t>3.3.5</t>
  </si>
  <si>
    <t>3.2.23</t>
  </si>
  <si>
    <t>3.2.7</t>
  </si>
  <si>
    <t>3.5.6</t>
  </si>
  <si>
    <t>3.2.8</t>
  </si>
  <si>
    <t>3.2.9</t>
  </si>
  <si>
    <t>3.2.10</t>
  </si>
  <si>
    <t>3.5.7</t>
  </si>
  <si>
    <t>3.5.1</t>
  </si>
  <si>
    <t>3.5.3</t>
  </si>
  <si>
    <t>3.5.8</t>
  </si>
  <si>
    <t>3.5.9</t>
  </si>
  <si>
    <t>3.5.10</t>
  </si>
  <si>
    <t>3.5.11</t>
  </si>
  <si>
    <t>3.5.2</t>
  </si>
  <si>
    <t>3.6.5.9</t>
  </si>
  <si>
    <t>3.6.5.10</t>
  </si>
  <si>
    <t>3.6.5.11</t>
  </si>
  <si>
    <t>8.4.1</t>
  </si>
  <si>
    <t>8.4.2.1</t>
  </si>
  <si>
    <t>8.4.2.2</t>
  </si>
  <si>
    <t xml:space="preserve">Instalación Tubería Pvc Presión RDE 21 de 4" </t>
  </si>
  <si>
    <t xml:space="preserve">Instalación Tubería Pvc Presión RDE 26 160 PSI de 6" </t>
  </si>
  <si>
    <t>Instalación de Accesorios en PVC</t>
  </si>
  <si>
    <t>Instalación Codo  90° PVC 6" Extremos junta hidraulica</t>
  </si>
  <si>
    <t>Instalación Tee PVC RDE21 6 X 6"</t>
  </si>
  <si>
    <t>Transporte e instalación de Reducción HD 6" X 4"</t>
  </si>
  <si>
    <t>Instalación de Tuberías en PVC Y PEAD</t>
  </si>
  <si>
    <t>Instalación Tubería PEAD 160 mm PN8</t>
  </si>
  <si>
    <t>Instalación Tubería PEAD 160 mm PN10</t>
  </si>
  <si>
    <t>Instalación Tubería PEAD 160 mm PN16</t>
  </si>
  <si>
    <t>Instalación Codo HD ( 150 mm - 6") x 11.25º  Extremo Junta hidráulica</t>
  </si>
  <si>
    <t>Instalación Codo HD (6") x 45º  Extremo Junta hidráulica</t>
  </si>
  <si>
    <t>Instalación Codo HD (6") x 90.0º  Extremo Junta hidráulica</t>
  </si>
  <si>
    <t xml:space="preserve">Transporte e instalación de TEE HD DN 150 x 150 Standard </t>
  </si>
  <si>
    <t xml:space="preserve">Instalación Tubería Pvc Presión RDE 13,5 315 PSI de 1/2" </t>
  </si>
  <si>
    <t xml:space="preserve">Instalación Tubería Pvc Presión de 1" </t>
  </si>
  <si>
    <t>Instalación  Valvula universal bola 1/2"</t>
  </si>
  <si>
    <t>Instalación Collar de derivación PVC 1/2"</t>
  </si>
  <si>
    <t xml:space="preserve">Instalación Tubería Pvc Corrugada 110 m.m. (4") para Alcantarillado      </t>
  </si>
  <si>
    <t xml:space="preserve">Instalación Tubería Pvc Presión RDE 26 160 PSI de 8" </t>
  </si>
  <si>
    <t>Instalación Codo  90° PVC 8" Extremos junta hidraulica</t>
  </si>
  <si>
    <t>Instalación Codo  90° PVC 4" Extremos junta hidraulica</t>
  </si>
  <si>
    <t>Instalación Tee PVC R21  8 X 4"</t>
  </si>
  <si>
    <t xml:space="preserve">Instalación de Bajante PVC Sanitaria de 2" </t>
  </si>
  <si>
    <t>Instalación de tuberías y accesorios de alcantarillado en PVC</t>
  </si>
  <si>
    <t>Instalación Tee PVC Presión 1/2"</t>
  </si>
  <si>
    <t>Instalación Codo 90° 1/2"</t>
  </si>
  <si>
    <t>Instalación Registro de Corte (Incorporación) de 1/2" para Acueducto</t>
  </si>
  <si>
    <t>Instalación de accesorios en PVC</t>
  </si>
  <si>
    <t xml:space="preserve">Instalación de Tuberia PVC Sanitaria de 2" </t>
  </si>
  <si>
    <t xml:space="preserve">Instalación Tubería Pvc Corrugada 250 m.m. (10") para Alcantarillado      </t>
  </si>
  <si>
    <t>Instalación Tee Sanitaria 4"</t>
  </si>
  <si>
    <t>Instalación codos 45° 2"</t>
  </si>
  <si>
    <t>Instalación Yee 2"</t>
  </si>
  <si>
    <t>Instalación codos 90° 2"</t>
  </si>
  <si>
    <t>Instalación Sifón 2"</t>
  </si>
  <si>
    <t>Instalación Codo PVC Sanitario 90° C x C 4"</t>
  </si>
  <si>
    <t>Instalación de Tuberías en PVC Para alcantarillado Desagues PTAP</t>
  </si>
  <si>
    <t xml:space="preserve">Instalación Tubería Pvc Corrugada 150 m.m. (6") para Alcantarillado      </t>
  </si>
  <si>
    <t xml:space="preserve">Instalación Tubería Pvc Corrugada 200 m.m. (8") para Alcantarillado      </t>
  </si>
  <si>
    <t>Instalación de Pozos de Inspección</t>
  </si>
  <si>
    <t>Instalación de Tuberías y accesorios  Para acueducto</t>
  </si>
  <si>
    <t>Instalación de Pasamuro HD 6" L=0 a 0.50 m  EL X EB</t>
  </si>
  <si>
    <t>Instalación de Pasamuro HD 4" L=0 a 0.50 m  EL X EB</t>
  </si>
  <si>
    <t>Instalación Codo HD 60 mm x 11.25º  Extremo Junta hidráulica</t>
  </si>
  <si>
    <t>Instalación Unión Universal HD 4"</t>
  </si>
  <si>
    <t>Instalación Unión Universal HD 6"</t>
  </si>
  <si>
    <t>Instalación Unión rigida de desmontaje autoportante 4"</t>
  </si>
  <si>
    <t>Instalación de TEE reducida 6 X 4"</t>
  </si>
  <si>
    <t>Instalación Niple Extremos lisos en HD DN=6"  L=0,30m</t>
  </si>
  <si>
    <t>Instalación Niple Extremos lisos en HD DN=4"  L=0,40m</t>
  </si>
  <si>
    <t>Instalación Niple Extremos lisos en HD DN=4"  L=0,55m</t>
  </si>
  <si>
    <t>Instalación Niple HD 3" L=0.30 m  Extremos lisos X Bridado</t>
  </si>
  <si>
    <t>Instalación de Tuberías en HD, PVC Y PEAD</t>
  </si>
  <si>
    <t xml:space="preserve">Instalación Tubería Pvc Presión RDE 26 160 PSI de 4" </t>
  </si>
  <si>
    <t xml:space="preserve">Instalación Tubería Pvc Presión RDE 32.5 125 PSI de 4" </t>
  </si>
  <si>
    <t xml:space="preserve">Instalación Tubería Pvc Presión RDE 41 100 PSI de 4" </t>
  </si>
  <si>
    <t>Instalación Tee PVC R21 4" X 4"</t>
  </si>
  <si>
    <t>Instalación Codo  45° PVC 4" Extremos junta hidraulica</t>
  </si>
  <si>
    <t>Instalación Codo  22.5° PVC 4" Extremos junta hidraulica</t>
  </si>
  <si>
    <t>Instalación Codo  11.25° PVC 4" Extremos junta hidraulica</t>
  </si>
  <si>
    <t>Instalación Codo HD 100 mm (4") x 11.25º  Extremo Junta hidráulica</t>
  </si>
  <si>
    <t>Instalación Codo HD (4") x 22.5º  Extremo Junta hidráulica</t>
  </si>
  <si>
    <t>Instalación Codo HD (4") x 4.5º  Extremo Junta hidráulica</t>
  </si>
  <si>
    <t>Instalación Codo 45 ° Polietileno (4") 110 mm</t>
  </si>
  <si>
    <t>Instalación Codo 90 ° Polietileno (4") 110 mm</t>
  </si>
  <si>
    <t>Instalación Codo 45° Polietileno 160 mm</t>
  </si>
  <si>
    <t>Instalación uníon Transición PVC-PE 6"</t>
  </si>
  <si>
    <t>Instalación de accesorios en HD</t>
  </si>
  <si>
    <t xml:space="preserve">Instalación de canalización en tuberia PVC en 1 Ø 1" </t>
  </si>
  <si>
    <t xml:space="preserve">Instalación de canalización en tuberia PVC en 2 Ø 1" </t>
  </si>
  <si>
    <t xml:space="preserve">Instalación de canalización en tuberia PVC en 2 Ø 2" </t>
  </si>
  <si>
    <t>Instalación de Tuberías en PVC, HD Y/O PEAD</t>
  </si>
  <si>
    <t>SUMINISTRO DE TUBERÍAS, ACCESORIOS Y ELEMENTOS DE ACUEDUCTO</t>
  </si>
  <si>
    <t>Suministro Tubería HD de 150 m.m (6")  C 40</t>
  </si>
  <si>
    <t>Suministro Codo HD (6") x 22.5º  Extremo Junta hidráulica</t>
  </si>
  <si>
    <t xml:space="preserve">Suministro Tubería Pvc Presión RDE 21 de 4" </t>
  </si>
  <si>
    <t xml:space="preserve">Suministro Tubería Pvc Presión RDE 26 160 PSI de 6" </t>
  </si>
  <si>
    <t>Suministro Codo  90° PVC 6" Extremos junta hidraulica</t>
  </si>
  <si>
    <t>Suministro Tee PVC RDE21 6 X 6"</t>
  </si>
  <si>
    <t>Suministro, transporte de Reducción HD 6" X 4"</t>
  </si>
  <si>
    <t>Suministro Tubería PEAD 160 mm PN8</t>
  </si>
  <si>
    <t>Suministro Tubería PEAD 160 mm PN10</t>
  </si>
  <si>
    <t>Suministro Tubería PEAD 160 mm PN16</t>
  </si>
  <si>
    <t>Suministro Codo HD ( 150 mm - 6") x 11.25º  Extremo Junta hidráulica</t>
  </si>
  <si>
    <t>Suministro Codo HD (6") x 45º  Extremo Junta hidráulica</t>
  </si>
  <si>
    <t>Suministro Codo HD (6") x 90.0º  Extremo Junta hidráulica</t>
  </si>
  <si>
    <t xml:space="preserve">Suministro, transporte de TEE HD DN 150 x 150 Standard </t>
  </si>
  <si>
    <t xml:space="preserve">Suministro Tubería Pvc Presión RDE 13,5 315 PSI de 1/2" </t>
  </si>
  <si>
    <t xml:space="preserve">Suministro Tubería Pvc Presión de 1" </t>
  </si>
  <si>
    <t>Suministro  Valvula universal bola 1/2"</t>
  </si>
  <si>
    <t>Suministro Collar de derivación PVC 1/2"</t>
  </si>
  <si>
    <t xml:space="preserve">Suministro Tubería Pvc Corrugada 110 m.m. (4") para Alcantarillado      </t>
  </si>
  <si>
    <t xml:space="preserve">Suministro Tubería Pvc Presión RDE 26 160 PSI de 8" </t>
  </si>
  <si>
    <t>Suministro Codo  90° PVC 8" Extremos junta hidraulica</t>
  </si>
  <si>
    <t>Suministro Codo  90° PVC 4" Extremos junta hidraulica</t>
  </si>
  <si>
    <t>Suministro Tee PVC R21  8 X 4"</t>
  </si>
  <si>
    <t xml:space="preserve">Suministro de Bajante PVC Sanitaria de 2" </t>
  </si>
  <si>
    <t>Suministro Tee PVC Presión 1/2"</t>
  </si>
  <si>
    <t>Suministro Codo 90° 1/2"</t>
  </si>
  <si>
    <t>Suministro Registro de Corte (Incorporación) de 1/2" para Acueducto</t>
  </si>
  <si>
    <t xml:space="preserve">Suministro de Tuberia PVC Sanitaria de 2" </t>
  </si>
  <si>
    <t xml:space="preserve">Suministro Tubería Pvc Corrugada 250 m.m. (10") para Alcantarillado      </t>
  </si>
  <si>
    <t>Suministro Tee Sanitaria 4"</t>
  </si>
  <si>
    <t>Suministro codos 45° 2"</t>
  </si>
  <si>
    <t>Suministro Yee 2"</t>
  </si>
  <si>
    <t>Suministro codos 90° 2"</t>
  </si>
  <si>
    <t>Suministro Sifón 2"</t>
  </si>
  <si>
    <t>Suministro Codo PVC Sanitario 90° C x C 4"</t>
  </si>
  <si>
    <t xml:space="preserve">Suministro Tubería Pvc Corrugada 150 m.m. (6") para Alcantarillado      </t>
  </si>
  <si>
    <t xml:space="preserve">Suministro Tubería Pvc Corrugada 200 m.m. (8") para Alcantarillado      </t>
  </si>
  <si>
    <t>Suministro, transporte de Pasamuro HD 6" L=0 a 0.50 m  EL X EB</t>
  </si>
  <si>
    <t>Suministro, transporte de Pasamuro HD 4" L=0 a 0.50 m  EL X EB</t>
  </si>
  <si>
    <t>Suministro Codo HD 60 mm x 11.25º  Extremo Junta hidráulica</t>
  </si>
  <si>
    <t>Suministro Unión Universal HD 4"</t>
  </si>
  <si>
    <t>Suministro Unión Universal HD 6"</t>
  </si>
  <si>
    <t>Suministro Unión rigida de desmontaje autoportante 4"</t>
  </si>
  <si>
    <t>Suministro, transporte de TEE reducida 6 X 4"</t>
  </si>
  <si>
    <t>Suministro Niple Extremos lisos en HD DN=6"  L=0,30m</t>
  </si>
  <si>
    <t>Suministro Niple Extremos lisos en HD DN=4"  L=0,40m</t>
  </si>
  <si>
    <t>Suministro Niple Extremos lisos en HD DN=4"  L=0,55m</t>
  </si>
  <si>
    <t>Suministro, transporte Niple HD 3" L=0.30 m  Extremos lisos X Bridado</t>
  </si>
  <si>
    <t xml:space="preserve">Suministro Tubería Pvc Presión RDE 26 160 PSI de 4" </t>
  </si>
  <si>
    <t xml:space="preserve">Suministro Tubería Pvc Presión RDE 32.5 125 PSI de 4" </t>
  </si>
  <si>
    <t xml:space="preserve">Suministro Tubería Pvc Presión RDE 41 100 PSI de 4" </t>
  </si>
  <si>
    <t>Suministro Tee PVC R21 4" X 4"</t>
  </si>
  <si>
    <t>Suministro Codo  45° PVC 4" Extremos junta hidraulica</t>
  </si>
  <si>
    <t>Suministro Codo  22.5° PVC 4" Extremos junta hidraulica</t>
  </si>
  <si>
    <t>Suministro Codo  11.25° PVC 4" Extremos junta hidraulica</t>
  </si>
  <si>
    <t>Suministro Codo HD 100 mm (4") x 11.25º  Extremo Junta hidráulica</t>
  </si>
  <si>
    <t>Suministro Codo HD (4") x 22.5º  Extremo Junta hidráulica</t>
  </si>
  <si>
    <t>Suministro Codo HD (4") x 4.5º  Extremo Junta hidráulica</t>
  </si>
  <si>
    <t>Suministro Codo 45 ° Polietileno (4") 110 mm</t>
  </si>
  <si>
    <t>Suministro Codo 90 ° Polietileno (4") 110 mm</t>
  </si>
  <si>
    <t>Suministro Codo 45° Polietileno 160 mm</t>
  </si>
  <si>
    <t>Suministro uníon Transición PVC-PE 6"</t>
  </si>
  <si>
    <t xml:space="preserve">Suministro, transporte de canalización en tuberia PVC en 1 Ø 1" </t>
  </si>
  <si>
    <t xml:space="preserve">Suministro, transporte de canalización en tuberia PVC en 2 Ø 1" </t>
  </si>
  <si>
    <t xml:space="preserve">Suministro, transporte de canalización en tuberia PVC en 2 Ø 2" </t>
  </si>
  <si>
    <t xml:space="preserve">IVA SOBRE LA UTILIDAD (16%): </t>
  </si>
  <si>
    <t>PRESUPUESTO:CONSTRUCCIÓN ACUEDUCTO PARA LAS VEREDAS SAN LORENZO, ZAQUE, NOVILLEROS, HATOS, JUNCO Y GUANOMO DEL MUNICIPIO DE SAN BENITO-SANTANDER</t>
  </si>
  <si>
    <t>Localización y Replanteo de Redes (incluye topografía y plano récord)</t>
  </si>
  <si>
    <t>IX.</t>
  </si>
  <si>
    <t>X</t>
  </si>
  <si>
    <t>XI.</t>
  </si>
  <si>
    <t>1,1,1</t>
  </si>
  <si>
    <t>1,2,1</t>
  </si>
  <si>
    <t>1,2,2</t>
  </si>
  <si>
    <t>1,3,1</t>
  </si>
  <si>
    <t>4,1,1</t>
  </si>
  <si>
    <t>8,2,2</t>
  </si>
  <si>
    <t>4,2,1</t>
  </si>
  <si>
    <t>4,2,2</t>
  </si>
  <si>
    <t>5,1,1</t>
  </si>
  <si>
    <t>5,1,2</t>
  </si>
  <si>
    <t>4,2,3</t>
  </si>
  <si>
    <t>4,2,4</t>
  </si>
  <si>
    <t>4,2,5</t>
  </si>
  <si>
    <t>6,1,1</t>
  </si>
  <si>
    <t>10,1,1</t>
  </si>
  <si>
    <t>10,1,2</t>
  </si>
  <si>
    <t>14,1,1</t>
  </si>
  <si>
    <t>1,3,2</t>
  </si>
  <si>
    <t>1,3,3</t>
  </si>
  <si>
    <t>1,4,1</t>
  </si>
  <si>
    <t>1,5,1</t>
  </si>
  <si>
    <t>2,1,1</t>
  </si>
  <si>
    <t>2,1,2</t>
  </si>
  <si>
    <t>2,2,2</t>
  </si>
  <si>
    <t>2,2,3</t>
  </si>
  <si>
    <t>2,2,4</t>
  </si>
  <si>
    <t>2,2,5</t>
  </si>
  <si>
    <t>2,2,6</t>
  </si>
  <si>
    <t>2,2,7</t>
  </si>
  <si>
    <t>2,2,8</t>
  </si>
  <si>
    <t>2,2,9</t>
  </si>
  <si>
    <t>2,2,1</t>
  </si>
  <si>
    <t>2,3,1</t>
  </si>
  <si>
    <t>3,0,1</t>
  </si>
  <si>
    <t>3,0,2</t>
  </si>
  <si>
    <t>3,0,3</t>
  </si>
  <si>
    <t>3,0,4</t>
  </si>
  <si>
    <t>3,1,4</t>
  </si>
  <si>
    <t>3,2,4</t>
  </si>
  <si>
    <t>3,1,1</t>
  </si>
  <si>
    <t>3,1,2</t>
  </si>
  <si>
    <t>3,1,3</t>
  </si>
  <si>
    <t>3,1,5</t>
  </si>
  <si>
    <t>3,1,6</t>
  </si>
  <si>
    <t>3,1,7</t>
  </si>
  <si>
    <t>3,1,8</t>
  </si>
  <si>
    <t>3,1,9</t>
  </si>
  <si>
    <t>1,1,2</t>
  </si>
  <si>
    <t>1,1,3</t>
  </si>
  <si>
    <t>2,0,1</t>
  </si>
  <si>
    <t>2,0,2</t>
  </si>
  <si>
    <t>2,0,3</t>
  </si>
  <si>
    <t>3,2,1</t>
  </si>
  <si>
    <t>3,2,2</t>
  </si>
  <si>
    <t>3,2,3</t>
  </si>
  <si>
    <t>12,1,1</t>
  </si>
  <si>
    <t>12,1,1,1</t>
  </si>
  <si>
    <t>14,1,2</t>
  </si>
  <si>
    <t>14,1,3</t>
  </si>
  <si>
    <t>14,1,4</t>
  </si>
  <si>
    <t>14,1,5</t>
  </si>
  <si>
    <t>14,1,6</t>
  </si>
  <si>
    <t>18,1,1</t>
  </si>
  <si>
    <t>18,1,2</t>
  </si>
  <si>
    <t>18,1,3</t>
  </si>
  <si>
    <t>18,1,4</t>
  </si>
  <si>
    <t>19,1,1</t>
  </si>
  <si>
    <t>19,1,2</t>
  </si>
  <si>
    <t>20,1,1</t>
  </si>
  <si>
    <t>20,1,2</t>
  </si>
  <si>
    <t>20,1,3</t>
  </si>
  <si>
    <t>20,1,4</t>
  </si>
  <si>
    <t>20,1,5</t>
  </si>
  <si>
    <t>3,3,3</t>
  </si>
  <si>
    <t>6,1,2</t>
  </si>
  <si>
    <t>5,2,1</t>
  </si>
  <si>
    <t>5,3,1</t>
  </si>
  <si>
    <t>7,1,1</t>
  </si>
  <si>
    <t>1,6,1</t>
  </si>
  <si>
    <t>8,1,1</t>
  </si>
  <si>
    <t>8,2,1</t>
  </si>
  <si>
    <t>8,2,3</t>
  </si>
  <si>
    <t>5,1,3</t>
  </si>
  <si>
    <t>5,1,4</t>
  </si>
  <si>
    <t>5,1,5</t>
  </si>
  <si>
    <t>5,1,6</t>
  </si>
  <si>
    <t>5,1,7</t>
  </si>
  <si>
    <t>5,1,8</t>
  </si>
  <si>
    <t>5,1,9</t>
  </si>
  <si>
    <t>1,1,4</t>
  </si>
  <si>
    <t>1,1,5</t>
  </si>
  <si>
    <t>1,1,6</t>
  </si>
  <si>
    <t>1,1,7</t>
  </si>
  <si>
    <t>1,1,8</t>
  </si>
  <si>
    <t>1,1,9</t>
  </si>
  <si>
    <t>1,1,10</t>
  </si>
  <si>
    <t>1,3,4</t>
  </si>
  <si>
    <t>1,3,5</t>
  </si>
  <si>
    <t>1,3,6</t>
  </si>
  <si>
    <t>1,3,7</t>
  </si>
  <si>
    <t>1,3,8</t>
  </si>
  <si>
    <t>1,3,9</t>
  </si>
  <si>
    <t>1,3,10</t>
  </si>
  <si>
    <t>1,4,2</t>
  </si>
  <si>
    <t>1,4,3</t>
  </si>
  <si>
    <t>1,4,4</t>
  </si>
  <si>
    <t>1,5,2</t>
  </si>
  <si>
    <t>1,6,2</t>
  </si>
  <si>
    <t>1,6,3</t>
  </si>
  <si>
    <t>1,6,4</t>
  </si>
  <si>
    <t>1,6,5</t>
  </si>
  <si>
    <t>1,6,6</t>
  </si>
  <si>
    <t>1,6,7</t>
  </si>
  <si>
    <t>1,6,8</t>
  </si>
  <si>
    <t>SUMINISTROS</t>
  </si>
  <si>
    <t>Puerta principal cerramiento</t>
  </si>
  <si>
    <t>Baranda Tuberia Aguas negras</t>
  </si>
  <si>
    <t>UnIDAD</t>
  </si>
  <si>
    <t>Solicitud de factibilidad y tramites ante empresa de energía, incluye presentación de proyecto y legalización del servicio hasta obtener la conexión final con el suministro del medidor de energía por parte de la empresa de energía.</t>
  </si>
  <si>
    <t>m</t>
  </si>
  <si>
    <t>UNIDAD</t>
  </si>
  <si>
    <t xml:space="preserve"> TOTAL COSTO DIRECTO OBRA CIVIL : </t>
  </si>
  <si>
    <t xml:space="preserve">Administración :    </t>
  </si>
  <si>
    <t xml:space="preserve">Imprevistos :    </t>
  </si>
  <si>
    <t xml:space="preserve">Utilidad :    </t>
  </si>
  <si>
    <t xml:space="preserve"> TOTAL OFERTA ECONÓMICA - OBRA CIVIL : 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</si>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</sst>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[$$-240A]\ #,##0"/>
    <numFmt numFmtId="165" formatCode="0.0"/>
    <numFmt numFmtId="166" formatCode="[$$-240A]\ #,##0.00"/>
    <numFmt numFmtId="167" formatCode="[$$-240A]\ #,##0.0"/>
    <numFmt numFmtId="168" formatCode="&quot;$&quot;\ #,##0.00"/>
    <numFmt numFmtId="169" formatCode="0.00_)"/>
    <numFmt numFmtId="170" formatCode="0.000"/>
    <numFmt numFmtId="171" formatCode="0.000%"/>
    <numFmt numFmtId="172" formatCode="_-&quot;$&quot;* #,##0.0000000_-;\-&quot;$&quot;* #,##0.00000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0"/>
      <name val="Courier"/>
      <family val="3"/>
    </font>
    <font>
      <sz val="11"/>
      <color theme="0"/>
      <name val="Arial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sz val="8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169" fontId="9" fillId="0" borderId="0"/>
    <xf numFmtId="44" fontId="9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56">
    <xf numFmtId="0" fontId="0" fillId="0" borderId="0" xfId="0"/>
    <xf numFmtId="0" fontId="1" fillId="0" borderId="0" xfId="1" applyFont="1" applyFill="1" applyBorder="1" applyAlignment="1">
      <alignment horizontal="center" vertical="center"/>
    </xf>
    <xf numFmtId="166" fontId="3" fillId="0" borderId="0" xfId="1" applyNumberFormat="1" applyFont="1" applyFill="1" applyBorder="1" applyAlignment="1">
      <alignment horizontal="right" vertical="center" wrapText="1"/>
    </xf>
    <xf numFmtId="1" fontId="3" fillId="4" borderId="2" xfId="1" applyNumberFormat="1" applyFont="1" applyFill="1" applyBorder="1" applyAlignment="1">
      <alignment horizontal="center" vertical="center"/>
    </xf>
    <xf numFmtId="164" fontId="3" fillId="4" borderId="4" xfId="1" applyNumberFormat="1" applyFont="1" applyFill="1" applyBorder="1" applyAlignment="1">
      <alignment horizontal="right" vertical="center" wrapText="1"/>
    </xf>
    <xf numFmtId="164" fontId="3" fillId="4" borderId="3" xfId="1" applyNumberFormat="1" applyFont="1" applyFill="1" applyBorder="1" applyAlignment="1">
      <alignment horizontal="right" vertical="center" wrapText="1"/>
    </xf>
    <xf numFmtId="165" fontId="3" fillId="4" borderId="6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1" fontId="3" fillId="7" borderId="5" xfId="1" applyNumberFormat="1" applyFont="1" applyFill="1" applyBorder="1" applyAlignment="1">
      <alignment horizontal="center" vertical="center" wrapText="1"/>
    </xf>
    <xf numFmtId="0" fontId="3" fillId="7" borderId="6" xfId="1" applyFont="1" applyFill="1" applyBorder="1" applyAlignment="1">
      <alignment horizontal="center" vertical="center" wrapText="1"/>
    </xf>
    <xf numFmtId="0" fontId="1" fillId="7" borderId="7" xfId="1" applyFont="1" applyFill="1" applyBorder="1" applyAlignment="1">
      <alignment horizontal="left" vertical="center" wrapText="1"/>
    </xf>
    <xf numFmtId="0" fontId="1" fillId="7" borderId="8" xfId="1" applyFont="1" applyFill="1" applyBorder="1" applyAlignment="1">
      <alignment horizontal="center" vertical="center" wrapText="1"/>
    </xf>
    <xf numFmtId="2" fontId="1" fillId="7" borderId="8" xfId="1" applyNumberFormat="1" applyFont="1" applyFill="1" applyBorder="1" applyAlignment="1">
      <alignment horizontal="center" vertical="center"/>
    </xf>
    <xf numFmtId="164" fontId="1" fillId="7" borderId="8" xfId="1" applyNumberFormat="1" applyFont="1" applyFill="1" applyBorder="1" applyAlignment="1">
      <alignment horizontal="right" vertical="center" wrapText="1"/>
    </xf>
    <xf numFmtId="164" fontId="1" fillId="7" borderId="9" xfId="1" applyNumberFormat="1" applyFont="1" applyFill="1" applyBorder="1" applyAlignment="1">
      <alignment horizontal="right" vertical="center" wrapText="1"/>
    </xf>
    <xf numFmtId="164" fontId="3" fillId="7" borderId="0" xfId="1" applyNumberFormat="1" applyFont="1" applyFill="1" applyBorder="1" applyAlignment="1">
      <alignment horizontal="right" vertical="center" wrapText="1"/>
    </xf>
    <xf numFmtId="0" fontId="1" fillId="7" borderId="0" xfId="1" applyFont="1" applyFill="1" applyBorder="1" applyAlignment="1">
      <alignment horizontal="center" vertical="center"/>
    </xf>
    <xf numFmtId="0" fontId="6" fillId="5" borderId="8" xfId="1" applyFont="1" applyFill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67" fontId="1" fillId="7" borderId="8" xfId="1" applyNumberFormat="1" applyFont="1" applyFill="1" applyBorder="1" applyAlignment="1">
      <alignment horizontal="right" vertical="center" wrapText="1"/>
    </xf>
    <xf numFmtId="164" fontId="1" fillId="7" borderId="0" xfId="1" applyNumberFormat="1" applyFont="1" applyFill="1" applyBorder="1" applyAlignment="1">
      <alignment horizontal="right" vertical="center" wrapText="1"/>
    </xf>
    <xf numFmtId="164" fontId="1" fillId="7" borderId="0" xfId="1" applyNumberFormat="1" applyFont="1" applyFill="1" applyBorder="1" applyAlignment="1">
      <alignment horizontal="center" vertical="center"/>
    </xf>
    <xf numFmtId="0" fontId="6" fillId="7" borderId="0" xfId="1" applyFont="1" applyFill="1" applyBorder="1" applyAlignment="1">
      <alignment horizontal="center" vertical="center" wrapText="1"/>
    </xf>
    <xf numFmtId="0" fontId="1" fillId="9" borderId="0" xfId="1" applyFont="1" applyFill="1" applyBorder="1" applyAlignment="1">
      <alignment horizontal="center" vertical="center"/>
    </xf>
    <xf numFmtId="164" fontId="3" fillId="9" borderId="4" xfId="1" applyNumberFormat="1" applyFont="1" applyFill="1" applyBorder="1" applyAlignment="1">
      <alignment horizontal="right" vertical="center" wrapText="1"/>
    </xf>
    <xf numFmtId="2" fontId="3" fillId="7" borderId="6" xfId="1" applyNumberFormat="1" applyFont="1" applyFill="1" applyBorder="1" applyAlignment="1">
      <alignment horizontal="center" vertical="center" wrapText="1"/>
    </xf>
    <xf numFmtId="165" fontId="1" fillId="7" borderId="10" xfId="1" applyNumberFormat="1" applyFont="1" applyFill="1" applyBorder="1" applyAlignment="1">
      <alignment horizontal="center" vertical="center"/>
    </xf>
    <xf numFmtId="164" fontId="5" fillId="7" borderId="8" xfId="1" applyNumberFormat="1" applyFont="1" applyFill="1" applyBorder="1" applyAlignment="1">
      <alignment horizontal="right" vertical="center" wrapText="1"/>
    </xf>
    <xf numFmtId="1" fontId="1" fillId="7" borderId="10" xfId="1" applyNumberFormat="1" applyFont="1" applyFill="1" applyBorder="1" applyAlignment="1">
      <alignment horizontal="center" vertical="center"/>
    </xf>
    <xf numFmtId="2" fontId="1" fillId="7" borderId="10" xfId="1" applyNumberFormat="1" applyFont="1" applyFill="1" applyBorder="1" applyAlignment="1">
      <alignment horizontal="center" vertical="center"/>
    </xf>
    <xf numFmtId="165" fontId="1" fillId="7" borderId="8" xfId="3" applyNumberFormat="1" applyFont="1" applyFill="1" applyBorder="1" applyAlignment="1">
      <alignment horizontal="center" vertical="center"/>
    </xf>
    <xf numFmtId="165" fontId="1" fillId="7" borderId="8" xfId="1" applyNumberFormat="1" applyFont="1" applyFill="1" applyBorder="1" applyAlignment="1">
      <alignment horizontal="center" vertical="center"/>
    </xf>
    <xf numFmtId="165" fontId="1" fillId="7" borderId="0" xfId="1" applyNumberFormat="1" applyFont="1" applyFill="1" applyBorder="1" applyAlignment="1">
      <alignment horizontal="center" vertical="center"/>
    </xf>
    <xf numFmtId="0" fontId="3" fillId="7" borderId="5" xfId="3" applyFont="1" applyFill="1" applyBorder="1" applyAlignment="1">
      <alignment horizontal="center" vertical="center" wrapText="1"/>
    </xf>
    <xf numFmtId="0" fontId="3" fillId="7" borderId="6" xfId="3" applyFont="1" applyFill="1" applyBorder="1" applyAlignment="1">
      <alignment horizontal="center" vertical="center" wrapText="1"/>
    </xf>
    <xf numFmtId="2" fontId="1" fillId="7" borderId="8" xfId="3" applyNumberFormat="1" applyFont="1" applyFill="1" applyBorder="1" applyAlignment="1">
      <alignment horizontal="center" vertical="center"/>
    </xf>
    <xf numFmtId="4" fontId="6" fillId="5" borderId="8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textRotation="90" wrapText="1"/>
    </xf>
    <xf numFmtId="0" fontId="6" fillId="3" borderId="4" xfId="0" applyFont="1" applyFill="1" applyBorder="1" applyAlignment="1">
      <alignment horizontal="center" vertical="center" wrapText="1"/>
    </xf>
    <xf numFmtId="1" fontId="7" fillId="4" borderId="2" xfId="1" applyNumberFormat="1" applyFont="1" applyFill="1" applyBorder="1" applyAlignment="1">
      <alignment horizontal="center" vertical="center" wrapText="1"/>
    </xf>
    <xf numFmtId="1" fontId="7" fillId="5" borderId="5" xfId="3" applyNumberFormat="1" applyFont="1" applyFill="1" applyBorder="1" applyAlignment="1">
      <alignment horizontal="center" vertical="center" wrapText="1"/>
    </xf>
    <xf numFmtId="4" fontId="6" fillId="5" borderId="8" xfId="3" applyNumberFormat="1" applyFont="1" applyFill="1" applyBorder="1" applyAlignment="1">
      <alignment horizontal="center" vertical="center" wrapText="1"/>
    </xf>
    <xf numFmtId="1" fontId="7" fillId="0" borderId="5" xfId="1" applyNumberFormat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4" fontId="6" fillId="6" borderId="8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1" fontId="7" fillId="5" borderId="5" xfId="1" applyNumberFormat="1" applyFont="1" applyFill="1" applyBorder="1" applyAlignment="1">
      <alignment horizontal="center" vertical="center" wrapText="1"/>
    </xf>
    <xf numFmtId="4" fontId="6" fillId="0" borderId="8" xfId="1" applyNumberFormat="1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4" fontId="6" fillId="0" borderId="8" xfId="3" applyNumberFormat="1" applyFont="1" applyFill="1" applyBorder="1" applyAlignment="1">
      <alignment horizontal="center" vertical="center" wrapText="1"/>
    </xf>
    <xf numFmtId="0" fontId="7" fillId="5" borderId="11" xfId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 wrapText="1"/>
    </xf>
    <xf numFmtId="4" fontId="7" fillId="5" borderId="8" xfId="1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1" fontId="7" fillId="0" borderId="11" xfId="3" applyNumberFormat="1" applyFont="1" applyFill="1" applyBorder="1" applyAlignment="1">
      <alignment horizontal="center" vertical="center" wrapText="1"/>
    </xf>
    <xf numFmtId="1" fontId="7" fillId="0" borderId="12" xfId="3" applyNumberFormat="1" applyFont="1" applyFill="1" applyBorder="1" applyAlignment="1">
      <alignment horizontal="center" vertical="center" wrapText="1"/>
    </xf>
    <xf numFmtId="1" fontId="7" fillId="0" borderId="5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" fontId="7" fillId="6" borderId="5" xfId="3" applyNumberFormat="1" applyFont="1" applyFill="1" applyBorder="1" applyAlignment="1">
      <alignment horizontal="center" vertical="center" wrapText="1"/>
    </xf>
    <xf numFmtId="1" fontId="7" fillId="2" borderId="5" xfId="1" applyNumberFormat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 vertical="center" wrapText="1"/>
    </xf>
    <xf numFmtId="1" fontId="7" fillId="8" borderId="5" xfId="3" applyNumberFormat="1" applyFont="1" applyFill="1" applyBorder="1" applyAlignment="1">
      <alignment horizontal="center" vertical="center" wrapText="1"/>
    </xf>
    <xf numFmtId="1" fontId="7" fillId="0" borderId="0" xfId="1" applyNumberFormat="1" applyFont="1" applyFill="1" applyBorder="1" applyAlignment="1">
      <alignment horizontal="center" vertical="center" wrapText="1"/>
    </xf>
    <xf numFmtId="1" fontId="7" fillId="5" borderId="13" xfId="1" applyNumberFormat="1" applyFont="1" applyFill="1" applyBorder="1" applyAlignment="1">
      <alignment horizontal="center" vertical="center" wrapText="1"/>
    </xf>
    <xf numFmtId="1" fontId="7" fillId="6" borderId="5" xfId="1" applyNumberFormat="1" applyFont="1" applyFill="1" applyBorder="1" applyAlignment="1">
      <alignment horizontal="center" vertical="center" wrapText="1"/>
    </xf>
    <xf numFmtId="4" fontId="6" fillId="6" borderId="8" xfId="3" applyNumberFormat="1" applyFont="1" applyFill="1" applyBorder="1" applyAlignment="1">
      <alignment horizontal="center" vertical="center" wrapText="1"/>
    </xf>
    <xf numFmtId="1" fontId="7" fillId="2" borderId="5" xfId="3" applyNumberFormat="1" applyFont="1" applyFill="1" applyBorder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11" fillId="0" borderId="0" xfId="6" applyNumberFormat="1" applyFont="1" applyFill="1" applyBorder="1" applyAlignment="1" applyProtection="1">
      <alignment horizontal="right" vertical="center" wrapText="1"/>
    </xf>
    <xf numFmtId="4" fontId="11" fillId="0" borderId="0" xfId="6" applyNumberFormat="1" applyFont="1" applyFill="1" applyBorder="1" applyAlignment="1" applyProtection="1">
      <alignment horizontal="right" vertical="center" wrapText="1"/>
    </xf>
    <xf numFmtId="168" fontId="11" fillId="0" borderId="0" xfId="6" applyNumberFormat="1" applyFont="1" applyFill="1" applyBorder="1" applyAlignment="1" applyProtection="1">
      <alignment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4" fontId="6" fillId="2" borderId="0" xfId="1" applyNumberFormat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4" fontId="7" fillId="2" borderId="8" xfId="1" applyNumberFormat="1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left" vertical="center" wrapText="1"/>
    </xf>
    <xf numFmtId="165" fontId="6" fillId="10" borderId="8" xfId="0" applyNumberFormat="1" applyFont="1" applyFill="1" applyBorder="1" applyAlignment="1">
      <alignment horizontal="center" vertical="center" wrapText="1"/>
    </xf>
    <xf numFmtId="4" fontId="7" fillId="10" borderId="8" xfId="0" applyNumberFormat="1" applyFont="1" applyFill="1" applyBorder="1" applyAlignment="1">
      <alignment horizontal="right" vertical="center" wrapText="1"/>
    </xf>
    <xf numFmtId="165" fontId="7" fillId="4" borderId="8" xfId="1" applyNumberFormat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left" vertical="center" wrapText="1"/>
    </xf>
    <xf numFmtId="0" fontId="6" fillId="4" borderId="8" xfId="1" applyFont="1" applyFill="1" applyBorder="1" applyAlignment="1">
      <alignment horizontal="center" vertical="center" wrapText="1"/>
    </xf>
    <xf numFmtId="4" fontId="6" fillId="4" borderId="8" xfId="1" applyNumberFormat="1" applyFont="1" applyFill="1" applyBorder="1" applyAlignment="1">
      <alignment horizontal="center" vertical="center" wrapText="1"/>
    </xf>
    <xf numFmtId="0" fontId="7" fillId="5" borderId="8" xfId="3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left" vertical="center" wrapText="1"/>
    </xf>
    <xf numFmtId="2" fontId="7" fillId="2" borderId="8" xfId="1" applyNumberFormat="1" applyFont="1" applyFill="1" applyBorder="1" applyAlignment="1">
      <alignment horizontal="center" vertical="center" wrapText="1"/>
    </xf>
    <xf numFmtId="4" fontId="7" fillId="4" borderId="8" xfId="1" applyNumberFormat="1" applyFont="1" applyFill="1" applyBorder="1" applyAlignment="1">
      <alignment horizontal="right" vertical="center" wrapText="1"/>
    </xf>
    <xf numFmtId="165" fontId="7" fillId="2" borderId="8" xfId="1" applyNumberFormat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left" vertical="center" wrapText="1"/>
    </xf>
    <xf numFmtId="0" fontId="7" fillId="6" borderId="8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4" fontId="7" fillId="4" borderId="8" xfId="1" applyNumberFormat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left" vertical="center" wrapText="1"/>
    </xf>
    <xf numFmtId="0" fontId="10" fillId="0" borderId="16" xfId="5" applyFont="1" applyFill="1" applyBorder="1" applyAlignment="1" applyProtection="1">
      <alignment horizontal="center" vertical="center" wrapText="1"/>
    </xf>
    <xf numFmtId="165" fontId="7" fillId="5" borderId="8" xfId="1" applyNumberFormat="1" applyFont="1" applyFill="1" applyBorder="1" applyAlignment="1">
      <alignment horizontal="center" vertical="center" wrapText="1"/>
    </xf>
    <xf numFmtId="2" fontId="6" fillId="2" borderId="8" xfId="1" applyNumberFormat="1" applyFont="1" applyFill="1" applyBorder="1" applyAlignment="1">
      <alignment horizontal="center" vertical="center" wrapText="1"/>
    </xf>
    <xf numFmtId="165" fontId="6" fillId="0" borderId="8" xfId="1" applyNumberFormat="1" applyFont="1" applyFill="1" applyBorder="1" applyAlignment="1">
      <alignment horizontal="center" vertical="center" wrapText="1"/>
    </xf>
    <xf numFmtId="1" fontId="7" fillId="4" borderId="8" xfId="1" applyNumberFormat="1" applyFont="1" applyFill="1" applyBorder="1" applyAlignment="1">
      <alignment horizontal="center" vertical="center" wrapText="1"/>
    </xf>
    <xf numFmtId="165" fontId="6" fillId="2" borderId="8" xfId="1" applyNumberFormat="1" applyFont="1" applyFill="1" applyBorder="1" applyAlignment="1">
      <alignment horizontal="center" vertical="center" wrapText="1"/>
    </xf>
    <xf numFmtId="2" fontId="6" fillId="0" borderId="8" xfId="1" applyNumberFormat="1" applyFont="1" applyFill="1" applyBorder="1" applyAlignment="1">
      <alignment horizontal="center" vertical="center" wrapText="1"/>
    </xf>
    <xf numFmtId="1" fontId="6" fillId="0" borderId="8" xfId="1" applyNumberFormat="1" applyFont="1" applyFill="1" applyBorder="1" applyAlignment="1">
      <alignment horizontal="center" vertical="center" wrapText="1"/>
    </xf>
    <xf numFmtId="2" fontId="6" fillId="0" borderId="8" xfId="3" applyNumberFormat="1" applyFont="1" applyFill="1" applyBorder="1" applyAlignment="1">
      <alignment horizontal="center" vertical="center" wrapText="1"/>
    </xf>
    <xf numFmtId="0" fontId="6" fillId="6" borderId="8" xfId="1" applyFont="1" applyFill="1" applyBorder="1" applyAlignment="1">
      <alignment horizontal="center" vertical="center" wrapText="1"/>
    </xf>
    <xf numFmtId="170" fontId="6" fillId="0" borderId="8" xfId="3" applyNumberFormat="1" applyFont="1" applyFill="1" applyBorder="1" applyAlignment="1">
      <alignment horizontal="center" vertical="center" wrapText="1"/>
    </xf>
    <xf numFmtId="170" fontId="6" fillId="2" borderId="8" xfId="1" applyNumberFormat="1" applyFont="1" applyFill="1" applyBorder="1" applyAlignment="1">
      <alignment horizontal="center" vertical="center" wrapText="1"/>
    </xf>
    <xf numFmtId="165" fontId="6" fillId="0" borderId="8" xfId="3" applyNumberFormat="1" applyFont="1" applyFill="1" applyBorder="1" applyAlignment="1">
      <alignment horizontal="center" vertical="center" wrapText="1"/>
    </xf>
    <xf numFmtId="165" fontId="6" fillId="6" borderId="8" xfId="1" applyNumberFormat="1" applyFont="1" applyFill="1" applyBorder="1" applyAlignment="1">
      <alignment horizontal="center" vertical="center" wrapText="1"/>
    </xf>
    <xf numFmtId="165" fontId="6" fillId="2" borderId="8" xfId="3" applyNumberFormat="1" applyFont="1" applyFill="1" applyBorder="1" applyAlignment="1">
      <alignment horizontal="center" vertical="center" wrapText="1"/>
    </xf>
    <xf numFmtId="0" fontId="6" fillId="0" borderId="8" xfId="3" applyFont="1" applyFill="1" applyBorder="1" applyAlignment="1">
      <alignment horizontal="center" vertical="center" wrapText="1"/>
    </xf>
    <xf numFmtId="1" fontId="7" fillId="4" borderId="1" xfId="1" applyNumberFormat="1" applyFont="1" applyFill="1" applyBorder="1" applyAlignment="1">
      <alignment horizontal="center" vertical="center" wrapText="1"/>
    </xf>
    <xf numFmtId="168" fontId="7" fillId="2" borderId="8" xfId="1" applyNumberFormat="1" applyFont="1" applyFill="1" applyBorder="1" applyAlignment="1">
      <alignment horizontal="center" vertical="center" wrapText="1"/>
    </xf>
    <xf numFmtId="168" fontId="6" fillId="2" borderId="0" xfId="1" applyNumberFormat="1" applyFont="1" applyFill="1" applyBorder="1" applyAlignment="1">
      <alignment horizontal="center" vertical="center" wrapText="1"/>
    </xf>
    <xf numFmtId="168" fontId="11" fillId="0" borderId="0" xfId="6" applyNumberFormat="1" applyFont="1" applyFill="1" applyBorder="1" applyAlignment="1" applyProtection="1">
      <alignment horizontal="right" vertical="center" wrapText="1"/>
    </xf>
    <xf numFmtId="168" fontId="7" fillId="10" borderId="8" xfId="0" applyNumberFormat="1" applyFont="1" applyFill="1" applyBorder="1" applyAlignment="1" applyProtection="1">
      <alignment horizontal="right" vertical="center" wrapText="1"/>
      <protection locked="0"/>
    </xf>
    <xf numFmtId="168" fontId="7" fillId="4" borderId="8" xfId="1" applyNumberFormat="1" applyFont="1" applyFill="1" applyBorder="1" applyAlignment="1" applyProtection="1">
      <alignment horizontal="right" vertical="center" wrapText="1"/>
      <protection locked="0"/>
    </xf>
    <xf numFmtId="168" fontId="7" fillId="5" borderId="8" xfId="1" applyNumberFormat="1" applyFont="1" applyFill="1" applyBorder="1" applyAlignment="1" applyProtection="1">
      <alignment horizontal="right" vertical="center" wrapText="1"/>
      <protection locked="0"/>
    </xf>
    <xf numFmtId="168" fontId="6" fillId="2" borderId="8" xfId="1" applyNumberFormat="1" applyFont="1" applyFill="1" applyBorder="1" applyAlignment="1" applyProtection="1">
      <alignment horizontal="right" vertical="center" wrapText="1"/>
      <protection locked="0"/>
    </xf>
    <xf numFmtId="168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168" fontId="7" fillId="5" borderId="8" xfId="1" applyNumberFormat="1" applyFont="1" applyFill="1" applyBorder="1" applyAlignment="1" applyProtection="1">
      <alignment horizontal="center" vertical="center" wrapText="1"/>
      <protection locked="0"/>
    </xf>
    <xf numFmtId="168" fontId="6" fillId="5" borderId="8" xfId="1" applyNumberFormat="1" applyFont="1" applyFill="1" applyBorder="1" applyAlignment="1" applyProtection="1">
      <alignment horizontal="center" vertical="center" wrapText="1"/>
      <protection locked="0"/>
    </xf>
    <xf numFmtId="168" fontId="6" fillId="5" borderId="8" xfId="1" applyNumberFormat="1" applyFont="1" applyFill="1" applyBorder="1" applyAlignment="1" applyProtection="1">
      <alignment horizontal="right" vertical="center" wrapText="1"/>
      <protection locked="0"/>
    </xf>
    <xf numFmtId="168" fontId="7" fillId="2" borderId="8" xfId="1" applyNumberFormat="1" applyFont="1" applyFill="1" applyBorder="1" applyAlignment="1" applyProtection="1">
      <alignment horizontal="right" vertical="center" wrapText="1"/>
      <protection locked="0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center" wrapText="1"/>
    </xf>
    <xf numFmtId="0" fontId="6" fillId="0" borderId="0" xfId="1" applyFont="1" applyBorder="1" applyAlignment="1">
      <alignment horizontal="center" wrapText="1"/>
    </xf>
    <xf numFmtId="0" fontId="4" fillId="4" borderId="4" xfId="1" applyFont="1" applyFill="1" applyBorder="1" applyAlignment="1">
      <alignment horizontal="left" vertical="center" wrapText="1"/>
    </xf>
    <xf numFmtId="0" fontId="14" fillId="10" borderId="5" xfId="6" applyNumberFormat="1" applyFont="1" applyFill="1" applyBorder="1" applyAlignment="1" applyProtection="1">
      <alignment horizontal="right" vertical="center"/>
    </xf>
    <xf numFmtId="0" fontId="14" fillId="10" borderId="12" xfId="6" applyNumberFormat="1" applyFont="1" applyFill="1" applyBorder="1" applyAlignment="1" applyProtection="1">
      <alignment horizontal="right" vertical="center"/>
    </xf>
    <xf numFmtId="0" fontId="14" fillId="10" borderId="7" xfId="6" applyNumberFormat="1" applyFont="1" applyFill="1" applyBorder="1" applyAlignment="1" applyProtection="1">
      <alignment horizontal="right" vertical="center"/>
    </xf>
    <xf numFmtId="44" fontId="14" fillId="10" borderId="8" xfId="7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0" applyFont="1" applyBorder="1" applyAlignment="1">
      <alignment horizontal="left" vertical="center"/>
    </xf>
    <xf numFmtId="0" fontId="15" fillId="6" borderId="0" xfId="0" applyFont="1" applyFill="1" applyBorder="1" applyAlignment="1">
      <alignment horizontal="left" vertical="center"/>
    </xf>
    <xf numFmtId="0" fontId="15" fillId="6" borderId="19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44" fontId="14" fillId="0" borderId="8" xfId="7" applyNumberFormat="1" applyFont="1" applyFill="1" applyBorder="1" applyAlignment="1" applyProtection="1">
      <alignment horizontal="center" vertical="center" wrapText="1"/>
      <protection locked="0"/>
    </xf>
    <xf numFmtId="171" fontId="15" fillId="0" borderId="0" xfId="8" applyNumberFormat="1" applyFont="1" applyBorder="1" applyAlignment="1">
      <alignment horizontal="left" vertical="center"/>
    </xf>
    <xf numFmtId="0" fontId="14" fillId="0" borderId="5" xfId="6" applyNumberFormat="1" applyFont="1" applyFill="1" applyBorder="1" applyAlignment="1" applyProtection="1">
      <alignment horizontal="right" vertical="center" wrapText="1"/>
    </xf>
    <xf numFmtId="0" fontId="14" fillId="0" borderId="12" xfId="6" applyNumberFormat="1" applyFont="1" applyFill="1" applyBorder="1" applyAlignment="1" applyProtection="1">
      <alignment horizontal="right" vertical="center" wrapText="1"/>
    </xf>
    <xf numFmtId="0" fontId="14" fillId="0" borderId="7" xfId="6" applyNumberFormat="1" applyFont="1" applyFill="1" applyBorder="1" applyAlignment="1" applyProtection="1">
      <alignment horizontal="right" vertical="center" wrapText="1"/>
    </xf>
    <xf numFmtId="44" fontId="14" fillId="10" borderId="8" xfId="7" applyNumberFormat="1" applyFont="1" applyFill="1" applyBorder="1" applyAlignment="1" applyProtection="1">
      <alignment horizontal="center" vertical="center" wrapText="1"/>
      <protection locked="0"/>
    </xf>
    <xf numFmtId="172" fontId="15" fillId="0" borderId="0" xfId="0" applyNumberFormat="1" applyFont="1" applyBorder="1" applyAlignment="1">
      <alignment horizontal="left" vertical="center"/>
    </xf>
  </cellXfs>
  <cellStyles count="9">
    <cellStyle name="Millares 3" xfId="2"/>
    <cellStyle name="Moneda 4" xfId="7"/>
    <cellStyle name="Normal" xfId="0" builtinId="0"/>
    <cellStyle name="Normal 13 2" xfId="1"/>
    <cellStyle name="Normal 17 2" xfId="3"/>
    <cellStyle name="Normal 2" xfId="6"/>
    <cellStyle name="Normal 2 2" xfId="4"/>
    <cellStyle name="Normal_HOJA DE DISEÑO" xfId="5"/>
    <cellStyle name="Porcentaje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7"/>
  <sheetViews>
    <sheetView tabSelected="1" topLeftCell="B1" zoomScale="80" zoomScaleNormal="80" workbookViewId="0">
      <selection activeCell="F9" sqref="F9"/>
    </sheetView>
  </sheetViews>
  <sheetFormatPr baseColWidth="10" defaultColWidth="9.140625" defaultRowHeight="15" x14ac:dyDescent="0.25"/>
  <cols>
    <col min="1" max="1" width="7.7109375" style="80" hidden="1" customWidth="1"/>
    <col min="2" max="2" width="10.5703125" style="50" customWidth="1"/>
    <col min="3" max="3" width="81.85546875" style="50" customWidth="1"/>
    <col min="4" max="4" width="9" style="50" customWidth="1"/>
    <col min="5" max="5" width="12.28515625" style="81" bestFit="1" customWidth="1"/>
    <col min="6" max="6" width="17.140625" style="120" bestFit="1" customWidth="1"/>
    <col min="7" max="7" width="21" style="120" customWidth="1"/>
    <col min="8" max="16384" width="9.140625" style="7"/>
  </cols>
  <sheetData>
    <row r="1" spans="1:7" ht="14.25" x14ac:dyDescent="0.25">
      <c r="A1" s="131" t="s">
        <v>454</v>
      </c>
      <c r="B1" s="132"/>
      <c r="C1" s="132"/>
      <c r="D1" s="132"/>
      <c r="E1" s="132"/>
      <c r="F1" s="132"/>
      <c r="G1" s="132"/>
    </row>
    <row r="2" spans="1:7" ht="25.5" customHeight="1" x14ac:dyDescent="0.25">
      <c r="A2" s="133"/>
      <c r="B2" s="134"/>
      <c r="C2" s="134"/>
      <c r="D2" s="134"/>
      <c r="E2" s="134"/>
      <c r="F2" s="134"/>
      <c r="G2" s="134"/>
    </row>
    <row r="3" spans="1:7" thickBot="1" x14ac:dyDescent="0.25">
      <c r="A3" s="138"/>
      <c r="B3" s="139"/>
      <c r="C3" s="139"/>
      <c r="D3" s="139"/>
      <c r="E3" s="139"/>
      <c r="F3" s="139"/>
      <c r="G3" s="139"/>
    </row>
    <row r="4" spans="1:7" ht="57.75" thickBot="1" x14ac:dyDescent="0.3">
      <c r="A4" s="39" t="s">
        <v>0</v>
      </c>
      <c r="B4" s="82" t="s">
        <v>1</v>
      </c>
      <c r="C4" s="78" t="s">
        <v>2</v>
      </c>
      <c r="D4" s="82" t="s">
        <v>579</v>
      </c>
      <c r="E4" s="83" t="s">
        <v>3</v>
      </c>
      <c r="F4" s="119" t="s">
        <v>103</v>
      </c>
      <c r="G4" s="119" t="s">
        <v>104</v>
      </c>
    </row>
    <row r="5" spans="1:7" ht="15.75" thickBot="1" x14ac:dyDescent="0.3">
      <c r="A5" s="40"/>
      <c r="B5" s="84" t="s">
        <v>4</v>
      </c>
      <c r="C5" s="85" t="s">
        <v>5</v>
      </c>
      <c r="D5" s="86"/>
      <c r="E5" s="87"/>
      <c r="F5" s="122"/>
      <c r="G5" s="122"/>
    </row>
    <row r="6" spans="1:7" ht="15.75" thickBot="1" x14ac:dyDescent="0.3">
      <c r="A6" s="41"/>
      <c r="B6" s="88" t="s">
        <v>6</v>
      </c>
      <c r="C6" s="89" t="s">
        <v>7</v>
      </c>
      <c r="D6" s="90"/>
      <c r="E6" s="91"/>
      <c r="F6" s="123"/>
      <c r="G6" s="123"/>
    </row>
    <row r="7" spans="1:7" x14ac:dyDescent="0.25">
      <c r="A7" s="42"/>
      <c r="B7" s="92">
        <v>1.1000000000000001</v>
      </c>
      <c r="C7" s="93" t="s">
        <v>8</v>
      </c>
      <c r="D7" s="17"/>
      <c r="E7" s="43"/>
      <c r="F7" s="124"/>
      <c r="G7" s="124"/>
    </row>
    <row r="8" spans="1:7" x14ac:dyDescent="0.25">
      <c r="A8" s="44">
        <v>1</v>
      </c>
      <c r="B8" s="104" t="s">
        <v>459</v>
      </c>
      <c r="C8" s="79" t="s">
        <v>111</v>
      </c>
      <c r="D8" s="45" t="s">
        <v>112</v>
      </c>
      <c r="E8" s="48">
        <v>120</v>
      </c>
      <c r="F8" s="125"/>
      <c r="G8" s="125"/>
    </row>
    <row r="9" spans="1:7" x14ac:dyDescent="0.25">
      <c r="A9" s="44">
        <v>2</v>
      </c>
      <c r="B9" s="104" t="s">
        <v>459</v>
      </c>
      <c r="C9" s="79" t="s">
        <v>113</v>
      </c>
      <c r="D9" s="45" t="s">
        <v>114</v>
      </c>
      <c r="E9" s="48">
        <v>1</v>
      </c>
      <c r="F9" s="125"/>
      <c r="G9" s="125"/>
    </row>
    <row r="10" spans="1:7" x14ac:dyDescent="0.25">
      <c r="A10" s="46"/>
      <c r="B10" s="88">
        <v>1.2</v>
      </c>
      <c r="C10" s="93" t="s">
        <v>9</v>
      </c>
      <c r="D10" s="17"/>
      <c r="E10" s="38"/>
      <c r="F10" s="124"/>
      <c r="G10" s="124"/>
    </row>
    <row r="11" spans="1:7" x14ac:dyDescent="0.25">
      <c r="A11" s="44">
        <v>3</v>
      </c>
      <c r="B11" s="104" t="s">
        <v>460</v>
      </c>
      <c r="C11" s="79" t="s">
        <v>115</v>
      </c>
      <c r="D11" s="45" t="s">
        <v>116</v>
      </c>
      <c r="E11" s="48">
        <v>410</v>
      </c>
      <c r="F11" s="125"/>
      <c r="G11" s="125"/>
    </row>
    <row r="12" spans="1:7" x14ac:dyDescent="0.25">
      <c r="A12" s="44">
        <v>4</v>
      </c>
      <c r="B12" s="104" t="s">
        <v>461</v>
      </c>
      <c r="C12" s="79" t="s">
        <v>117</v>
      </c>
      <c r="D12" s="45" t="s">
        <v>116</v>
      </c>
      <c r="E12" s="48">
        <v>176</v>
      </c>
      <c r="F12" s="125"/>
      <c r="G12" s="125"/>
    </row>
    <row r="13" spans="1:7" x14ac:dyDescent="0.25">
      <c r="A13" s="46"/>
      <c r="B13" s="103">
        <v>1.3</v>
      </c>
      <c r="C13" s="93" t="s">
        <v>10</v>
      </c>
      <c r="D13" s="17"/>
      <c r="E13" s="38"/>
      <c r="F13" s="124"/>
      <c r="G13" s="124"/>
    </row>
    <row r="14" spans="1:7" ht="15.75" thickBot="1" x14ac:dyDescent="0.3">
      <c r="A14" s="44">
        <v>5</v>
      </c>
      <c r="B14" s="104" t="s">
        <v>462</v>
      </c>
      <c r="C14" s="79" t="s">
        <v>118</v>
      </c>
      <c r="D14" s="45" t="s">
        <v>116</v>
      </c>
      <c r="E14" s="48">
        <v>60</v>
      </c>
      <c r="F14" s="125"/>
      <c r="G14" s="125"/>
    </row>
    <row r="15" spans="1:7" ht="15.75" thickBot="1" x14ac:dyDescent="0.3">
      <c r="A15" s="41"/>
      <c r="B15" s="88">
        <v>2</v>
      </c>
      <c r="C15" s="137" t="s">
        <v>105</v>
      </c>
      <c r="D15" s="137"/>
      <c r="E15" s="95"/>
      <c r="F15" s="123"/>
      <c r="G15" s="123"/>
    </row>
    <row r="16" spans="1:7" x14ac:dyDescent="0.25">
      <c r="A16" s="44" t="e">
        <v>#REF!</v>
      </c>
      <c r="B16" s="105">
        <v>2.1</v>
      </c>
      <c r="C16" s="79" t="s">
        <v>108</v>
      </c>
      <c r="D16" s="47" t="s">
        <v>578</v>
      </c>
      <c r="E16" s="52">
        <v>180</v>
      </c>
      <c r="F16" s="126"/>
      <c r="G16" s="126"/>
    </row>
    <row r="17" spans="1:7" x14ac:dyDescent="0.25">
      <c r="A17" s="44">
        <v>6</v>
      </c>
      <c r="B17" s="105">
        <v>2.2000000000000002</v>
      </c>
      <c r="C17" s="79" t="s">
        <v>109</v>
      </c>
      <c r="D17" s="47" t="s">
        <v>120</v>
      </c>
      <c r="E17" s="52">
        <v>1</v>
      </c>
      <c r="F17" s="126"/>
      <c r="G17" s="126"/>
    </row>
    <row r="18" spans="1:7" x14ac:dyDescent="0.25">
      <c r="A18" s="44">
        <v>7</v>
      </c>
      <c r="B18" s="105">
        <v>2.2999999999999998</v>
      </c>
      <c r="C18" s="79" t="s">
        <v>106</v>
      </c>
      <c r="D18" s="47" t="s">
        <v>120</v>
      </c>
      <c r="E18" s="52">
        <v>2</v>
      </c>
      <c r="F18" s="126"/>
      <c r="G18" s="126"/>
    </row>
    <row r="19" spans="1:7" x14ac:dyDescent="0.25">
      <c r="A19" s="44" t="e">
        <v>#REF!</v>
      </c>
      <c r="B19" s="105">
        <v>2.4</v>
      </c>
      <c r="C19" s="79" t="s">
        <v>109</v>
      </c>
      <c r="D19" s="47" t="s">
        <v>120</v>
      </c>
      <c r="E19" s="52">
        <v>5</v>
      </c>
      <c r="F19" s="126"/>
      <c r="G19" s="126"/>
    </row>
    <row r="20" spans="1:7" ht="15.75" thickBot="1" x14ac:dyDescent="0.3">
      <c r="A20" s="44" t="e">
        <v>#REF!</v>
      </c>
      <c r="B20" s="105">
        <v>2.5</v>
      </c>
      <c r="C20" s="79" t="s">
        <v>107</v>
      </c>
      <c r="D20" s="45" t="s">
        <v>120</v>
      </c>
      <c r="E20" s="48">
        <v>1</v>
      </c>
      <c r="F20" s="125"/>
      <c r="G20" s="125"/>
    </row>
    <row r="21" spans="1:7" ht="15.75" thickBot="1" x14ac:dyDescent="0.3">
      <c r="A21" s="41"/>
      <c r="B21" s="88">
        <v>3</v>
      </c>
      <c r="C21" s="89" t="s">
        <v>14</v>
      </c>
      <c r="D21" s="90"/>
      <c r="E21" s="91"/>
      <c r="F21" s="123"/>
      <c r="G21" s="123"/>
    </row>
    <row r="22" spans="1:7" x14ac:dyDescent="0.25">
      <c r="A22" s="44">
        <v>8</v>
      </c>
      <c r="B22" s="105">
        <v>3.1</v>
      </c>
      <c r="C22" s="79" t="s">
        <v>121</v>
      </c>
      <c r="D22" s="45" t="s">
        <v>116</v>
      </c>
      <c r="E22" s="48">
        <v>526</v>
      </c>
      <c r="F22" s="125"/>
      <c r="G22" s="125"/>
    </row>
    <row r="23" spans="1:7" x14ac:dyDescent="0.25">
      <c r="A23" s="44">
        <v>9</v>
      </c>
      <c r="B23" s="105">
        <v>3.2</v>
      </c>
      <c r="C23" s="79" t="s">
        <v>122</v>
      </c>
      <c r="D23" s="45" t="s">
        <v>112</v>
      </c>
      <c r="E23" s="48">
        <v>278</v>
      </c>
      <c r="F23" s="125"/>
      <c r="G23" s="125"/>
    </row>
    <row r="24" spans="1:7" ht="29.25" thickBot="1" x14ac:dyDescent="0.3">
      <c r="A24" s="44">
        <v>10</v>
      </c>
      <c r="B24" s="105">
        <v>3.3</v>
      </c>
      <c r="C24" s="79" t="s">
        <v>123</v>
      </c>
      <c r="D24" s="47" t="s">
        <v>124</v>
      </c>
      <c r="E24" s="48">
        <v>175164</v>
      </c>
      <c r="F24" s="126"/>
      <c r="G24" s="125"/>
    </row>
    <row r="25" spans="1:7" ht="15.75" thickBot="1" x14ac:dyDescent="0.3">
      <c r="A25" s="41" t="s">
        <v>15</v>
      </c>
      <c r="B25" s="106">
        <v>4</v>
      </c>
      <c r="C25" s="89" t="s">
        <v>16</v>
      </c>
      <c r="D25" s="90"/>
      <c r="E25" s="91"/>
      <c r="F25" s="123"/>
      <c r="G25" s="123"/>
    </row>
    <row r="26" spans="1:7" x14ac:dyDescent="0.25">
      <c r="A26" s="46" t="s">
        <v>15</v>
      </c>
      <c r="B26" s="56">
        <v>4.0999999999999996</v>
      </c>
      <c r="C26" s="93" t="s">
        <v>17</v>
      </c>
      <c r="D26" s="17"/>
      <c r="E26" s="38"/>
      <c r="F26" s="124"/>
      <c r="G26" s="124"/>
    </row>
    <row r="27" spans="1:7" x14ac:dyDescent="0.25">
      <c r="A27" s="44">
        <v>11</v>
      </c>
      <c r="B27" s="104" t="s">
        <v>463</v>
      </c>
      <c r="C27" s="79" t="s">
        <v>125</v>
      </c>
      <c r="D27" s="45" t="s">
        <v>124</v>
      </c>
      <c r="E27" s="48">
        <v>4718</v>
      </c>
      <c r="F27" s="125"/>
      <c r="G27" s="125"/>
    </row>
    <row r="28" spans="1:7" x14ac:dyDescent="0.25">
      <c r="A28" s="46" t="s">
        <v>15</v>
      </c>
      <c r="B28" s="56">
        <v>4.2</v>
      </c>
      <c r="C28" s="93" t="s">
        <v>18</v>
      </c>
      <c r="D28" s="17"/>
      <c r="E28" s="38"/>
      <c r="F28" s="124"/>
      <c r="G28" s="124"/>
    </row>
    <row r="29" spans="1:7" x14ac:dyDescent="0.25">
      <c r="A29" s="44">
        <v>12</v>
      </c>
      <c r="B29" s="104" t="s">
        <v>465</v>
      </c>
      <c r="C29" s="79" t="s">
        <v>126</v>
      </c>
      <c r="D29" s="45" t="s">
        <v>116</v>
      </c>
      <c r="E29" s="48">
        <v>3</v>
      </c>
      <c r="F29" s="125"/>
      <c r="G29" s="125"/>
    </row>
    <row r="30" spans="1:7" x14ac:dyDescent="0.25">
      <c r="A30" s="44">
        <v>13</v>
      </c>
      <c r="B30" s="104" t="s">
        <v>466</v>
      </c>
      <c r="C30" s="79" t="s">
        <v>127</v>
      </c>
      <c r="D30" s="45" t="s">
        <v>116</v>
      </c>
      <c r="E30" s="48">
        <v>56</v>
      </c>
      <c r="F30" s="125"/>
      <c r="G30" s="125"/>
    </row>
    <row r="31" spans="1:7" x14ac:dyDescent="0.25">
      <c r="A31" s="44">
        <v>14</v>
      </c>
      <c r="B31" s="104" t="s">
        <v>469</v>
      </c>
      <c r="C31" s="79" t="s">
        <v>128</v>
      </c>
      <c r="D31" s="45" t="s">
        <v>116</v>
      </c>
      <c r="E31" s="48">
        <v>48</v>
      </c>
      <c r="F31" s="125"/>
      <c r="G31" s="125"/>
    </row>
    <row r="32" spans="1:7" x14ac:dyDescent="0.25">
      <c r="A32" s="44">
        <v>15</v>
      </c>
      <c r="B32" s="104" t="s">
        <v>470</v>
      </c>
      <c r="C32" s="79" t="s">
        <v>129</v>
      </c>
      <c r="D32" s="45" t="s">
        <v>578</v>
      </c>
      <c r="E32" s="48">
        <v>13</v>
      </c>
      <c r="F32" s="125"/>
      <c r="G32" s="125"/>
    </row>
    <row r="33" spans="1:7" ht="15.75" thickBot="1" x14ac:dyDescent="0.3">
      <c r="A33" s="44">
        <v>16</v>
      </c>
      <c r="B33" s="104" t="s">
        <v>471</v>
      </c>
      <c r="C33" s="79" t="s">
        <v>128</v>
      </c>
      <c r="D33" s="45" t="s">
        <v>116</v>
      </c>
      <c r="E33" s="48">
        <v>48</v>
      </c>
      <c r="F33" s="126"/>
      <c r="G33" s="125"/>
    </row>
    <row r="34" spans="1:7" ht="15.75" thickBot="1" x14ac:dyDescent="0.3">
      <c r="A34" s="41" t="s">
        <v>15</v>
      </c>
      <c r="B34" s="88">
        <v>4.2</v>
      </c>
      <c r="C34" s="89" t="s">
        <v>19</v>
      </c>
      <c r="D34" s="90"/>
      <c r="E34" s="91"/>
      <c r="F34" s="123"/>
      <c r="G34" s="123"/>
    </row>
    <row r="35" spans="1:7" ht="28.5" x14ac:dyDescent="0.25">
      <c r="A35" s="44">
        <v>18</v>
      </c>
      <c r="B35" s="104" t="s">
        <v>465</v>
      </c>
      <c r="C35" s="79" t="s">
        <v>131</v>
      </c>
      <c r="D35" s="45" t="s">
        <v>120</v>
      </c>
      <c r="E35" s="48">
        <v>1</v>
      </c>
      <c r="F35" s="125"/>
      <c r="G35" s="125"/>
    </row>
    <row r="36" spans="1:7" x14ac:dyDescent="0.25">
      <c r="A36" s="44">
        <v>19</v>
      </c>
      <c r="B36" s="104" t="s">
        <v>466</v>
      </c>
      <c r="C36" s="79" t="s">
        <v>132</v>
      </c>
      <c r="D36" s="45" t="s">
        <v>120</v>
      </c>
      <c r="E36" s="48">
        <v>5</v>
      </c>
      <c r="F36" s="125"/>
      <c r="G36" s="125"/>
    </row>
    <row r="37" spans="1:7" ht="15.75" thickBot="1" x14ac:dyDescent="0.3">
      <c r="A37" s="49"/>
      <c r="B37" s="82"/>
      <c r="C37" s="97"/>
      <c r="D37" s="45"/>
      <c r="E37" s="52"/>
      <c r="F37" s="125"/>
      <c r="G37" s="125"/>
    </row>
    <row r="38" spans="1:7" ht="15.75" thickBot="1" x14ac:dyDescent="0.3">
      <c r="A38" s="40" t="s">
        <v>15</v>
      </c>
      <c r="B38" s="84" t="s">
        <v>20</v>
      </c>
      <c r="C38" s="85" t="s">
        <v>21</v>
      </c>
      <c r="D38" s="86"/>
      <c r="E38" s="87"/>
      <c r="F38" s="122"/>
      <c r="G38" s="122"/>
    </row>
    <row r="39" spans="1:7" ht="15.75" thickBot="1" x14ac:dyDescent="0.3">
      <c r="A39" s="41" t="s">
        <v>15</v>
      </c>
      <c r="B39" s="106">
        <v>1</v>
      </c>
      <c r="C39" s="89" t="s">
        <v>7</v>
      </c>
      <c r="D39" s="90"/>
      <c r="E39" s="91"/>
      <c r="F39" s="123"/>
      <c r="G39" s="123"/>
    </row>
    <row r="40" spans="1:7" x14ac:dyDescent="0.25">
      <c r="A40" s="51" t="s">
        <v>15</v>
      </c>
      <c r="B40" s="56">
        <v>1.1000000000000001</v>
      </c>
      <c r="C40" s="93" t="s">
        <v>22</v>
      </c>
      <c r="D40" s="17"/>
      <c r="E40" s="38"/>
      <c r="F40" s="124"/>
      <c r="G40" s="124"/>
    </row>
    <row r="41" spans="1:7" x14ac:dyDescent="0.25">
      <c r="A41" s="44">
        <v>34</v>
      </c>
      <c r="B41" s="104" t="s">
        <v>459</v>
      </c>
      <c r="C41" s="79" t="s">
        <v>133</v>
      </c>
      <c r="D41" s="45" t="s">
        <v>578</v>
      </c>
      <c r="E41" s="48">
        <v>55</v>
      </c>
      <c r="F41" s="125"/>
      <c r="G41" s="125"/>
    </row>
    <row r="42" spans="1:7" x14ac:dyDescent="0.25">
      <c r="A42" s="51" t="s">
        <v>15</v>
      </c>
      <c r="B42" s="56">
        <v>2</v>
      </c>
      <c r="C42" s="93" t="s">
        <v>8</v>
      </c>
      <c r="D42" s="17"/>
      <c r="E42" s="38"/>
      <c r="F42" s="124"/>
      <c r="G42" s="124"/>
    </row>
    <row r="43" spans="1:7" x14ac:dyDescent="0.25">
      <c r="A43" s="44">
        <v>35</v>
      </c>
      <c r="B43" s="107">
        <v>2.1</v>
      </c>
      <c r="C43" s="79" t="s">
        <v>455</v>
      </c>
      <c r="D43" s="45" t="s">
        <v>578</v>
      </c>
      <c r="E43" s="48">
        <v>35</v>
      </c>
      <c r="F43" s="125"/>
      <c r="G43" s="125"/>
    </row>
    <row r="44" spans="1:7" x14ac:dyDescent="0.25">
      <c r="A44" s="44">
        <v>36</v>
      </c>
      <c r="B44" s="107">
        <v>2.2000000000000002</v>
      </c>
      <c r="C44" s="79" t="s">
        <v>111</v>
      </c>
      <c r="D44" s="45" t="s">
        <v>112</v>
      </c>
      <c r="E44" s="48">
        <v>48</v>
      </c>
      <c r="F44" s="125"/>
      <c r="G44" s="125"/>
    </row>
    <row r="45" spans="1:7" x14ac:dyDescent="0.25">
      <c r="A45" s="51" t="s">
        <v>15</v>
      </c>
      <c r="B45" s="56">
        <v>3</v>
      </c>
      <c r="C45" s="93" t="s">
        <v>23</v>
      </c>
      <c r="D45" s="17"/>
      <c r="E45" s="38"/>
      <c r="F45" s="124"/>
      <c r="G45" s="124"/>
    </row>
    <row r="46" spans="1:7" x14ac:dyDescent="0.25">
      <c r="A46" s="44">
        <v>37</v>
      </c>
      <c r="B46" s="107">
        <v>3.1</v>
      </c>
      <c r="C46" s="79" t="s">
        <v>115</v>
      </c>
      <c r="D46" s="45" t="s">
        <v>116</v>
      </c>
      <c r="E46" s="52">
        <v>197</v>
      </c>
      <c r="F46" s="125"/>
      <c r="G46" s="125"/>
    </row>
    <row r="47" spans="1:7" x14ac:dyDescent="0.25">
      <c r="A47" s="44">
        <v>38</v>
      </c>
      <c r="B47" s="107">
        <v>3.2</v>
      </c>
      <c r="C47" s="79" t="s">
        <v>117</v>
      </c>
      <c r="D47" s="45" t="s">
        <v>116</v>
      </c>
      <c r="E47" s="52">
        <v>127</v>
      </c>
      <c r="F47" s="125"/>
      <c r="G47" s="125"/>
    </row>
    <row r="48" spans="1:7" x14ac:dyDescent="0.25">
      <c r="A48" s="51" t="s">
        <v>15</v>
      </c>
      <c r="B48" s="56">
        <v>4</v>
      </c>
      <c r="C48" s="93" t="s">
        <v>10</v>
      </c>
      <c r="D48" s="17"/>
      <c r="E48" s="38"/>
      <c r="F48" s="124"/>
      <c r="G48" s="124"/>
    </row>
    <row r="49" spans="1:7" ht="15.75" thickBot="1" x14ac:dyDescent="0.3">
      <c r="A49" s="44">
        <v>39</v>
      </c>
      <c r="B49" s="107">
        <v>4.0999999999999996</v>
      </c>
      <c r="C49" s="79" t="s">
        <v>118</v>
      </c>
      <c r="D49" s="45" t="s">
        <v>116</v>
      </c>
      <c r="E49" s="48">
        <v>88</v>
      </c>
      <c r="F49" s="125"/>
      <c r="G49" s="125"/>
    </row>
    <row r="50" spans="1:7" ht="15.75" thickBot="1" x14ac:dyDescent="0.3">
      <c r="A50" s="41" t="s">
        <v>15</v>
      </c>
      <c r="B50" s="106">
        <v>5</v>
      </c>
      <c r="C50" s="137" t="s">
        <v>110</v>
      </c>
      <c r="D50" s="137"/>
      <c r="E50" s="91"/>
      <c r="F50" s="123"/>
      <c r="G50" s="123"/>
    </row>
    <row r="51" spans="1:7" x14ac:dyDescent="0.25">
      <c r="A51" s="51" t="s">
        <v>15</v>
      </c>
      <c r="B51" s="103">
        <v>5.0999999999999996</v>
      </c>
      <c r="C51" s="93" t="s">
        <v>320</v>
      </c>
      <c r="D51" s="17"/>
      <c r="E51" s="38"/>
      <c r="F51" s="124"/>
      <c r="G51" s="124"/>
    </row>
    <row r="52" spans="1:7" x14ac:dyDescent="0.25">
      <c r="A52" s="44">
        <v>40</v>
      </c>
      <c r="B52" s="109" t="s">
        <v>467</v>
      </c>
      <c r="C52" s="79" t="s">
        <v>314</v>
      </c>
      <c r="D52" s="47" t="s">
        <v>578</v>
      </c>
      <c r="E52" s="52">
        <v>3</v>
      </c>
      <c r="F52" s="126"/>
      <c r="G52" s="126"/>
    </row>
    <row r="53" spans="1:7" x14ac:dyDescent="0.25">
      <c r="A53" s="44">
        <v>41</v>
      </c>
      <c r="B53" s="109" t="s">
        <v>468</v>
      </c>
      <c r="C53" s="79" t="s">
        <v>315</v>
      </c>
      <c r="D53" s="47" t="s">
        <v>578</v>
      </c>
      <c r="E53" s="52">
        <v>35</v>
      </c>
      <c r="F53" s="126"/>
      <c r="G53" s="126"/>
    </row>
    <row r="54" spans="1:7" x14ac:dyDescent="0.25">
      <c r="A54" s="51" t="s">
        <v>15</v>
      </c>
      <c r="B54" s="56">
        <v>6</v>
      </c>
      <c r="C54" s="93" t="s">
        <v>316</v>
      </c>
      <c r="D54" s="17"/>
      <c r="E54" s="38"/>
      <c r="F54" s="124"/>
      <c r="G54" s="124"/>
    </row>
    <row r="55" spans="1:7" x14ac:dyDescent="0.25">
      <c r="A55" s="44">
        <v>42</v>
      </c>
      <c r="B55" s="105">
        <v>6.1</v>
      </c>
      <c r="C55" s="79" t="s">
        <v>317</v>
      </c>
      <c r="D55" s="47" t="s">
        <v>120</v>
      </c>
      <c r="E55" s="52">
        <v>3</v>
      </c>
      <c r="F55" s="126"/>
      <c r="G55" s="126"/>
    </row>
    <row r="56" spans="1:7" x14ac:dyDescent="0.25">
      <c r="A56" s="44">
        <v>43</v>
      </c>
      <c r="B56" s="105">
        <v>6.2</v>
      </c>
      <c r="C56" s="79" t="s">
        <v>318</v>
      </c>
      <c r="D56" s="47" t="s">
        <v>120</v>
      </c>
      <c r="E56" s="52">
        <v>2</v>
      </c>
      <c r="F56" s="126"/>
      <c r="G56" s="126"/>
    </row>
    <row r="57" spans="1:7" x14ac:dyDescent="0.25">
      <c r="A57" s="44">
        <v>44</v>
      </c>
      <c r="B57" s="105">
        <v>6.3</v>
      </c>
      <c r="C57" s="79" t="s">
        <v>319</v>
      </c>
      <c r="D57" s="47" t="s">
        <v>120</v>
      </c>
      <c r="E57" s="52">
        <v>1</v>
      </c>
      <c r="F57" s="126"/>
      <c r="G57" s="126"/>
    </row>
    <row r="58" spans="1:7" ht="30" x14ac:dyDescent="0.25">
      <c r="A58" s="51" t="s">
        <v>15</v>
      </c>
      <c r="B58" s="56">
        <v>7</v>
      </c>
      <c r="C58" s="93" t="s">
        <v>27</v>
      </c>
      <c r="D58" s="17"/>
      <c r="E58" s="38"/>
      <c r="F58" s="124"/>
      <c r="G58" s="124"/>
    </row>
    <row r="59" spans="1:7" ht="36" customHeight="1" x14ac:dyDescent="0.25">
      <c r="A59" s="44">
        <v>45</v>
      </c>
      <c r="B59" s="107">
        <v>7.1</v>
      </c>
      <c r="C59" s="79" t="s">
        <v>135</v>
      </c>
      <c r="D59" s="45" t="s">
        <v>120</v>
      </c>
      <c r="E59" s="48">
        <v>3</v>
      </c>
      <c r="F59" s="125"/>
      <c r="G59" s="125"/>
    </row>
    <row r="60" spans="1:7" x14ac:dyDescent="0.25">
      <c r="A60" s="44">
        <v>46</v>
      </c>
      <c r="B60" s="107">
        <v>7.2</v>
      </c>
      <c r="C60" s="79" t="s">
        <v>136</v>
      </c>
      <c r="D60" s="45" t="s">
        <v>120</v>
      </c>
      <c r="E60" s="48">
        <v>5</v>
      </c>
      <c r="F60" s="125"/>
      <c r="G60" s="125"/>
    </row>
    <row r="61" spans="1:7" x14ac:dyDescent="0.25">
      <c r="A61" s="44">
        <v>47</v>
      </c>
      <c r="B61" s="107">
        <v>7.3</v>
      </c>
      <c r="C61" s="79" t="s">
        <v>106</v>
      </c>
      <c r="D61" s="45" t="s">
        <v>120</v>
      </c>
      <c r="E61" s="48">
        <v>1</v>
      </c>
      <c r="F61" s="125"/>
      <c r="G61" s="125"/>
    </row>
    <row r="62" spans="1:7" ht="28.5" x14ac:dyDescent="0.25">
      <c r="A62" s="44">
        <v>48</v>
      </c>
      <c r="B62" s="107">
        <v>7.4</v>
      </c>
      <c r="C62" s="79" t="s">
        <v>137</v>
      </c>
      <c r="D62" s="45" t="s">
        <v>120</v>
      </c>
      <c r="E62" s="48">
        <v>1</v>
      </c>
      <c r="F62" s="125"/>
      <c r="G62" s="125"/>
    </row>
    <row r="63" spans="1:7" x14ac:dyDescent="0.25">
      <c r="A63" s="51" t="s">
        <v>15</v>
      </c>
      <c r="B63" s="56">
        <v>8</v>
      </c>
      <c r="C63" s="93" t="s">
        <v>29</v>
      </c>
      <c r="D63" s="17"/>
      <c r="E63" s="38"/>
      <c r="F63" s="124"/>
      <c r="G63" s="124"/>
    </row>
    <row r="64" spans="1:7" ht="15.75" thickBot="1" x14ac:dyDescent="0.3">
      <c r="A64" s="44">
        <v>49</v>
      </c>
      <c r="B64" s="96">
        <v>8.1</v>
      </c>
      <c r="C64" s="79" t="s">
        <v>107</v>
      </c>
      <c r="D64" s="45" t="s">
        <v>120</v>
      </c>
      <c r="E64" s="48">
        <v>1</v>
      </c>
      <c r="F64" s="125"/>
      <c r="G64" s="125"/>
    </row>
    <row r="65" spans="1:7" ht="15.75" thickBot="1" x14ac:dyDescent="0.3">
      <c r="A65" s="41" t="s">
        <v>15</v>
      </c>
      <c r="B65" s="106">
        <v>9</v>
      </c>
      <c r="C65" s="89" t="s">
        <v>14</v>
      </c>
      <c r="D65" s="90"/>
      <c r="E65" s="91"/>
      <c r="F65" s="123"/>
      <c r="G65" s="123"/>
    </row>
    <row r="66" spans="1:7" x14ac:dyDescent="0.25">
      <c r="A66" s="44">
        <v>50</v>
      </c>
      <c r="B66" s="107">
        <v>9.1</v>
      </c>
      <c r="C66" s="79" t="s">
        <v>121</v>
      </c>
      <c r="D66" s="45" t="s">
        <v>116</v>
      </c>
      <c r="E66" s="48">
        <v>219</v>
      </c>
      <c r="F66" s="125"/>
      <c r="G66" s="125"/>
    </row>
    <row r="67" spans="1:7" x14ac:dyDescent="0.25">
      <c r="A67" s="44">
        <v>51</v>
      </c>
      <c r="B67" s="107">
        <v>9.1999999999999993</v>
      </c>
      <c r="C67" s="79" t="s">
        <v>122</v>
      </c>
      <c r="D67" s="45" t="s">
        <v>112</v>
      </c>
      <c r="E67" s="48">
        <v>175</v>
      </c>
      <c r="F67" s="125"/>
      <c r="G67" s="125"/>
    </row>
    <row r="68" spans="1:7" ht="28.5" x14ac:dyDescent="0.25">
      <c r="A68" s="44">
        <v>52</v>
      </c>
      <c r="B68" s="107">
        <v>9.3000000000000007</v>
      </c>
      <c r="C68" s="79" t="s">
        <v>123</v>
      </c>
      <c r="D68" s="47" t="s">
        <v>124</v>
      </c>
      <c r="E68" s="52">
        <v>104330</v>
      </c>
      <c r="F68" s="126"/>
      <c r="G68" s="125"/>
    </row>
    <row r="69" spans="1:7" ht="15.75" thickBot="1" x14ac:dyDescent="0.3">
      <c r="A69" s="44">
        <v>53</v>
      </c>
      <c r="B69" s="107">
        <v>9.4</v>
      </c>
      <c r="C69" s="79" t="s">
        <v>128</v>
      </c>
      <c r="D69" s="45" t="s">
        <v>116</v>
      </c>
      <c r="E69" s="52">
        <v>26</v>
      </c>
      <c r="F69" s="125"/>
      <c r="G69" s="125"/>
    </row>
    <row r="70" spans="1:7" ht="15.75" thickBot="1" x14ac:dyDescent="0.3">
      <c r="A70" s="41" t="s">
        <v>15</v>
      </c>
      <c r="B70" s="106">
        <v>10</v>
      </c>
      <c r="C70" s="89" t="s">
        <v>16</v>
      </c>
      <c r="D70" s="90"/>
      <c r="E70" s="91"/>
      <c r="F70" s="123"/>
      <c r="G70" s="123"/>
    </row>
    <row r="71" spans="1:7" x14ac:dyDescent="0.25">
      <c r="A71" s="51" t="s">
        <v>15</v>
      </c>
      <c r="B71" s="56">
        <v>10.1</v>
      </c>
      <c r="C71" s="93" t="s">
        <v>17</v>
      </c>
      <c r="D71" s="17"/>
      <c r="E71" s="38"/>
      <c r="F71" s="124"/>
      <c r="G71" s="124"/>
    </row>
    <row r="72" spans="1:7" x14ac:dyDescent="0.25">
      <c r="A72" s="44">
        <v>53</v>
      </c>
      <c r="B72" s="104" t="s">
        <v>473</v>
      </c>
      <c r="C72" s="79" t="s">
        <v>125</v>
      </c>
      <c r="D72" s="45" t="s">
        <v>124</v>
      </c>
      <c r="E72" s="48">
        <v>4280</v>
      </c>
      <c r="F72" s="125"/>
      <c r="G72" s="125"/>
    </row>
    <row r="73" spans="1:7" x14ac:dyDescent="0.25">
      <c r="A73" s="44">
        <v>54</v>
      </c>
      <c r="B73" s="104" t="s">
        <v>474</v>
      </c>
      <c r="C73" s="79" t="s">
        <v>138</v>
      </c>
      <c r="D73" s="45" t="s">
        <v>112</v>
      </c>
      <c r="E73" s="48">
        <v>111</v>
      </c>
      <c r="F73" s="125"/>
      <c r="G73" s="125"/>
    </row>
    <row r="74" spans="1:7" x14ac:dyDescent="0.25">
      <c r="A74" s="51" t="s">
        <v>15</v>
      </c>
      <c r="B74" s="56">
        <v>11</v>
      </c>
      <c r="C74" s="93" t="s">
        <v>18</v>
      </c>
      <c r="D74" s="17"/>
      <c r="E74" s="38"/>
      <c r="F74" s="124"/>
      <c r="G74" s="124"/>
    </row>
    <row r="75" spans="1:7" x14ac:dyDescent="0.25">
      <c r="A75" s="44">
        <v>55</v>
      </c>
      <c r="B75" s="107">
        <v>11.1</v>
      </c>
      <c r="C75" s="79" t="s">
        <v>126</v>
      </c>
      <c r="D75" s="45" t="s">
        <v>116</v>
      </c>
      <c r="E75" s="48">
        <v>2</v>
      </c>
      <c r="F75" s="125"/>
      <c r="G75" s="125"/>
    </row>
    <row r="76" spans="1:7" x14ac:dyDescent="0.25">
      <c r="A76" s="44">
        <v>56</v>
      </c>
      <c r="B76" s="107">
        <v>11.2</v>
      </c>
      <c r="C76" s="79" t="s">
        <v>127</v>
      </c>
      <c r="D76" s="45" t="s">
        <v>116</v>
      </c>
      <c r="E76" s="48">
        <v>36</v>
      </c>
      <c r="F76" s="125"/>
      <c r="G76" s="125"/>
    </row>
    <row r="77" spans="1:7" ht="15.75" thickBot="1" x14ac:dyDescent="0.3">
      <c r="A77" s="44">
        <v>57</v>
      </c>
      <c r="B77" s="107">
        <v>11.3</v>
      </c>
      <c r="C77" s="79" t="s">
        <v>129</v>
      </c>
      <c r="D77" s="45" t="s">
        <v>578</v>
      </c>
      <c r="E77" s="48">
        <v>25</v>
      </c>
      <c r="F77" s="125"/>
      <c r="G77" s="125"/>
    </row>
    <row r="78" spans="1:7" ht="15.75" thickBot="1" x14ac:dyDescent="0.3">
      <c r="A78" s="41" t="s">
        <v>15</v>
      </c>
      <c r="B78" s="106">
        <v>12</v>
      </c>
      <c r="C78" s="89" t="s">
        <v>19</v>
      </c>
      <c r="D78" s="90"/>
      <c r="E78" s="91"/>
      <c r="F78" s="123"/>
      <c r="G78" s="123"/>
    </row>
    <row r="79" spans="1:7" ht="28.5" x14ac:dyDescent="0.25">
      <c r="A79" s="44">
        <v>58</v>
      </c>
      <c r="B79" s="107">
        <v>12.1</v>
      </c>
      <c r="C79" s="79" t="s">
        <v>131</v>
      </c>
      <c r="D79" s="45" t="s">
        <v>120</v>
      </c>
      <c r="E79" s="48">
        <v>4</v>
      </c>
      <c r="F79" s="125"/>
      <c r="G79" s="125"/>
    </row>
    <row r="80" spans="1:7" x14ac:dyDescent="0.25">
      <c r="A80" s="44">
        <v>59</v>
      </c>
      <c r="B80" s="107">
        <v>12.2</v>
      </c>
      <c r="C80" s="79" t="s">
        <v>132</v>
      </c>
      <c r="D80" s="45" t="s">
        <v>120</v>
      </c>
      <c r="E80" s="48">
        <v>12</v>
      </c>
      <c r="F80" s="125"/>
      <c r="G80" s="125"/>
    </row>
    <row r="81" spans="1:7" ht="15.75" thickBot="1" x14ac:dyDescent="0.3">
      <c r="A81" s="53" t="s">
        <v>15</v>
      </c>
      <c r="B81" s="82"/>
      <c r="C81" s="97"/>
      <c r="D81" s="45"/>
      <c r="E81" s="52"/>
      <c r="F81" s="125"/>
      <c r="G81" s="125"/>
    </row>
    <row r="82" spans="1:7" ht="15.75" thickBot="1" x14ac:dyDescent="0.3">
      <c r="A82" s="40"/>
      <c r="B82" s="84" t="s">
        <v>30</v>
      </c>
      <c r="C82" s="85" t="s">
        <v>31</v>
      </c>
      <c r="D82" s="86"/>
      <c r="E82" s="87"/>
      <c r="F82" s="122"/>
      <c r="G82" s="122"/>
    </row>
    <row r="83" spans="1:7" ht="15.75" thickBot="1" x14ac:dyDescent="0.3">
      <c r="A83" s="41"/>
      <c r="B83" s="106">
        <v>1</v>
      </c>
      <c r="C83" s="89" t="s">
        <v>7</v>
      </c>
      <c r="D83" s="90"/>
      <c r="E83" s="91"/>
      <c r="F83" s="123"/>
      <c r="G83" s="123"/>
    </row>
    <row r="84" spans="1:7" ht="15.75" thickBot="1" x14ac:dyDescent="0.3">
      <c r="A84" s="41"/>
      <c r="B84" s="88">
        <v>1.1000000000000001</v>
      </c>
      <c r="C84" s="89" t="s">
        <v>22</v>
      </c>
      <c r="D84" s="90"/>
      <c r="E84" s="91"/>
      <c r="F84" s="123"/>
      <c r="G84" s="123"/>
    </row>
    <row r="85" spans="1:7" x14ac:dyDescent="0.25">
      <c r="A85" s="44">
        <v>62</v>
      </c>
      <c r="B85" s="104" t="s">
        <v>459</v>
      </c>
      <c r="C85" s="79" t="s">
        <v>133</v>
      </c>
      <c r="D85" s="45" t="s">
        <v>578</v>
      </c>
      <c r="E85" s="48">
        <v>2000</v>
      </c>
      <c r="F85" s="125"/>
      <c r="G85" s="125"/>
    </row>
    <row r="86" spans="1:7" x14ac:dyDescent="0.25">
      <c r="A86" s="51"/>
      <c r="B86" s="56">
        <v>1.2</v>
      </c>
      <c r="C86" s="93" t="s">
        <v>8</v>
      </c>
      <c r="D86" s="17"/>
      <c r="E86" s="38"/>
      <c r="F86" s="124"/>
      <c r="G86" s="124"/>
    </row>
    <row r="87" spans="1:7" x14ac:dyDescent="0.25">
      <c r="A87" s="44">
        <v>63</v>
      </c>
      <c r="B87" s="104" t="s">
        <v>460</v>
      </c>
      <c r="C87" s="79" t="s">
        <v>455</v>
      </c>
      <c r="D87" s="45" t="s">
        <v>578</v>
      </c>
      <c r="E87" s="48">
        <v>8722</v>
      </c>
      <c r="F87" s="125"/>
      <c r="G87" s="125"/>
    </row>
    <row r="88" spans="1:7" x14ac:dyDescent="0.25">
      <c r="A88" s="44">
        <v>64</v>
      </c>
      <c r="B88" s="104" t="s">
        <v>461</v>
      </c>
      <c r="C88" s="79" t="s">
        <v>111</v>
      </c>
      <c r="D88" s="45" t="s">
        <v>112</v>
      </c>
      <c r="E88" s="48">
        <v>58</v>
      </c>
      <c r="F88" s="125"/>
      <c r="G88" s="125"/>
    </row>
    <row r="89" spans="1:7" x14ac:dyDescent="0.25">
      <c r="A89" s="51"/>
      <c r="B89" s="56">
        <v>1.3</v>
      </c>
      <c r="C89" s="93" t="s">
        <v>23</v>
      </c>
      <c r="D89" s="17"/>
      <c r="E89" s="38"/>
      <c r="F89" s="124"/>
      <c r="G89" s="124"/>
    </row>
    <row r="90" spans="1:7" x14ac:dyDescent="0.25">
      <c r="A90" s="44">
        <v>65</v>
      </c>
      <c r="B90" s="104" t="s">
        <v>462</v>
      </c>
      <c r="C90" s="79" t="s">
        <v>139</v>
      </c>
      <c r="D90" s="45" t="s">
        <v>116</v>
      </c>
      <c r="E90" s="48">
        <v>700</v>
      </c>
      <c r="F90" s="125"/>
      <c r="G90" s="125"/>
    </row>
    <row r="91" spans="1:7" x14ac:dyDescent="0.25">
      <c r="A91" s="44">
        <v>66</v>
      </c>
      <c r="B91" s="104" t="s">
        <v>476</v>
      </c>
      <c r="C91" s="79" t="s">
        <v>115</v>
      </c>
      <c r="D91" s="45" t="s">
        <v>116</v>
      </c>
      <c r="E91" s="48">
        <v>700</v>
      </c>
      <c r="F91" s="125"/>
      <c r="G91" s="125"/>
    </row>
    <row r="92" spans="1:7" x14ac:dyDescent="0.25">
      <c r="A92" s="44">
        <v>67</v>
      </c>
      <c r="B92" s="104" t="s">
        <v>477</v>
      </c>
      <c r="C92" s="79" t="s">
        <v>117</v>
      </c>
      <c r="D92" s="45" t="s">
        <v>116</v>
      </c>
      <c r="E92" s="48">
        <v>600</v>
      </c>
      <c r="F92" s="125"/>
      <c r="G92" s="125"/>
    </row>
    <row r="93" spans="1:7" x14ac:dyDescent="0.25">
      <c r="A93" s="51"/>
      <c r="B93" s="56">
        <v>1.4</v>
      </c>
      <c r="C93" s="93" t="s">
        <v>32</v>
      </c>
      <c r="D93" s="17"/>
      <c r="E93" s="38"/>
      <c r="F93" s="124"/>
      <c r="G93" s="124"/>
    </row>
    <row r="94" spans="1:7" x14ac:dyDescent="0.25">
      <c r="A94" s="44">
        <v>68</v>
      </c>
      <c r="B94" s="94" t="s">
        <v>478</v>
      </c>
      <c r="C94" s="79" t="s">
        <v>139</v>
      </c>
      <c r="D94" s="45" t="s">
        <v>116</v>
      </c>
      <c r="E94" s="48">
        <v>120</v>
      </c>
      <c r="F94" s="125"/>
      <c r="G94" s="125"/>
    </row>
    <row r="95" spans="1:7" x14ac:dyDescent="0.25">
      <c r="A95" s="51"/>
      <c r="B95" s="56">
        <v>1.5</v>
      </c>
      <c r="C95" s="93" t="s">
        <v>10</v>
      </c>
      <c r="D95" s="17"/>
      <c r="E95" s="38"/>
      <c r="F95" s="124"/>
      <c r="G95" s="124"/>
    </row>
    <row r="96" spans="1:7" ht="15.75" thickBot="1" x14ac:dyDescent="0.3">
      <c r="A96" s="44">
        <v>69</v>
      </c>
      <c r="B96" s="104" t="s">
        <v>479</v>
      </c>
      <c r="C96" s="79" t="s">
        <v>118</v>
      </c>
      <c r="D96" s="45" t="s">
        <v>116</v>
      </c>
      <c r="E96" s="48">
        <v>702</v>
      </c>
      <c r="F96" s="125"/>
      <c r="G96" s="125"/>
    </row>
    <row r="97" spans="1:7" ht="15.75" thickBot="1" x14ac:dyDescent="0.3">
      <c r="A97" s="41"/>
      <c r="B97" s="106">
        <v>2</v>
      </c>
      <c r="C97" s="137" t="s">
        <v>105</v>
      </c>
      <c r="D97" s="137"/>
      <c r="E97" s="91"/>
      <c r="F97" s="123"/>
      <c r="G97" s="123"/>
    </row>
    <row r="98" spans="1:7" x14ac:dyDescent="0.25">
      <c r="A98" s="51" t="s">
        <v>33</v>
      </c>
      <c r="B98" s="56">
        <v>2.1</v>
      </c>
      <c r="C98" s="93" t="s">
        <v>320</v>
      </c>
      <c r="D98" s="17"/>
      <c r="E98" s="38"/>
      <c r="F98" s="124"/>
      <c r="G98" s="124"/>
    </row>
    <row r="99" spans="1:7" x14ac:dyDescent="0.25">
      <c r="A99" s="44">
        <v>70</v>
      </c>
      <c r="B99" s="108" t="s">
        <v>480</v>
      </c>
      <c r="C99" s="79" t="s">
        <v>321</v>
      </c>
      <c r="D99" s="47" t="s">
        <v>578</v>
      </c>
      <c r="E99" s="52">
        <v>827</v>
      </c>
      <c r="F99" s="126"/>
      <c r="G99" s="126"/>
    </row>
    <row r="100" spans="1:7" x14ac:dyDescent="0.25">
      <c r="A100" s="44">
        <v>71</v>
      </c>
      <c r="B100" s="108" t="s">
        <v>481</v>
      </c>
      <c r="C100" s="79" t="s">
        <v>322</v>
      </c>
      <c r="D100" s="47" t="s">
        <v>578</v>
      </c>
      <c r="E100" s="52">
        <v>592</v>
      </c>
      <c r="F100" s="126"/>
      <c r="G100" s="126"/>
    </row>
    <row r="101" spans="1:7" x14ac:dyDescent="0.25">
      <c r="A101" s="44">
        <v>72</v>
      </c>
      <c r="B101" s="108" t="s">
        <v>482</v>
      </c>
      <c r="C101" s="79" t="s">
        <v>323</v>
      </c>
      <c r="D101" s="47" t="s">
        <v>578</v>
      </c>
      <c r="E101" s="52">
        <v>1476</v>
      </c>
      <c r="F101" s="126"/>
      <c r="G101" s="126"/>
    </row>
    <row r="102" spans="1:7" x14ac:dyDescent="0.25">
      <c r="A102" s="44">
        <v>122</v>
      </c>
      <c r="B102" s="47" t="s">
        <v>483</v>
      </c>
      <c r="C102" s="79" t="s">
        <v>108</v>
      </c>
      <c r="D102" s="47" t="s">
        <v>578</v>
      </c>
      <c r="E102" s="52">
        <v>5414</v>
      </c>
      <c r="F102" s="126"/>
      <c r="G102" s="126"/>
    </row>
    <row r="103" spans="1:7" x14ac:dyDescent="0.25">
      <c r="A103" s="44">
        <v>161</v>
      </c>
      <c r="B103" s="47" t="s">
        <v>484</v>
      </c>
      <c r="C103" s="79" t="s">
        <v>324</v>
      </c>
      <c r="D103" s="47" t="s">
        <v>120</v>
      </c>
      <c r="E103" s="52">
        <v>30</v>
      </c>
      <c r="F103" s="126"/>
      <c r="G103" s="126"/>
    </row>
    <row r="104" spans="1:7" x14ac:dyDescent="0.25">
      <c r="A104" s="44">
        <v>162</v>
      </c>
      <c r="B104" s="47" t="s">
        <v>485</v>
      </c>
      <c r="C104" s="79" t="s">
        <v>109</v>
      </c>
      <c r="D104" s="47" t="s">
        <v>120</v>
      </c>
      <c r="E104" s="52">
        <v>25</v>
      </c>
      <c r="F104" s="126"/>
      <c r="G104" s="126"/>
    </row>
    <row r="105" spans="1:7" x14ac:dyDescent="0.25">
      <c r="A105" s="44">
        <v>163</v>
      </c>
      <c r="B105" s="47" t="s">
        <v>486</v>
      </c>
      <c r="C105" s="79" t="s">
        <v>325</v>
      </c>
      <c r="D105" s="47" t="s">
        <v>120</v>
      </c>
      <c r="E105" s="52">
        <v>12</v>
      </c>
      <c r="F105" s="126"/>
      <c r="G105" s="126"/>
    </row>
    <row r="106" spans="1:7" x14ac:dyDescent="0.25">
      <c r="A106" s="44">
        <v>163</v>
      </c>
      <c r="B106" s="47" t="s">
        <v>487</v>
      </c>
      <c r="C106" s="79" t="s">
        <v>326</v>
      </c>
      <c r="D106" s="47" t="s">
        <v>120</v>
      </c>
      <c r="E106" s="52">
        <v>5</v>
      </c>
      <c r="F106" s="126"/>
      <c r="G106" s="126"/>
    </row>
    <row r="107" spans="1:7" x14ac:dyDescent="0.25">
      <c r="A107" s="44">
        <v>162</v>
      </c>
      <c r="B107" s="47" t="s">
        <v>488</v>
      </c>
      <c r="C107" s="79" t="s">
        <v>327</v>
      </c>
      <c r="D107" s="47" t="s">
        <v>120</v>
      </c>
      <c r="E107" s="52">
        <v>11</v>
      </c>
      <c r="F107" s="126"/>
      <c r="G107" s="126"/>
    </row>
    <row r="108" spans="1:7" x14ac:dyDescent="0.25">
      <c r="A108" s="44">
        <v>174</v>
      </c>
      <c r="B108" s="47" t="s">
        <v>489</v>
      </c>
      <c r="C108" s="79" t="s">
        <v>319</v>
      </c>
      <c r="D108" s="47" t="s">
        <v>120</v>
      </c>
      <c r="E108" s="54">
        <v>3</v>
      </c>
      <c r="F108" s="126"/>
      <c r="G108" s="126"/>
    </row>
    <row r="109" spans="1:7" ht="30" x14ac:dyDescent="0.25">
      <c r="A109" s="55"/>
      <c r="B109" s="56">
        <v>2.2000000000000002</v>
      </c>
      <c r="C109" s="93" t="s">
        <v>27</v>
      </c>
      <c r="D109" s="56"/>
      <c r="E109" s="57"/>
      <c r="F109" s="127"/>
      <c r="G109" s="124"/>
    </row>
    <row r="110" spans="1:7" ht="28.5" x14ac:dyDescent="0.25">
      <c r="A110" s="58">
        <v>33</v>
      </c>
      <c r="B110" s="110" t="s">
        <v>490</v>
      </c>
      <c r="C110" s="79" t="s">
        <v>140</v>
      </c>
      <c r="D110" s="45" t="s">
        <v>120</v>
      </c>
      <c r="E110" s="54">
        <v>3</v>
      </c>
      <c r="F110" s="125"/>
      <c r="G110" s="125"/>
    </row>
    <row r="111" spans="1:7" x14ac:dyDescent="0.25">
      <c r="A111" s="58">
        <v>34</v>
      </c>
      <c r="B111" s="110" t="s">
        <v>482</v>
      </c>
      <c r="C111" s="79" t="s">
        <v>141</v>
      </c>
      <c r="D111" s="45" t="s">
        <v>120</v>
      </c>
      <c r="E111" s="54">
        <v>3</v>
      </c>
      <c r="F111" s="125"/>
      <c r="G111" s="125"/>
    </row>
    <row r="112" spans="1:7" x14ac:dyDescent="0.25">
      <c r="A112" s="44">
        <v>167</v>
      </c>
      <c r="B112" s="111" t="s">
        <v>483</v>
      </c>
      <c r="C112" s="79" t="s">
        <v>142</v>
      </c>
      <c r="D112" s="45" t="s">
        <v>120</v>
      </c>
      <c r="E112" s="54">
        <v>3</v>
      </c>
      <c r="F112" s="125"/>
      <c r="G112" s="125"/>
    </row>
    <row r="113" spans="1:7" ht="28.5" x14ac:dyDescent="0.25">
      <c r="A113" s="44">
        <v>167</v>
      </c>
      <c r="B113" s="111" t="s">
        <v>484</v>
      </c>
      <c r="C113" s="79" t="s">
        <v>143</v>
      </c>
      <c r="D113" s="45" t="s">
        <v>120</v>
      </c>
      <c r="E113" s="54">
        <v>3</v>
      </c>
      <c r="F113" s="125"/>
      <c r="G113" s="125"/>
    </row>
    <row r="114" spans="1:7" ht="28.5" x14ac:dyDescent="0.25">
      <c r="A114" s="44">
        <v>167</v>
      </c>
      <c r="B114" s="111" t="s">
        <v>485</v>
      </c>
      <c r="C114" s="79" t="s">
        <v>144</v>
      </c>
      <c r="D114" s="45" t="s">
        <v>120</v>
      </c>
      <c r="E114" s="54">
        <v>2</v>
      </c>
      <c r="F114" s="125"/>
      <c r="G114" s="125"/>
    </row>
    <row r="115" spans="1:7" x14ac:dyDescent="0.25">
      <c r="A115" s="58">
        <v>35</v>
      </c>
      <c r="B115" s="110" t="s">
        <v>486</v>
      </c>
      <c r="C115" s="79" t="s">
        <v>145</v>
      </c>
      <c r="D115" s="45" t="s">
        <v>578</v>
      </c>
      <c r="E115" s="54">
        <v>9</v>
      </c>
      <c r="F115" s="125"/>
      <c r="G115" s="125"/>
    </row>
    <row r="116" spans="1:7" x14ac:dyDescent="0.25">
      <c r="A116" s="51" t="s">
        <v>15</v>
      </c>
      <c r="B116" s="56">
        <v>2.2999999999999998</v>
      </c>
      <c r="C116" s="93" t="s">
        <v>29</v>
      </c>
      <c r="D116" s="17"/>
      <c r="E116" s="38"/>
      <c r="F116" s="124"/>
      <c r="G116" s="124"/>
    </row>
    <row r="117" spans="1:7" ht="15.75" thickBot="1" x14ac:dyDescent="0.3">
      <c r="A117" s="44">
        <v>98</v>
      </c>
      <c r="B117" s="104" t="s">
        <v>491</v>
      </c>
      <c r="C117" s="79" t="s">
        <v>107</v>
      </c>
      <c r="D117" s="45" t="s">
        <v>120</v>
      </c>
      <c r="E117" s="48">
        <v>3</v>
      </c>
      <c r="F117" s="125"/>
      <c r="G117" s="125"/>
    </row>
    <row r="118" spans="1:7" ht="15.75" thickBot="1" x14ac:dyDescent="0.3">
      <c r="A118" s="41"/>
      <c r="B118" s="106">
        <v>3</v>
      </c>
      <c r="C118" s="89" t="s">
        <v>14</v>
      </c>
      <c r="D118" s="90"/>
      <c r="E118" s="91"/>
      <c r="F118" s="123"/>
      <c r="G118" s="123"/>
    </row>
    <row r="119" spans="1:7" x14ac:dyDescent="0.25">
      <c r="A119" s="58">
        <v>37</v>
      </c>
      <c r="B119" s="112" t="s">
        <v>492</v>
      </c>
      <c r="C119" s="79" t="s">
        <v>121</v>
      </c>
      <c r="D119" s="45" t="s">
        <v>116</v>
      </c>
      <c r="E119" s="54">
        <v>1389</v>
      </c>
      <c r="F119" s="125"/>
      <c r="G119" s="125"/>
    </row>
    <row r="120" spans="1:7" x14ac:dyDescent="0.25">
      <c r="A120" s="58">
        <v>38</v>
      </c>
      <c r="B120" s="112" t="s">
        <v>493</v>
      </c>
      <c r="C120" s="79" t="s">
        <v>146</v>
      </c>
      <c r="D120" s="45" t="s">
        <v>116</v>
      </c>
      <c r="E120" s="54">
        <v>46</v>
      </c>
      <c r="F120" s="125"/>
      <c r="G120" s="125"/>
    </row>
    <row r="121" spans="1:7" x14ac:dyDescent="0.25">
      <c r="A121" s="58">
        <v>39</v>
      </c>
      <c r="B121" s="112" t="s">
        <v>494</v>
      </c>
      <c r="C121" s="79" t="s">
        <v>147</v>
      </c>
      <c r="D121" s="45" t="s">
        <v>116</v>
      </c>
      <c r="E121" s="54">
        <v>559</v>
      </c>
      <c r="F121" s="125"/>
      <c r="G121" s="125"/>
    </row>
    <row r="122" spans="1:7" ht="28.5" x14ac:dyDescent="0.25">
      <c r="A122" s="44">
        <v>40</v>
      </c>
      <c r="B122" s="113" t="s">
        <v>495</v>
      </c>
      <c r="C122" s="79" t="s">
        <v>123</v>
      </c>
      <c r="D122" s="47" t="s">
        <v>124</v>
      </c>
      <c r="E122" s="52">
        <v>999075</v>
      </c>
      <c r="F122" s="126"/>
      <c r="G122" s="125"/>
    </row>
    <row r="123" spans="1:7" x14ac:dyDescent="0.25">
      <c r="A123" s="51"/>
      <c r="B123" s="56">
        <v>3.1</v>
      </c>
      <c r="C123" s="93" t="s">
        <v>35</v>
      </c>
      <c r="D123" s="17"/>
      <c r="E123" s="38"/>
      <c r="F123" s="124"/>
      <c r="G123" s="124"/>
    </row>
    <row r="124" spans="1:7" x14ac:dyDescent="0.25">
      <c r="A124" s="59">
        <v>28</v>
      </c>
      <c r="B124" s="110" t="s">
        <v>498</v>
      </c>
      <c r="C124" s="79" t="s">
        <v>148</v>
      </c>
      <c r="D124" s="45" t="s">
        <v>120</v>
      </c>
      <c r="E124" s="54">
        <v>3</v>
      </c>
      <c r="F124" s="125"/>
      <c r="G124" s="125"/>
    </row>
    <row r="125" spans="1:7" x14ac:dyDescent="0.25">
      <c r="A125" s="59">
        <v>29</v>
      </c>
      <c r="B125" s="110" t="s">
        <v>499</v>
      </c>
      <c r="C125" s="79" t="s">
        <v>149</v>
      </c>
      <c r="D125" s="45" t="s">
        <v>120</v>
      </c>
      <c r="E125" s="54">
        <v>3</v>
      </c>
      <c r="F125" s="125"/>
      <c r="G125" s="125"/>
    </row>
    <row r="126" spans="1:7" x14ac:dyDescent="0.25">
      <c r="A126" s="59">
        <v>29</v>
      </c>
      <c r="B126" s="110" t="s">
        <v>500</v>
      </c>
      <c r="C126" s="79" t="s">
        <v>150</v>
      </c>
      <c r="D126" s="45" t="s">
        <v>120</v>
      </c>
      <c r="E126" s="54">
        <v>2</v>
      </c>
      <c r="F126" s="125"/>
      <c r="G126" s="125"/>
    </row>
    <row r="127" spans="1:7" x14ac:dyDescent="0.25">
      <c r="A127" s="60">
        <v>27</v>
      </c>
      <c r="B127" s="110" t="s">
        <v>496</v>
      </c>
      <c r="C127" s="79" t="s">
        <v>151</v>
      </c>
      <c r="D127" s="45" t="s">
        <v>120</v>
      </c>
      <c r="E127" s="54">
        <v>3</v>
      </c>
      <c r="F127" s="125"/>
      <c r="G127" s="125"/>
    </row>
    <row r="128" spans="1:7" x14ac:dyDescent="0.25">
      <c r="A128" s="60">
        <v>27</v>
      </c>
      <c r="B128" s="110" t="s">
        <v>501</v>
      </c>
      <c r="C128" s="79" t="s">
        <v>152</v>
      </c>
      <c r="D128" s="45" t="s">
        <v>120</v>
      </c>
      <c r="E128" s="54">
        <v>3</v>
      </c>
      <c r="F128" s="125"/>
      <c r="G128" s="125"/>
    </row>
    <row r="129" spans="1:7" ht="28.5" x14ac:dyDescent="0.25">
      <c r="A129" s="59">
        <v>31</v>
      </c>
      <c r="B129" s="110" t="s">
        <v>502</v>
      </c>
      <c r="C129" s="79" t="s">
        <v>153</v>
      </c>
      <c r="D129" s="47" t="s">
        <v>120</v>
      </c>
      <c r="E129" s="54">
        <v>147</v>
      </c>
      <c r="F129" s="125"/>
      <c r="G129" s="125"/>
    </row>
    <row r="130" spans="1:7" ht="28.5" x14ac:dyDescent="0.25">
      <c r="A130" s="59">
        <v>31</v>
      </c>
      <c r="B130" s="110" t="s">
        <v>503</v>
      </c>
      <c r="C130" s="79" t="s">
        <v>154</v>
      </c>
      <c r="D130" s="47" t="s">
        <v>120</v>
      </c>
      <c r="E130" s="54">
        <v>20</v>
      </c>
      <c r="F130" s="125"/>
      <c r="G130" s="125"/>
    </row>
    <row r="131" spans="1:7" x14ac:dyDescent="0.25">
      <c r="A131" s="58">
        <v>26</v>
      </c>
      <c r="B131" s="110" t="s">
        <v>504</v>
      </c>
      <c r="C131" s="79" t="s">
        <v>155</v>
      </c>
      <c r="D131" s="45" t="s">
        <v>116</v>
      </c>
      <c r="E131" s="54">
        <v>100</v>
      </c>
      <c r="F131" s="125"/>
      <c r="G131" s="125"/>
    </row>
    <row r="132" spans="1:7" ht="15.75" thickBot="1" x14ac:dyDescent="0.3">
      <c r="A132" s="59">
        <v>31</v>
      </c>
      <c r="B132" s="110" t="s">
        <v>505</v>
      </c>
      <c r="C132" s="79" t="s">
        <v>125</v>
      </c>
      <c r="D132" s="45" t="s">
        <v>124</v>
      </c>
      <c r="E132" s="54">
        <v>10000</v>
      </c>
      <c r="F132" s="125"/>
      <c r="G132" s="125"/>
    </row>
    <row r="133" spans="1:7" ht="15.75" thickBot="1" x14ac:dyDescent="0.3">
      <c r="A133" s="40"/>
      <c r="B133" s="56">
        <v>4</v>
      </c>
      <c r="C133" s="93" t="s">
        <v>36</v>
      </c>
      <c r="D133" s="17"/>
      <c r="E133" s="38"/>
      <c r="F133" s="124"/>
      <c r="G133" s="124"/>
    </row>
    <row r="134" spans="1:7" x14ac:dyDescent="0.25">
      <c r="A134" s="61">
        <v>40</v>
      </c>
      <c r="B134" s="114">
        <v>4.0999999999999996</v>
      </c>
      <c r="C134" s="79" t="s">
        <v>156</v>
      </c>
      <c r="D134" s="47" t="s">
        <v>120</v>
      </c>
      <c r="E134" s="54">
        <v>2</v>
      </c>
      <c r="F134" s="125"/>
      <c r="G134" s="125"/>
    </row>
    <row r="135" spans="1:7" ht="15.75" thickBot="1" x14ac:dyDescent="0.3">
      <c r="A135" s="62"/>
      <c r="B135" s="114"/>
      <c r="C135" s="97"/>
      <c r="D135" s="47"/>
      <c r="E135" s="52"/>
      <c r="F135" s="126"/>
      <c r="G135" s="125"/>
    </row>
    <row r="136" spans="1:7" ht="15.75" thickBot="1" x14ac:dyDescent="0.3">
      <c r="A136" s="40" t="s">
        <v>15</v>
      </c>
      <c r="B136" s="84" t="s">
        <v>37</v>
      </c>
      <c r="C136" s="85" t="s">
        <v>38</v>
      </c>
      <c r="D136" s="86"/>
      <c r="E136" s="87"/>
      <c r="F136" s="122"/>
      <c r="G136" s="122"/>
    </row>
    <row r="137" spans="1:7" ht="15.75" thickBot="1" x14ac:dyDescent="0.3">
      <c r="A137" s="41" t="s">
        <v>15</v>
      </c>
      <c r="B137" s="106">
        <v>1</v>
      </c>
      <c r="C137" s="89" t="s">
        <v>7</v>
      </c>
      <c r="D137" s="99"/>
      <c r="E137" s="100"/>
      <c r="F137" s="123"/>
      <c r="G137" s="123"/>
    </row>
    <row r="138" spans="1:7" x14ac:dyDescent="0.25">
      <c r="A138" s="51" t="s">
        <v>15</v>
      </c>
      <c r="B138" s="56">
        <v>1.1000000000000001</v>
      </c>
      <c r="C138" s="93" t="s">
        <v>22</v>
      </c>
      <c r="D138" s="17"/>
      <c r="E138" s="38"/>
      <c r="F138" s="124"/>
      <c r="G138" s="124"/>
    </row>
    <row r="139" spans="1:7" x14ac:dyDescent="0.25">
      <c r="A139" s="63">
        <v>260</v>
      </c>
      <c r="B139" s="45" t="s">
        <v>459</v>
      </c>
      <c r="C139" s="79" t="s">
        <v>158</v>
      </c>
      <c r="D139" s="45" t="s">
        <v>120</v>
      </c>
      <c r="E139" s="52">
        <v>5</v>
      </c>
      <c r="F139" s="125"/>
      <c r="G139" s="125"/>
    </row>
    <row r="140" spans="1:7" x14ac:dyDescent="0.25">
      <c r="A140" s="63">
        <v>261</v>
      </c>
      <c r="B140" s="45" t="s">
        <v>506</v>
      </c>
      <c r="C140" s="79" t="s">
        <v>159</v>
      </c>
      <c r="D140" s="45" t="s">
        <v>120</v>
      </c>
      <c r="E140" s="52">
        <v>5</v>
      </c>
      <c r="F140" s="125"/>
      <c r="G140" s="125"/>
    </row>
    <row r="141" spans="1:7" x14ac:dyDescent="0.25">
      <c r="A141" s="63">
        <v>262</v>
      </c>
      <c r="B141" s="45" t="s">
        <v>507</v>
      </c>
      <c r="C141" s="79" t="s">
        <v>133</v>
      </c>
      <c r="D141" s="45" t="s">
        <v>578</v>
      </c>
      <c r="E141" s="52">
        <v>108</v>
      </c>
      <c r="F141" s="125"/>
      <c r="G141" s="125"/>
    </row>
    <row r="142" spans="1:7" x14ac:dyDescent="0.25">
      <c r="A142" s="63" t="s">
        <v>15</v>
      </c>
      <c r="B142" s="56">
        <v>1.2</v>
      </c>
      <c r="C142" s="93" t="s">
        <v>8</v>
      </c>
      <c r="D142" s="17"/>
      <c r="E142" s="38"/>
      <c r="F142" s="124"/>
      <c r="G142" s="124"/>
    </row>
    <row r="143" spans="1:7" x14ac:dyDescent="0.25">
      <c r="A143" s="64">
        <v>263</v>
      </c>
      <c r="B143" s="82" t="s">
        <v>460</v>
      </c>
      <c r="C143" s="79" t="s">
        <v>111</v>
      </c>
      <c r="D143" s="45" t="s">
        <v>112</v>
      </c>
      <c r="E143" s="52">
        <v>1600</v>
      </c>
      <c r="F143" s="125"/>
      <c r="G143" s="125"/>
    </row>
    <row r="144" spans="1:7" ht="15.75" thickBot="1" x14ac:dyDescent="0.3">
      <c r="A144" s="63" t="s">
        <v>15</v>
      </c>
      <c r="B144" s="56"/>
      <c r="C144" s="93" t="s">
        <v>39</v>
      </c>
      <c r="D144" s="17"/>
      <c r="E144" s="38"/>
      <c r="F144" s="124"/>
      <c r="G144" s="124"/>
    </row>
    <row r="145" spans="1:7" ht="15.75" thickBot="1" x14ac:dyDescent="0.3">
      <c r="A145" s="41" t="s">
        <v>15</v>
      </c>
      <c r="B145" s="88">
        <v>2</v>
      </c>
      <c r="C145" s="89" t="s">
        <v>40</v>
      </c>
      <c r="D145" s="99"/>
      <c r="E145" s="100"/>
      <c r="F145" s="123"/>
      <c r="G145" s="123"/>
    </row>
    <row r="146" spans="1:7" x14ac:dyDescent="0.25">
      <c r="A146" s="64">
        <v>263</v>
      </c>
      <c r="B146" s="45" t="s">
        <v>508</v>
      </c>
      <c r="C146" s="79" t="s">
        <v>160</v>
      </c>
      <c r="D146" s="45" t="s">
        <v>116</v>
      </c>
      <c r="E146" s="48">
        <v>1600</v>
      </c>
      <c r="F146" s="125"/>
      <c r="G146" s="125"/>
    </row>
    <row r="147" spans="1:7" x14ac:dyDescent="0.25">
      <c r="A147" s="64">
        <v>264</v>
      </c>
      <c r="B147" s="45" t="s">
        <v>509</v>
      </c>
      <c r="C147" s="79" t="s">
        <v>115</v>
      </c>
      <c r="D147" s="45" t="s">
        <v>116</v>
      </c>
      <c r="E147" s="48">
        <v>442</v>
      </c>
      <c r="F147" s="125"/>
      <c r="G147" s="125"/>
    </row>
    <row r="148" spans="1:7" x14ac:dyDescent="0.25">
      <c r="A148" s="64">
        <v>11</v>
      </c>
      <c r="B148" s="45" t="s">
        <v>510</v>
      </c>
      <c r="C148" s="79" t="s">
        <v>117</v>
      </c>
      <c r="D148" s="45" t="s">
        <v>116</v>
      </c>
      <c r="E148" s="48">
        <v>34</v>
      </c>
      <c r="F148" s="125"/>
      <c r="G148" s="125"/>
    </row>
    <row r="149" spans="1:7" x14ac:dyDescent="0.25">
      <c r="A149" s="51" t="s">
        <v>15</v>
      </c>
      <c r="B149" s="56">
        <v>2.1</v>
      </c>
      <c r="C149" s="93" t="s">
        <v>10</v>
      </c>
      <c r="D149" s="17"/>
      <c r="E149" s="38"/>
      <c r="F149" s="124"/>
      <c r="G149" s="124"/>
    </row>
    <row r="150" spans="1:7" ht="15.75" thickBot="1" x14ac:dyDescent="0.3">
      <c r="A150" s="64">
        <v>265</v>
      </c>
      <c r="B150" s="45" t="s">
        <v>480</v>
      </c>
      <c r="C150" s="79" t="s">
        <v>118</v>
      </c>
      <c r="D150" s="45" t="s">
        <v>116</v>
      </c>
      <c r="E150" s="48">
        <v>243</v>
      </c>
      <c r="F150" s="125"/>
      <c r="G150" s="125"/>
    </row>
    <row r="151" spans="1:7" ht="15.75" thickBot="1" x14ac:dyDescent="0.3">
      <c r="A151" s="41" t="s">
        <v>15</v>
      </c>
      <c r="B151" s="88">
        <v>3</v>
      </c>
      <c r="C151" s="137" t="s">
        <v>105</v>
      </c>
      <c r="D151" s="137"/>
      <c r="E151" s="100"/>
      <c r="F151" s="123"/>
      <c r="G151" s="123"/>
    </row>
    <row r="152" spans="1:7" x14ac:dyDescent="0.25">
      <c r="A152" s="42" t="s">
        <v>15</v>
      </c>
      <c r="B152" s="92">
        <v>3.1</v>
      </c>
      <c r="C152" s="93" t="s">
        <v>41</v>
      </c>
      <c r="D152" s="17"/>
      <c r="E152" s="43"/>
      <c r="F152" s="124"/>
      <c r="G152" s="124"/>
    </row>
    <row r="153" spans="1:7" x14ac:dyDescent="0.25">
      <c r="A153" s="44">
        <v>269</v>
      </c>
      <c r="B153" s="47" t="s">
        <v>498</v>
      </c>
      <c r="C153" s="79" t="s">
        <v>317</v>
      </c>
      <c r="D153" s="47" t="s">
        <v>120</v>
      </c>
      <c r="E153" s="52">
        <v>2</v>
      </c>
      <c r="F153" s="126"/>
      <c r="G153" s="126"/>
    </row>
    <row r="154" spans="1:7" x14ac:dyDescent="0.25">
      <c r="A154" s="64">
        <v>273</v>
      </c>
      <c r="B154" s="45" t="s">
        <v>499</v>
      </c>
      <c r="C154" s="79" t="s">
        <v>161</v>
      </c>
      <c r="D154" s="45" t="s">
        <v>120</v>
      </c>
      <c r="E154" s="48">
        <v>2</v>
      </c>
      <c r="F154" s="125"/>
      <c r="G154" s="125"/>
    </row>
    <row r="155" spans="1:7" x14ac:dyDescent="0.25">
      <c r="A155" s="42" t="s">
        <v>15</v>
      </c>
      <c r="B155" s="92">
        <v>3.2</v>
      </c>
      <c r="C155" s="93" t="s">
        <v>42</v>
      </c>
      <c r="D155" s="17"/>
      <c r="E155" s="43"/>
      <c r="F155" s="124"/>
      <c r="G155" s="124"/>
    </row>
    <row r="156" spans="1:7" x14ac:dyDescent="0.25">
      <c r="A156" s="44">
        <v>274</v>
      </c>
      <c r="B156" s="47" t="s">
        <v>511</v>
      </c>
      <c r="C156" s="79" t="s">
        <v>328</v>
      </c>
      <c r="D156" s="47" t="s">
        <v>578</v>
      </c>
      <c r="E156" s="52">
        <v>2</v>
      </c>
      <c r="F156" s="126"/>
      <c r="G156" s="126"/>
    </row>
    <row r="157" spans="1:7" x14ac:dyDescent="0.25">
      <c r="A157" s="44">
        <v>274</v>
      </c>
      <c r="B157" s="47" t="s">
        <v>512</v>
      </c>
      <c r="C157" s="79" t="s">
        <v>329</v>
      </c>
      <c r="D157" s="47" t="s">
        <v>578</v>
      </c>
      <c r="E157" s="52">
        <v>24</v>
      </c>
      <c r="F157" s="126"/>
      <c r="G157" s="126"/>
    </row>
    <row r="158" spans="1:7" x14ac:dyDescent="0.25">
      <c r="A158" s="44">
        <v>275</v>
      </c>
      <c r="B158" s="47"/>
      <c r="C158" s="79" t="s">
        <v>330</v>
      </c>
      <c r="D158" s="47" t="s">
        <v>120</v>
      </c>
      <c r="E158" s="52">
        <v>2</v>
      </c>
      <c r="F158" s="126"/>
      <c r="G158" s="126"/>
    </row>
    <row r="159" spans="1:7" x14ac:dyDescent="0.25">
      <c r="A159" s="44">
        <v>276</v>
      </c>
      <c r="B159" s="47" t="s">
        <v>513</v>
      </c>
      <c r="C159" s="79" t="s">
        <v>331</v>
      </c>
      <c r="D159" s="47" t="s">
        <v>120</v>
      </c>
      <c r="E159" s="52">
        <v>2</v>
      </c>
      <c r="F159" s="126"/>
      <c r="G159" s="126"/>
    </row>
    <row r="160" spans="1:7" s="65" customFormat="1" ht="28.5" x14ac:dyDescent="0.25">
      <c r="A160" s="44">
        <v>323</v>
      </c>
      <c r="B160" s="47" t="s">
        <v>497</v>
      </c>
      <c r="C160" s="79" t="s">
        <v>163</v>
      </c>
      <c r="D160" s="45" t="s">
        <v>120</v>
      </c>
      <c r="E160" s="48">
        <v>1</v>
      </c>
      <c r="F160" s="125"/>
      <c r="G160" s="125"/>
    </row>
    <row r="161" spans="1:7" x14ac:dyDescent="0.25">
      <c r="A161" s="42" t="s">
        <v>15</v>
      </c>
      <c r="B161" s="92">
        <v>4</v>
      </c>
      <c r="C161" s="93" t="s">
        <v>43</v>
      </c>
      <c r="D161" s="17"/>
      <c r="E161" s="43"/>
      <c r="F161" s="124"/>
      <c r="G161" s="124"/>
    </row>
    <row r="162" spans="1:7" ht="40.5" customHeight="1" x14ac:dyDescent="0.25">
      <c r="A162" s="64">
        <v>278</v>
      </c>
      <c r="B162" s="47">
        <v>4.0999999999999996</v>
      </c>
      <c r="C162" s="79" t="s">
        <v>135</v>
      </c>
      <c r="D162" s="45" t="s">
        <v>120</v>
      </c>
      <c r="E162" s="48">
        <v>2</v>
      </c>
      <c r="F162" s="125"/>
      <c r="G162" s="125"/>
    </row>
    <row r="163" spans="1:7" ht="24.75" customHeight="1" x14ac:dyDescent="0.25">
      <c r="A163" s="64">
        <v>273</v>
      </c>
      <c r="B163" s="45">
        <v>4.2</v>
      </c>
      <c r="C163" s="79" t="s">
        <v>161</v>
      </c>
      <c r="D163" s="45" t="s">
        <v>120</v>
      </c>
      <c r="E163" s="48">
        <v>1</v>
      </c>
      <c r="F163" s="125"/>
      <c r="G163" s="125"/>
    </row>
    <row r="164" spans="1:7" ht="28.5" x14ac:dyDescent="0.25">
      <c r="A164" s="64">
        <v>281</v>
      </c>
      <c r="B164" s="45">
        <v>4.3</v>
      </c>
      <c r="C164" s="79" t="s">
        <v>164</v>
      </c>
      <c r="D164" s="45" t="s">
        <v>120</v>
      </c>
      <c r="E164" s="48">
        <v>80</v>
      </c>
      <c r="F164" s="125"/>
      <c r="G164" s="125"/>
    </row>
    <row r="165" spans="1:7" x14ac:dyDescent="0.25">
      <c r="A165" s="66" t="s">
        <v>15</v>
      </c>
      <c r="B165" s="92">
        <v>5</v>
      </c>
      <c r="C165" s="93" t="s">
        <v>44</v>
      </c>
      <c r="D165" s="17"/>
      <c r="E165" s="43"/>
      <c r="F165" s="124"/>
      <c r="G165" s="124"/>
    </row>
    <row r="166" spans="1:7" x14ac:dyDescent="0.25">
      <c r="A166" s="64">
        <v>266</v>
      </c>
      <c r="B166" s="45">
        <v>5.0999999999999996</v>
      </c>
      <c r="C166" s="79" t="s">
        <v>165</v>
      </c>
      <c r="D166" s="45" t="s">
        <v>120</v>
      </c>
      <c r="E166" s="52">
        <v>1</v>
      </c>
      <c r="F166" s="125"/>
      <c r="G166" s="125"/>
    </row>
    <row r="167" spans="1:7" ht="28.5" x14ac:dyDescent="0.25">
      <c r="A167" s="64">
        <v>267</v>
      </c>
      <c r="B167" s="45">
        <v>5.2</v>
      </c>
      <c r="C167" s="79" t="s">
        <v>166</v>
      </c>
      <c r="D167" s="45" t="s">
        <v>120</v>
      </c>
      <c r="E167" s="52">
        <v>2</v>
      </c>
      <c r="F167" s="125"/>
      <c r="G167" s="125"/>
    </row>
    <row r="168" spans="1:7" s="65" customFormat="1" x14ac:dyDescent="0.25">
      <c r="A168" s="42" t="s">
        <v>15</v>
      </c>
      <c r="B168" s="92">
        <v>6</v>
      </c>
      <c r="C168" s="93" t="s">
        <v>45</v>
      </c>
      <c r="D168" s="17"/>
      <c r="E168" s="43"/>
      <c r="F168" s="124"/>
      <c r="G168" s="124"/>
    </row>
    <row r="169" spans="1:7" x14ac:dyDescent="0.25">
      <c r="A169" s="64">
        <v>292</v>
      </c>
      <c r="B169" s="45">
        <v>6.1</v>
      </c>
      <c r="C169" s="79" t="s">
        <v>167</v>
      </c>
      <c r="D169" s="45" t="s">
        <v>120</v>
      </c>
      <c r="E169" s="48">
        <v>12</v>
      </c>
      <c r="F169" s="125"/>
      <c r="G169" s="125"/>
    </row>
    <row r="170" spans="1:7" x14ac:dyDescent="0.25">
      <c r="A170" s="64">
        <v>285</v>
      </c>
      <c r="B170" s="45">
        <v>6.2</v>
      </c>
      <c r="C170" s="79" t="s">
        <v>168</v>
      </c>
      <c r="D170" s="45" t="s">
        <v>120</v>
      </c>
      <c r="E170" s="48">
        <v>2</v>
      </c>
      <c r="F170" s="125"/>
      <c r="G170" s="125"/>
    </row>
    <row r="171" spans="1:7" ht="28.5" x14ac:dyDescent="0.25">
      <c r="A171" s="64">
        <v>291</v>
      </c>
      <c r="B171" s="45">
        <v>6.3</v>
      </c>
      <c r="C171" s="79" t="s">
        <v>169</v>
      </c>
      <c r="D171" s="45" t="s">
        <v>120</v>
      </c>
      <c r="E171" s="48">
        <v>2</v>
      </c>
      <c r="F171" s="125"/>
      <c r="G171" s="125"/>
    </row>
    <row r="172" spans="1:7" ht="28.5" x14ac:dyDescent="0.25">
      <c r="A172" s="64">
        <v>328</v>
      </c>
      <c r="B172" s="45">
        <v>6.4</v>
      </c>
      <c r="C172" s="79" t="s">
        <v>163</v>
      </c>
      <c r="D172" s="45" t="s">
        <v>120</v>
      </c>
      <c r="E172" s="48">
        <v>2</v>
      </c>
      <c r="F172" s="125"/>
      <c r="G172" s="125"/>
    </row>
    <row r="173" spans="1:7" s="65" customFormat="1" x14ac:dyDescent="0.25">
      <c r="A173" s="42" t="s">
        <v>15</v>
      </c>
      <c r="B173" s="92">
        <v>7</v>
      </c>
      <c r="C173" s="93" t="s">
        <v>46</v>
      </c>
      <c r="D173" s="17"/>
      <c r="E173" s="43"/>
      <c r="F173" s="124"/>
      <c r="G173" s="124"/>
    </row>
    <row r="174" spans="1:7" x14ac:dyDescent="0.25">
      <c r="A174" s="64">
        <v>294</v>
      </c>
      <c r="B174" s="45">
        <v>7.1</v>
      </c>
      <c r="C174" s="79" t="s">
        <v>170</v>
      </c>
      <c r="D174" s="45" t="s">
        <v>120</v>
      </c>
      <c r="E174" s="48">
        <v>4</v>
      </c>
      <c r="F174" s="125"/>
      <c r="G174" s="125"/>
    </row>
    <row r="175" spans="1:7" x14ac:dyDescent="0.25">
      <c r="A175" s="64">
        <v>293</v>
      </c>
      <c r="B175" s="45">
        <v>7.2</v>
      </c>
      <c r="C175" s="79" t="s">
        <v>161</v>
      </c>
      <c r="D175" s="45" t="s">
        <v>120</v>
      </c>
      <c r="E175" s="48">
        <v>1</v>
      </c>
      <c r="F175" s="125"/>
      <c r="G175" s="125"/>
    </row>
    <row r="176" spans="1:7" x14ac:dyDescent="0.25">
      <c r="A176" s="64">
        <v>293</v>
      </c>
      <c r="B176" s="45">
        <v>7.3</v>
      </c>
      <c r="C176" s="79" t="s">
        <v>171</v>
      </c>
      <c r="D176" s="45" t="s">
        <v>120</v>
      </c>
      <c r="E176" s="48">
        <v>9</v>
      </c>
      <c r="F176" s="125"/>
      <c r="G176" s="125"/>
    </row>
    <row r="177" spans="1:7" x14ac:dyDescent="0.25">
      <c r="A177" s="64">
        <v>270</v>
      </c>
      <c r="B177" s="45">
        <v>7.4</v>
      </c>
      <c r="C177" s="79" t="s">
        <v>172</v>
      </c>
      <c r="D177" s="45" t="s">
        <v>120</v>
      </c>
      <c r="E177" s="52">
        <v>4</v>
      </c>
      <c r="F177" s="125"/>
      <c r="G177" s="125"/>
    </row>
    <row r="178" spans="1:7" ht="28.5" x14ac:dyDescent="0.25">
      <c r="A178" s="64">
        <v>296</v>
      </c>
      <c r="B178" s="45">
        <v>7.5</v>
      </c>
      <c r="C178" s="79" t="s">
        <v>173</v>
      </c>
      <c r="D178" s="45" t="s">
        <v>120</v>
      </c>
      <c r="E178" s="48">
        <v>8</v>
      </c>
      <c r="F178" s="125"/>
      <c r="G178" s="125"/>
    </row>
    <row r="179" spans="1:7" ht="28.5" x14ac:dyDescent="0.25">
      <c r="A179" s="64">
        <v>297</v>
      </c>
      <c r="B179" s="45">
        <v>7.6</v>
      </c>
      <c r="C179" s="79" t="s">
        <v>174</v>
      </c>
      <c r="D179" s="45" t="s">
        <v>120</v>
      </c>
      <c r="E179" s="48">
        <v>4</v>
      </c>
      <c r="F179" s="125"/>
      <c r="G179" s="125"/>
    </row>
    <row r="180" spans="1:7" ht="28.5" x14ac:dyDescent="0.25">
      <c r="A180" s="64">
        <v>297</v>
      </c>
      <c r="B180" s="45">
        <v>7.7</v>
      </c>
      <c r="C180" s="79" t="s">
        <v>175</v>
      </c>
      <c r="D180" s="45" t="s">
        <v>120</v>
      </c>
      <c r="E180" s="48">
        <v>4</v>
      </c>
      <c r="F180" s="125"/>
      <c r="G180" s="125"/>
    </row>
    <row r="181" spans="1:7" ht="28.5" x14ac:dyDescent="0.25">
      <c r="A181" s="64">
        <v>297</v>
      </c>
      <c r="B181" s="45">
        <v>7.8</v>
      </c>
      <c r="C181" s="79" t="s">
        <v>176</v>
      </c>
      <c r="D181" s="45" t="s">
        <v>120</v>
      </c>
      <c r="E181" s="48">
        <v>4</v>
      </c>
      <c r="F181" s="125"/>
      <c r="G181" s="125"/>
    </row>
    <row r="182" spans="1:7" ht="28.5" x14ac:dyDescent="0.25">
      <c r="A182" s="64">
        <v>297</v>
      </c>
      <c r="B182" s="45">
        <v>7.9</v>
      </c>
      <c r="C182" s="79" t="s">
        <v>163</v>
      </c>
      <c r="D182" s="45" t="s">
        <v>120</v>
      </c>
      <c r="E182" s="48">
        <v>4</v>
      </c>
      <c r="F182" s="125"/>
      <c r="G182" s="125"/>
    </row>
    <row r="183" spans="1:7" ht="36" customHeight="1" x14ac:dyDescent="0.25">
      <c r="A183" s="64">
        <v>298</v>
      </c>
      <c r="B183" s="45">
        <v>8.0000000000000107</v>
      </c>
      <c r="C183" s="79" t="s">
        <v>135</v>
      </c>
      <c r="D183" s="45" t="s">
        <v>120</v>
      </c>
      <c r="E183" s="48">
        <v>3</v>
      </c>
      <c r="F183" s="125"/>
      <c r="G183" s="125"/>
    </row>
    <row r="184" spans="1:7" x14ac:dyDescent="0.25">
      <c r="A184" s="64">
        <v>300</v>
      </c>
      <c r="B184" s="45">
        <v>8.1000000000000103</v>
      </c>
      <c r="C184" s="79" t="s">
        <v>177</v>
      </c>
      <c r="D184" s="45" t="s">
        <v>120</v>
      </c>
      <c r="E184" s="48">
        <v>4</v>
      </c>
      <c r="F184" s="125"/>
      <c r="G184" s="125"/>
    </row>
    <row r="185" spans="1:7" s="65" customFormat="1" x14ac:dyDescent="0.25">
      <c r="A185" s="42" t="s">
        <v>15</v>
      </c>
      <c r="B185" s="92">
        <v>9</v>
      </c>
      <c r="C185" s="93" t="s">
        <v>47</v>
      </c>
      <c r="D185" s="17"/>
      <c r="E185" s="43"/>
      <c r="F185" s="124"/>
      <c r="G185" s="124"/>
    </row>
    <row r="186" spans="1:7" x14ac:dyDescent="0.25">
      <c r="A186" s="44">
        <v>301</v>
      </c>
      <c r="B186" s="47">
        <v>9.1</v>
      </c>
      <c r="C186" s="79" t="s">
        <v>332</v>
      </c>
      <c r="D186" s="47" t="s">
        <v>578</v>
      </c>
      <c r="E186" s="52">
        <v>9</v>
      </c>
      <c r="F186" s="126"/>
      <c r="G186" s="126"/>
    </row>
    <row r="187" spans="1:7" ht="28.5" x14ac:dyDescent="0.25">
      <c r="A187" s="64">
        <v>302</v>
      </c>
      <c r="B187" s="45">
        <v>9.1999999999999993</v>
      </c>
      <c r="C187" s="79" t="s">
        <v>178</v>
      </c>
      <c r="D187" s="45" t="s">
        <v>120</v>
      </c>
      <c r="E187" s="48">
        <v>4</v>
      </c>
      <c r="F187" s="125"/>
      <c r="G187" s="125"/>
    </row>
    <row r="188" spans="1:7" s="65" customFormat="1" x14ac:dyDescent="0.25">
      <c r="A188" s="42" t="s">
        <v>15</v>
      </c>
      <c r="B188" s="92">
        <v>10</v>
      </c>
      <c r="C188" s="93" t="s">
        <v>48</v>
      </c>
      <c r="D188" s="17"/>
      <c r="E188" s="43"/>
      <c r="F188" s="124"/>
      <c r="G188" s="124"/>
    </row>
    <row r="189" spans="1:7" x14ac:dyDescent="0.25">
      <c r="A189" s="44">
        <v>303</v>
      </c>
      <c r="B189" s="47">
        <v>10.1</v>
      </c>
      <c r="C189" s="79" t="s">
        <v>328</v>
      </c>
      <c r="D189" s="47" t="s">
        <v>578</v>
      </c>
      <c r="E189" s="52">
        <v>4</v>
      </c>
      <c r="F189" s="126"/>
      <c r="G189" s="126"/>
    </row>
    <row r="190" spans="1:7" ht="28.5" x14ac:dyDescent="0.25">
      <c r="A190" s="44">
        <v>334</v>
      </c>
      <c r="B190" s="47">
        <v>10.199999999999999</v>
      </c>
      <c r="C190" s="79" t="s">
        <v>179</v>
      </c>
      <c r="D190" s="47" t="s">
        <v>120</v>
      </c>
      <c r="E190" s="52">
        <v>2</v>
      </c>
      <c r="F190" s="126"/>
      <c r="G190" s="125"/>
    </row>
    <row r="191" spans="1:7" x14ac:dyDescent="0.25">
      <c r="A191" s="64">
        <v>304</v>
      </c>
      <c r="B191" s="47">
        <v>10.3</v>
      </c>
      <c r="C191" s="79" t="s">
        <v>162</v>
      </c>
      <c r="D191" s="45" t="s">
        <v>120</v>
      </c>
      <c r="E191" s="48">
        <v>4</v>
      </c>
      <c r="F191" s="125"/>
      <c r="G191" s="125"/>
    </row>
    <row r="192" spans="1:7" x14ac:dyDescent="0.25">
      <c r="A192" s="44">
        <v>305</v>
      </c>
      <c r="B192" s="47">
        <v>10.4</v>
      </c>
      <c r="C192" s="79" t="s">
        <v>331</v>
      </c>
      <c r="D192" s="47" t="s">
        <v>120</v>
      </c>
      <c r="E192" s="52">
        <v>4</v>
      </c>
      <c r="F192" s="126"/>
      <c r="G192" s="126"/>
    </row>
    <row r="193" spans="1:7" s="65" customFormat="1" ht="38.25" customHeight="1" x14ac:dyDescent="0.25">
      <c r="A193" s="44">
        <v>335</v>
      </c>
      <c r="B193" s="47">
        <v>10.5</v>
      </c>
      <c r="C193" s="79" t="s">
        <v>135</v>
      </c>
      <c r="D193" s="45" t="s">
        <v>120</v>
      </c>
      <c r="E193" s="48">
        <v>1</v>
      </c>
      <c r="F193" s="125"/>
      <c r="G193" s="125"/>
    </row>
    <row r="194" spans="1:7" s="65" customFormat="1" x14ac:dyDescent="0.25">
      <c r="A194" s="42" t="s">
        <v>15</v>
      </c>
      <c r="B194" s="92">
        <v>11</v>
      </c>
      <c r="C194" s="93" t="s">
        <v>14</v>
      </c>
      <c r="D194" s="17"/>
      <c r="E194" s="43"/>
      <c r="F194" s="124"/>
      <c r="G194" s="124"/>
    </row>
    <row r="195" spans="1:7" x14ac:dyDescent="0.25">
      <c r="A195" s="64">
        <v>306</v>
      </c>
      <c r="B195" s="45">
        <v>11.1</v>
      </c>
      <c r="C195" s="79" t="s">
        <v>121</v>
      </c>
      <c r="D195" s="45" t="s">
        <v>116</v>
      </c>
      <c r="E195" s="48">
        <v>200</v>
      </c>
      <c r="F195" s="125"/>
      <c r="G195" s="125"/>
    </row>
    <row r="196" spans="1:7" x14ac:dyDescent="0.25">
      <c r="A196" s="64">
        <v>308</v>
      </c>
      <c r="B196" s="45">
        <v>11.2</v>
      </c>
      <c r="C196" s="79" t="s">
        <v>180</v>
      </c>
      <c r="D196" s="45" t="s">
        <v>112</v>
      </c>
      <c r="E196" s="48">
        <v>120</v>
      </c>
      <c r="F196" s="125"/>
      <c r="G196" s="125"/>
    </row>
    <row r="197" spans="1:7" x14ac:dyDescent="0.25">
      <c r="A197" s="64">
        <v>38</v>
      </c>
      <c r="B197" s="45">
        <v>11.3</v>
      </c>
      <c r="C197" s="79" t="s">
        <v>146</v>
      </c>
      <c r="D197" s="45" t="s">
        <v>116</v>
      </c>
      <c r="E197" s="48">
        <v>33</v>
      </c>
      <c r="F197" s="125"/>
      <c r="G197" s="125"/>
    </row>
    <row r="198" spans="1:7" x14ac:dyDescent="0.25">
      <c r="A198" s="64">
        <v>307</v>
      </c>
      <c r="B198" s="45">
        <v>11.4</v>
      </c>
      <c r="C198" s="79" t="s">
        <v>147</v>
      </c>
      <c r="D198" s="45" t="s">
        <v>116</v>
      </c>
      <c r="E198" s="48">
        <v>32</v>
      </c>
      <c r="F198" s="125"/>
      <c r="G198" s="125"/>
    </row>
    <row r="199" spans="1:7" x14ac:dyDescent="0.25">
      <c r="A199" s="64">
        <v>38</v>
      </c>
      <c r="B199" s="45">
        <v>11.5</v>
      </c>
      <c r="C199" s="79" t="s">
        <v>122</v>
      </c>
      <c r="D199" s="45" t="s">
        <v>112</v>
      </c>
      <c r="E199" s="48">
        <v>150</v>
      </c>
      <c r="F199" s="125"/>
      <c r="G199" s="125"/>
    </row>
    <row r="200" spans="1:7" s="65" customFormat="1" x14ac:dyDescent="0.25">
      <c r="A200" s="42" t="s">
        <v>15</v>
      </c>
      <c r="B200" s="92">
        <v>12</v>
      </c>
      <c r="C200" s="93" t="s">
        <v>16</v>
      </c>
      <c r="D200" s="17"/>
      <c r="E200" s="43"/>
      <c r="F200" s="124"/>
      <c r="G200" s="124"/>
    </row>
    <row r="201" spans="1:7" x14ac:dyDescent="0.25">
      <c r="A201" s="51">
        <v>309</v>
      </c>
      <c r="B201" s="56">
        <v>12.1</v>
      </c>
      <c r="C201" s="93" t="s">
        <v>49</v>
      </c>
      <c r="D201" s="17"/>
      <c r="E201" s="38"/>
      <c r="F201" s="128"/>
      <c r="G201" s="124"/>
    </row>
    <row r="202" spans="1:7" x14ac:dyDescent="0.25">
      <c r="A202" s="51" t="s">
        <v>15</v>
      </c>
      <c r="B202" s="56" t="s">
        <v>514</v>
      </c>
      <c r="C202" s="93" t="s">
        <v>50</v>
      </c>
      <c r="D202" s="17"/>
      <c r="E202" s="38"/>
      <c r="F202" s="124"/>
      <c r="G202" s="124"/>
    </row>
    <row r="203" spans="1:7" x14ac:dyDescent="0.25">
      <c r="A203" s="64">
        <v>310</v>
      </c>
      <c r="B203" s="45" t="s">
        <v>515</v>
      </c>
      <c r="C203" s="79" t="s">
        <v>125</v>
      </c>
      <c r="D203" s="45" t="s">
        <v>124</v>
      </c>
      <c r="E203" s="48">
        <v>13800</v>
      </c>
      <c r="F203" s="125"/>
      <c r="G203" s="125"/>
    </row>
    <row r="204" spans="1:7" x14ac:dyDescent="0.25">
      <c r="A204" s="51" t="s">
        <v>15</v>
      </c>
      <c r="B204" s="56">
        <v>13</v>
      </c>
      <c r="C204" s="93" t="s">
        <v>47</v>
      </c>
      <c r="D204" s="17"/>
      <c r="E204" s="38"/>
      <c r="F204" s="124"/>
      <c r="G204" s="124"/>
    </row>
    <row r="205" spans="1:7" x14ac:dyDescent="0.25">
      <c r="A205" s="64">
        <v>311</v>
      </c>
      <c r="B205" s="45">
        <v>13.1</v>
      </c>
      <c r="C205" s="79" t="s">
        <v>125</v>
      </c>
      <c r="D205" s="45" t="s">
        <v>124</v>
      </c>
      <c r="E205" s="48">
        <v>978</v>
      </c>
      <c r="F205" s="125"/>
      <c r="G205" s="125"/>
    </row>
    <row r="206" spans="1:7" x14ac:dyDescent="0.25">
      <c r="A206" s="51" t="s">
        <v>15</v>
      </c>
      <c r="B206" s="56">
        <v>14</v>
      </c>
      <c r="C206" s="93" t="s">
        <v>18</v>
      </c>
      <c r="D206" s="17"/>
      <c r="E206" s="38"/>
      <c r="F206" s="124"/>
      <c r="G206" s="124"/>
    </row>
    <row r="207" spans="1:7" s="65" customFormat="1" x14ac:dyDescent="0.25">
      <c r="A207" s="42"/>
      <c r="B207" s="92">
        <v>14.1</v>
      </c>
      <c r="C207" s="93" t="s">
        <v>50</v>
      </c>
      <c r="D207" s="17"/>
      <c r="E207" s="43"/>
      <c r="F207" s="124"/>
      <c r="G207" s="124"/>
    </row>
    <row r="208" spans="1:7" x14ac:dyDescent="0.25">
      <c r="A208" s="64">
        <v>312</v>
      </c>
      <c r="B208" s="45" t="s">
        <v>475</v>
      </c>
      <c r="C208" s="79" t="s">
        <v>126</v>
      </c>
      <c r="D208" s="45" t="s">
        <v>116</v>
      </c>
      <c r="E208" s="48">
        <v>8</v>
      </c>
      <c r="F208" s="125"/>
      <c r="G208" s="125"/>
    </row>
    <row r="209" spans="1:7" x14ac:dyDescent="0.25">
      <c r="A209" s="64">
        <v>313</v>
      </c>
      <c r="B209" s="45" t="s">
        <v>516</v>
      </c>
      <c r="C209" s="79" t="s">
        <v>127</v>
      </c>
      <c r="D209" s="45" t="s">
        <v>116</v>
      </c>
      <c r="E209" s="48">
        <v>120</v>
      </c>
      <c r="F209" s="125"/>
      <c r="G209" s="125"/>
    </row>
    <row r="210" spans="1:7" x14ac:dyDescent="0.25">
      <c r="A210" s="64">
        <v>314</v>
      </c>
      <c r="B210" s="45" t="s">
        <v>517</v>
      </c>
      <c r="C210" s="79" t="s">
        <v>155</v>
      </c>
      <c r="D210" s="45" t="s">
        <v>116</v>
      </c>
      <c r="E210" s="48">
        <v>5</v>
      </c>
      <c r="F210" s="125"/>
      <c r="G210" s="125"/>
    </row>
    <row r="211" spans="1:7" x14ac:dyDescent="0.25">
      <c r="A211" s="64">
        <v>315</v>
      </c>
      <c r="B211" s="45" t="s">
        <v>518</v>
      </c>
      <c r="C211" s="79" t="s">
        <v>129</v>
      </c>
      <c r="D211" s="45" t="s">
        <v>578</v>
      </c>
      <c r="E211" s="48">
        <v>79</v>
      </c>
      <c r="F211" s="125"/>
      <c r="G211" s="125"/>
    </row>
    <row r="212" spans="1:7" x14ac:dyDescent="0.25">
      <c r="A212" s="64">
        <v>316</v>
      </c>
      <c r="B212" s="45" t="s">
        <v>519</v>
      </c>
      <c r="C212" s="79" t="s">
        <v>181</v>
      </c>
      <c r="D212" s="45" t="s">
        <v>578</v>
      </c>
      <c r="E212" s="48">
        <v>9</v>
      </c>
      <c r="F212" s="125"/>
      <c r="G212" s="125"/>
    </row>
    <row r="213" spans="1:7" x14ac:dyDescent="0.25">
      <c r="A213" s="64">
        <v>105</v>
      </c>
      <c r="B213" s="45" t="s">
        <v>520</v>
      </c>
      <c r="C213" s="79" t="s">
        <v>128</v>
      </c>
      <c r="D213" s="45" t="s">
        <v>116</v>
      </c>
      <c r="E213" s="48">
        <v>14</v>
      </c>
      <c r="F213" s="125"/>
      <c r="G213" s="125"/>
    </row>
    <row r="214" spans="1:7" s="65" customFormat="1" x14ac:dyDescent="0.25">
      <c r="A214" s="42" t="s">
        <v>15</v>
      </c>
      <c r="B214" s="92">
        <v>15</v>
      </c>
      <c r="C214" s="93" t="s">
        <v>47</v>
      </c>
      <c r="D214" s="17"/>
      <c r="E214" s="43"/>
      <c r="F214" s="124"/>
      <c r="G214" s="124"/>
    </row>
    <row r="215" spans="1:7" x14ac:dyDescent="0.25">
      <c r="A215" s="64">
        <v>317</v>
      </c>
      <c r="B215" s="45">
        <v>15.1</v>
      </c>
      <c r="C215" s="79" t="s">
        <v>126</v>
      </c>
      <c r="D215" s="45" t="s">
        <v>116</v>
      </c>
      <c r="E215" s="48">
        <v>2</v>
      </c>
      <c r="F215" s="125"/>
      <c r="G215" s="125"/>
    </row>
    <row r="216" spans="1:7" x14ac:dyDescent="0.25">
      <c r="A216" s="64">
        <v>318</v>
      </c>
      <c r="B216" s="45">
        <v>15.2</v>
      </c>
      <c r="C216" s="79" t="s">
        <v>127</v>
      </c>
      <c r="D216" s="45" t="s">
        <v>116</v>
      </c>
      <c r="E216" s="48">
        <v>16</v>
      </c>
      <c r="F216" s="125"/>
      <c r="G216" s="125"/>
    </row>
    <row r="217" spans="1:7" x14ac:dyDescent="0.25">
      <c r="A217" s="64">
        <v>319</v>
      </c>
      <c r="B217" s="45">
        <v>15.3</v>
      </c>
      <c r="C217" s="79" t="s">
        <v>129</v>
      </c>
      <c r="D217" s="45" t="s">
        <v>578</v>
      </c>
      <c r="E217" s="48">
        <v>46</v>
      </c>
      <c r="F217" s="125"/>
      <c r="G217" s="125"/>
    </row>
    <row r="218" spans="1:7" s="65" customFormat="1" x14ac:dyDescent="0.25">
      <c r="A218" s="42" t="s">
        <v>15</v>
      </c>
      <c r="B218" s="92">
        <v>16</v>
      </c>
      <c r="C218" s="93" t="s">
        <v>19</v>
      </c>
      <c r="D218" s="17"/>
      <c r="E218" s="43"/>
      <c r="F218" s="124"/>
      <c r="G218" s="124"/>
    </row>
    <row r="219" spans="1:7" ht="42.75" x14ac:dyDescent="0.25">
      <c r="A219" s="44">
        <v>320</v>
      </c>
      <c r="B219" s="47">
        <v>16.100000000000001</v>
      </c>
      <c r="C219" s="79" t="s">
        <v>182</v>
      </c>
      <c r="D219" s="45" t="s">
        <v>112</v>
      </c>
      <c r="E219" s="48">
        <v>170</v>
      </c>
      <c r="F219" s="125"/>
      <c r="G219" s="125"/>
    </row>
    <row r="220" spans="1:7" s="65" customFormat="1" x14ac:dyDescent="0.25">
      <c r="A220" s="44">
        <v>320</v>
      </c>
      <c r="B220" s="47">
        <v>16.2</v>
      </c>
      <c r="C220" s="79" t="s">
        <v>183</v>
      </c>
      <c r="D220" s="45" t="s">
        <v>130</v>
      </c>
      <c r="E220" s="48">
        <v>102</v>
      </c>
      <c r="F220" s="125"/>
      <c r="G220" s="125"/>
    </row>
    <row r="221" spans="1:7" s="65" customFormat="1" x14ac:dyDescent="0.25">
      <c r="A221" s="44">
        <v>320</v>
      </c>
      <c r="B221" s="47">
        <v>16.3</v>
      </c>
      <c r="C221" s="79" t="s">
        <v>574</v>
      </c>
      <c r="D221" s="45" t="s">
        <v>120</v>
      </c>
      <c r="E221" s="48">
        <v>1</v>
      </c>
      <c r="F221" s="125"/>
      <c r="G221" s="125"/>
    </row>
    <row r="222" spans="1:7" s="65" customFormat="1" x14ac:dyDescent="0.25">
      <c r="A222" s="44">
        <v>320</v>
      </c>
      <c r="B222" s="47">
        <v>16.399999999999999</v>
      </c>
      <c r="C222" s="79" t="s">
        <v>184</v>
      </c>
      <c r="D222" s="45" t="s">
        <v>578</v>
      </c>
      <c r="E222" s="48">
        <v>29</v>
      </c>
      <c r="F222" s="125"/>
      <c r="G222" s="125"/>
    </row>
    <row r="223" spans="1:7" s="65" customFormat="1" x14ac:dyDescent="0.25">
      <c r="A223" s="44">
        <v>320</v>
      </c>
      <c r="B223" s="47">
        <v>16.5</v>
      </c>
      <c r="C223" s="79" t="s">
        <v>575</v>
      </c>
      <c r="D223" s="45" t="s">
        <v>578</v>
      </c>
      <c r="E223" s="48">
        <v>8</v>
      </c>
      <c r="F223" s="125"/>
      <c r="G223" s="125"/>
    </row>
    <row r="224" spans="1:7" x14ac:dyDescent="0.25">
      <c r="A224" s="42" t="s">
        <v>15</v>
      </c>
      <c r="B224" s="92">
        <v>17</v>
      </c>
      <c r="C224" s="93" t="s">
        <v>47</v>
      </c>
      <c r="D224" s="17"/>
      <c r="E224" s="43"/>
      <c r="F224" s="124"/>
      <c r="G224" s="124"/>
    </row>
    <row r="225" spans="1:7" s="65" customFormat="1" x14ac:dyDescent="0.25">
      <c r="A225" s="44">
        <v>321</v>
      </c>
      <c r="B225" s="47">
        <v>17.100000000000001</v>
      </c>
      <c r="C225" s="79" t="s">
        <v>186</v>
      </c>
      <c r="D225" s="45" t="s">
        <v>112</v>
      </c>
      <c r="E225" s="48">
        <v>25</v>
      </c>
      <c r="F225" s="125"/>
      <c r="G225" s="125"/>
    </row>
    <row r="226" spans="1:7" s="65" customFormat="1" x14ac:dyDescent="0.25">
      <c r="A226" s="44">
        <v>322</v>
      </c>
      <c r="B226" s="47">
        <v>17.2</v>
      </c>
      <c r="C226" s="79" t="s">
        <v>187</v>
      </c>
      <c r="D226" s="45" t="s">
        <v>578</v>
      </c>
      <c r="E226" s="48">
        <v>190</v>
      </c>
      <c r="F226" s="125"/>
      <c r="G226" s="125"/>
    </row>
    <row r="227" spans="1:7" s="65" customFormat="1" x14ac:dyDescent="0.25">
      <c r="A227" s="42" t="s">
        <v>15</v>
      </c>
      <c r="B227" s="92">
        <v>18</v>
      </c>
      <c r="C227" s="93" t="s">
        <v>51</v>
      </c>
      <c r="D227" s="17"/>
      <c r="E227" s="43"/>
      <c r="F227" s="124"/>
      <c r="G227" s="124"/>
    </row>
    <row r="228" spans="1:7" x14ac:dyDescent="0.25">
      <c r="A228" s="42" t="s">
        <v>15</v>
      </c>
      <c r="B228" s="92">
        <v>18.100000000000001</v>
      </c>
      <c r="C228" s="93" t="s">
        <v>42</v>
      </c>
      <c r="D228" s="17"/>
      <c r="E228" s="43"/>
      <c r="F228" s="124"/>
      <c r="G228" s="124"/>
    </row>
    <row r="229" spans="1:7" s="65" customFormat="1" ht="32.25" customHeight="1" x14ac:dyDescent="0.25">
      <c r="A229" s="44">
        <v>324</v>
      </c>
      <c r="B229" s="47" t="s">
        <v>521</v>
      </c>
      <c r="C229" s="79" t="s">
        <v>188</v>
      </c>
      <c r="D229" s="45" t="s">
        <v>120</v>
      </c>
      <c r="E229" s="48">
        <v>2</v>
      </c>
      <c r="F229" s="125"/>
      <c r="G229" s="125"/>
    </row>
    <row r="230" spans="1:7" s="65" customFormat="1" x14ac:dyDescent="0.25">
      <c r="A230" s="44">
        <v>325</v>
      </c>
      <c r="B230" s="47" t="s">
        <v>522</v>
      </c>
      <c r="C230" s="79" t="s">
        <v>189</v>
      </c>
      <c r="D230" s="45" t="s">
        <v>120</v>
      </c>
      <c r="E230" s="48">
        <v>2</v>
      </c>
      <c r="F230" s="125"/>
      <c r="G230" s="125"/>
    </row>
    <row r="231" spans="1:7" ht="28.5" x14ac:dyDescent="0.25">
      <c r="A231" s="64">
        <v>326</v>
      </c>
      <c r="B231" s="45" t="s">
        <v>523</v>
      </c>
      <c r="C231" s="79" t="s">
        <v>190</v>
      </c>
      <c r="D231" s="45" t="s">
        <v>120</v>
      </c>
      <c r="E231" s="48">
        <v>1</v>
      </c>
      <c r="F231" s="125"/>
      <c r="G231" s="125"/>
    </row>
    <row r="232" spans="1:7" s="65" customFormat="1" ht="28.5" x14ac:dyDescent="0.25">
      <c r="A232" s="44">
        <v>327</v>
      </c>
      <c r="B232" s="47" t="s">
        <v>524</v>
      </c>
      <c r="C232" s="79" t="s">
        <v>137</v>
      </c>
      <c r="D232" s="45" t="s">
        <v>120</v>
      </c>
      <c r="E232" s="48">
        <v>1</v>
      </c>
      <c r="F232" s="125"/>
      <c r="G232" s="125"/>
    </row>
    <row r="233" spans="1:7" s="65" customFormat="1" x14ac:dyDescent="0.25">
      <c r="A233" s="42" t="s">
        <v>15</v>
      </c>
      <c r="B233" s="92">
        <v>19</v>
      </c>
      <c r="C233" s="93" t="s">
        <v>43</v>
      </c>
      <c r="D233" s="17"/>
      <c r="E233" s="43"/>
      <c r="F233" s="124"/>
      <c r="G233" s="124"/>
    </row>
    <row r="234" spans="1:7" x14ac:dyDescent="0.25">
      <c r="A234" s="42" t="s">
        <v>15</v>
      </c>
      <c r="B234" s="92">
        <v>19.100000000000001</v>
      </c>
      <c r="C234" s="93" t="s">
        <v>45</v>
      </c>
      <c r="D234" s="17"/>
      <c r="E234" s="43"/>
      <c r="F234" s="124"/>
      <c r="G234" s="124"/>
    </row>
    <row r="235" spans="1:7" x14ac:dyDescent="0.25">
      <c r="A235" s="64">
        <v>289</v>
      </c>
      <c r="B235" s="45" t="s">
        <v>525</v>
      </c>
      <c r="C235" s="79" t="s">
        <v>132</v>
      </c>
      <c r="D235" s="45" t="s">
        <v>120</v>
      </c>
      <c r="E235" s="48">
        <v>11</v>
      </c>
      <c r="F235" s="125"/>
      <c r="G235" s="125"/>
    </row>
    <row r="236" spans="1:7" ht="28.5" x14ac:dyDescent="0.25">
      <c r="A236" s="64">
        <v>328</v>
      </c>
      <c r="B236" s="45" t="s">
        <v>526</v>
      </c>
      <c r="C236" s="79" t="s">
        <v>191</v>
      </c>
      <c r="D236" s="45" t="s">
        <v>130</v>
      </c>
      <c r="E236" s="48">
        <v>7</v>
      </c>
      <c r="F236" s="125"/>
      <c r="G236" s="125"/>
    </row>
    <row r="237" spans="1:7" x14ac:dyDescent="0.25">
      <c r="A237" s="42" t="s">
        <v>15</v>
      </c>
      <c r="B237" s="92">
        <v>20</v>
      </c>
      <c r="C237" s="93" t="s">
        <v>46</v>
      </c>
      <c r="D237" s="17"/>
      <c r="E237" s="43"/>
      <c r="F237" s="124"/>
      <c r="G237" s="124"/>
    </row>
    <row r="238" spans="1:7" x14ac:dyDescent="0.25">
      <c r="A238" s="64">
        <v>296</v>
      </c>
      <c r="B238" s="45" t="s">
        <v>527</v>
      </c>
      <c r="C238" s="79" t="s">
        <v>132</v>
      </c>
      <c r="D238" s="45" t="s">
        <v>120</v>
      </c>
      <c r="E238" s="48">
        <v>85</v>
      </c>
      <c r="F238" s="125"/>
      <c r="G238" s="125"/>
    </row>
    <row r="239" spans="1:7" s="65" customFormat="1" x14ac:dyDescent="0.25">
      <c r="A239" s="44">
        <v>329</v>
      </c>
      <c r="B239" s="47" t="s">
        <v>528</v>
      </c>
      <c r="C239" s="79" t="s">
        <v>192</v>
      </c>
      <c r="D239" s="45" t="s">
        <v>120</v>
      </c>
      <c r="E239" s="48">
        <v>16</v>
      </c>
      <c r="F239" s="125"/>
      <c r="G239" s="125"/>
    </row>
    <row r="240" spans="1:7" s="65" customFormat="1" x14ac:dyDescent="0.25">
      <c r="A240" s="44">
        <v>330</v>
      </c>
      <c r="B240" s="47" t="s">
        <v>529</v>
      </c>
      <c r="C240" s="79" t="s">
        <v>193</v>
      </c>
      <c r="D240" s="45" t="s">
        <v>194</v>
      </c>
      <c r="E240" s="48">
        <v>3</v>
      </c>
      <c r="F240" s="125"/>
      <c r="G240" s="125"/>
    </row>
    <row r="241" spans="1:7" s="65" customFormat="1" x14ac:dyDescent="0.25">
      <c r="A241" s="44">
        <v>331</v>
      </c>
      <c r="B241" s="45" t="s">
        <v>530</v>
      </c>
      <c r="C241" s="79" t="s">
        <v>195</v>
      </c>
      <c r="D241" s="45" t="s">
        <v>194</v>
      </c>
      <c r="E241" s="48">
        <v>2</v>
      </c>
      <c r="F241" s="125"/>
      <c r="G241" s="125"/>
    </row>
    <row r="242" spans="1:7" s="65" customFormat="1" x14ac:dyDescent="0.25">
      <c r="A242" s="44">
        <v>332</v>
      </c>
      <c r="B242" s="47" t="s">
        <v>531</v>
      </c>
      <c r="C242" s="79" t="s">
        <v>196</v>
      </c>
      <c r="D242" s="45" t="s">
        <v>194</v>
      </c>
      <c r="E242" s="48">
        <v>3</v>
      </c>
      <c r="F242" s="125"/>
      <c r="G242" s="125"/>
    </row>
    <row r="243" spans="1:7" x14ac:dyDescent="0.25">
      <c r="A243" s="42" t="s">
        <v>15</v>
      </c>
      <c r="B243" s="92">
        <v>21</v>
      </c>
      <c r="C243" s="93" t="s">
        <v>48</v>
      </c>
      <c r="D243" s="17"/>
      <c r="E243" s="43"/>
      <c r="F243" s="124"/>
      <c r="G243" s="124"/>
    </row>
    <row r="244" spans="1:7" s="65" customFormat="1" ht="36" customHeight="1" x14ac:dyDescent="0.25">
      <c r="A244" s="44">
        <v>333</v>
      </c>
      <c r="B244" s="47">
        <v>21.1</v>
      </c>
      <c r="C244" s="79" t="s">
        <v>197</v>
      </c>
      <c r="D244" s="45" t="s">
        <v>120</v>
      </c>
      <c r="E244" s="48">
        <v>2</v>
      </c>
      <c r="F244" s="125"/>
      <c r="G244" s="125"/>
    </row>
    <row r="245" spans="1:7" ht="28.5" x14ac:dyDescent="0.25">
      <c r="A245" s="64">
        <v>336</v>
      </c>
      <c r="B245" s="45">
        <v>21.2</v>
      </c>
      <c r="C245" s="79" t="s">
        <v>190</v>
      </c>
      <c r="D245" s="45" t="s">
        <v>120</v>
      </c>
      <c r="E245" s="48">
        <v>1</v>
      </c>
      <c r="F245" s="125"/>
      <c r="G245" s="125"/>
    </row>
    <row r="246" spans="1:7" s="65" customFormat="1" x14ac:dyDescent="0.25">
      <c r="A246" s="44">
        <v>337</v>
      </c>
      <c r="B246" s="47">
        <v>21.3</v>
      </c>
      <c r="C246" s="79" t="s">
        <v>189</v>
      </c>
      <c r="D246" s="45" t="s">
        <v>120</v>
      </c>
      <c r="E246" s="48">
        <v>2</v>
      </c>
      <c r="F246" s="125"/>
      <c r="G246" s="125"/>
    </row>
    <row r="247" spans="1:7" x14ac:dyDescent="0.25">
      <c r="A247" s="42" t="s">
        <v>15</v>
      </c>
      <c r="B247" s="92">
        <v>22</v>
      </c>
      <c r="C247" s="93" t="s">
        <v>47</v>
      </c>
      <c r="D247" s="17"/>
      <c r="E247" s="43"/>
      <c r="F247" s="124"/>
      <c r="G247" s="124"/>
    </row>
    <row r="248" spans="1:7" s="65" customFormat="1" x14ac:dyDescent="0.25">
      <c r="A248" s="44">
        <v>338</v>
      </c>
      <c r="B248" s="47">
        <v>22.1</v>
      </c>
      <c r="C248" s="79" t="s">
        <v>198</v>
      </c>
      <c r="D248" s="45" t="s">
        <v>120</v>
      </c>
      <c r="E248" s="48">
        <v>4</v>
      </c>
      <c r="F248" s="125"/>
      <c r="G248" s="125"/>
    </row>
    <row r="249" spans="1:7" s="65" customFormat="1" x14ac:dyDescent="0.25">
      <c r="A249" s="44">
        <v>339</v>
      </c>
      <c r="B249" s="47">
        <v>22.2</v>
      </c>
      <c r="C249" s="79" t="s">
        <v>199</v>
      </c>
      <c r="D249" s="45" t="s">
        <v>116</v>
      </c>
      <c r="E249" s="48">
        <v>7</v>
      </c>
      <c r="F249" s="125"/>
      <c r="G249" s="125"/>
    </row>
    <row r="250" spans="1:7" x14ac:dyDescent="0.25">
      <c r="A250" s="44">
        <v>340</v>
      </c>
      <c r="B250" s="47">
        <v>22.3</v>
      </c>
      <c r="C250" s="79" t="s">
        <v>200</v>
      </c>
      <c r="D250" s="47" t="s">
        <v>116</v>
      </c>
      <c r="E250" s="52">
        <v>7</v>
      </c>
      <c r="F250" s="126"/>
      <c r="G250" s="125"/>
    </row>
    <row r="251" spans="1:7" x14ac:dyDescent="0.25">
      <c r="A251" s="42" t="s">
        <v>15</v>
      </c>
      <c r="B251" s="92">
        <v>23</v>
      </c>
      <c r="C251" s="93" t="s">
        <v>52</v>
      </c>
      <c r="D251" s="17"/>
      <c r="E251" s="43"/>
      <c r="F251" s="124"/>
      <c r="G251" s="124"/>
    </row>
    <row r="252" spans="1:7" x14ac:dyDescent="0.25">
      <c r="A252" s="44">
        <v>78</v>
      </c>
      <c r="B252" s="47">
        <v>23.1</v>
      </c>
      <c r="C252" s="79" t="s">
        <v>314</v>
      </c>
      <c r="D252" s="47" t="s">
        <v>578</v>
      </c>
      <c r="E252" s="52">
        <v>29</v>
      </c>
      <c r="F252" s="126"/>
      <c r="G252" s="126"/>
    </row>
    <row r="253" spans="1:7" x14ac:dyDescent="0.25">
      <c r="A253" s="44">
        <v>78</v>
      </c>
      <c r="B253" s="47">
        <v>23.2</v>
      </c>
      <c r="C253" s="79" t="s">
        <v>315</v>
      </c>
      <c r="D253" s="47" t="s">
        <v>578</v>
      </c>
      <c r="E253" s="52">
        <v>16</v>
      </c>
      <c r="F253" s="126"/>
      <c r="G253" s="126"/>
    </row>
    <row r="254" spans="1:7" x14ac:dyDescent="0.25">
      <c r="A254" s="44">
        <v>78</v>
      </c>
      <c r="B254" s="47">
        <v>23.3</v>
      </c>
      <c r="C254" s="79" t="s">
        <v>333</v>
      </c>
      <c r="D254" s="47" t="s">
        <v>578</v>
      </c>
      <c r="E254" s="52">
        <v>18</v>
      </c>
      <c r="F254" s="126"/>
      <c r="G254" s="126"/>
    </row>
    <row r="255" spans="1:7" x14ac:dyDescent="0.25">
      <c r="A255" s="44">
        <v>339</v>
      </c>
      <c r="B255" s="47">
        <v>23.4</v>
      </c>
      <c r="C255" s="79" t="s">
        <v>334</v>
      </c>
      <c r="D255" s="47" t="s">
        <v>120</v>
      </c>
      <c r="E255" s="52">
        <v>1</v>
      </c>
      <c r="F255" s="126"/>
      <c r="G255" s="126"/>
    </row>
    <row r="256" spans="1:7" x14ac:dyDescent="0.25">
      <c r="A256" s="44">
        <v>340</v>
      </c>
      <c r="B256" s="47">
        <v>23.5</v>
      </c>
      <c r="C256" s="79" t="s">
        <v>335</v>
      </c>
      <c r="D256" s="47" t="s">
        <v>120</v>
      </c>
      <c r="E256" s="52">
        <v>1</v>
      </c>
      <c r="F256" s="126"/>
      <c r="G256" s="126"/>
    </row>
    <row r="257" spans="1:7" x14ac:dyDescent="0.25">
      <c r="A257" s="44">
        <v>340</v>
      </c>
      <c r="B257" s="47">
        <v>23.6</v>
      </c>
      <c r="C257" s="79" t="s">
        <v>336</v>
      </c>
      <c r="D257" s="47" t="s">
        <v>120</v>
      </c>
      <c r="E257" s="52">
        <v>1</v>
      </c>
      <c r="F257" s="126"/>
      <c r="G257" s="126"/>
    </row>
    <row r="258" spans="1:7" s="65" customFormat="1" x14ac:dyDescent="0.25">
      <c r="A258" s="44">
        <v>340</v>
      </c>
      <c r="B258" s="47">
        <v>23.7</v>
      </c>
      <c r="C258" s="79" t="s">
        <v>201</v>
      </c>
      <c r="D258" s="45" t="s">
        <v>120</v>
      </c>
      <c r="E258" s="48">
        <v>2</v>
      </c>
      <c r="F258" s="125"/>
      <c r="G258" s="125"/>
    </row>
    <row r="259" spans="1:7" s="65" customFormat="1" x14ac:dyDescent="0.25">
      <c r="A259" s="44">
        <v>340</v>
      </c>
      <c r="B259" s="47">
        <v>23.8</v>
      </c>
      <c r="C259" s="79" t="s">
        <v>202</v>
      </c>
      <c r="D259" s="45" t="s">
        <v>120</v>
      </c>
      <c r="E259" s="48">
        <v>2</v>
      </c>
      <c r="F259" s="125"/>
      <c r="G259" s="125"/>
    </row>
    <row r="260" spans="1:7" s="65" customFormat="1" ht="28.5" x14ac:dyDescent="0.25">
      <c r="A260" s="44">
        <v>338</v>
      </c>
      <c r="B260" s="47">
        <v>23.9</v>
      </c>
      <c r="C260" s="79" t="s">
        <v>203</v>
      </c>
      <c r="D260" s="47" t="s">
        <v>120</v>
      </c>
      <c r="E260" s="52">
        <v>1</v>
      </c>
      <c r="F260" s="126"/>
      <c r="G260" s="125"/>
    </row>
    <row r="261" spans="1:7" x14ac:dyDescent="0.25">
      <c r="A261" s="53" t="s">
        <v>15</v>
      </c>
      <c r="B261" s="82"/>
      <c r="C261" s="97"/>
      <c r="D261" s="45"/>
      <c r="E261" s="52"/>
      <c r="F261" s="125"/>
      <c r="G261" s="125"/>
    </row>
    <row r="262" spans="1:7" x14ac:dyDescent="0.25">
      <c r="A262" s="42" t="s">
        <v>15</v>
      </c>
      <c r="B262" s="92">
        <v>24</v>
      </c>
      <c r="C262" s="93" t="s">
        <v>57</v>
      </c>
      <c r="D262" s="17"/>
      <c r="E262" s="43"/>
      <c r="F262" s="124"/>
      <c r="G262" s="124"/>
    </row>
    <row r="263" spans="1:7" x14ac:dyDescent="0.25">
      <c r="A263" s="44">
        <v>341</v>
      </c>
      <c r="B263" s="47">
        <v>24.1</v>
      </c>
      <c r="C263" s="79" t="s">
        <v>204</v>
      </c>
      <c r="D263" s="47" t="s">
        <v>205</v>
      </c>
      <c r="E263" s="52">
        <v>2</v>
      </c>
      <c r="F263" s="126"/>
      <c r="G263" s="126"/>
    </row>
    <row r="264" spans="1:7" x14ac:dyDescent="0.25">
      <c r="A264" s="44">
        <v>342</v>
      </c>
      <c r="B264" s="47">
        <v>24.2</v>
      </c>
      <c r="C264" s="79" t="s">
        <v>206</v>
      </c>
      <c r="D264" s="47" t="s">
        <v>205</v>
      </c>
      <c r="E264" s="52">
        <v>3</v>
      </c>
      <c r="F264" s="126"/>
      <c r="G264" s="126"/>
    </row>
    <row r="265" spans="1:7" x14ac:dyDescent="0.25">
      <c r="A265" s="44">
        <v>343</v>
      </c>
      <c r="B265" s="47">
        <v>24.3</v>
      </c>
      <c r="C265" s="79" t="s">
        <v>207</v>
      </c>
      <c r="D265" s="47" t="s">
        <v>205</v>
      </c>
      <c r="E265" s="52">
        <v>2</v>
      </c>
      <c r="F265" s="126"/>
      <c r="G265" s="126"/>
    </row>
    <row r="266" spans="1:7" x14ac:dyDescent="0.25">
      <c r="A266" s="44">
        <v>344</v>
      </c>
      <c r="B266" s="47">
        <v>24.4</v>
      </c>
      <c r="C266" s="79" t="s">
        <v>208</v>
      </c>
      <c r="D266" s="47" t="s">
        <v>205</v>
      </c>
      <c r="E266" s="52">
        <v>2</v>
      </c>
      <c r="F266" s="126"/>
      <c r="G266" s="126"/>
    </row>
    <row r="267" spans="1:7" x14ac:dyDescent="0.25">
      <c r="A267" s="44">
        <v>345</v>
      </c>
      <c r="B267" s="47">
        <v>24.5</v>
      </c>
      <c r="C267" s="79" t="s">
        <v>209</v>
      </c>
      <c r="D267" s="47" t="s">
        <v>205</v>
      </c>
      <c r="E267" s="52">
        <v>2</v>
      </c>
      <c r="F267" s="126"/>
      <c r="G267" s="126"/>
    </row>
    <row r="268" spans="1:7" x14ac:dyDescent="0.25">
      <c r="A268" s="44">
        <v>346</v>
      </c>
      <c r="B268" s="47">
        <v>24.6</v>
      </c>
      <c r="C268" s="79" t="s">
        <v>210</v>
      </c>
      <c r="D268" s="47" t="s">
        <v>205</v>
      </c>
      <c r="E268" s="52">
        <v>1</v>
      </c>
      <c r="F268" s="126"/>
      <c r="G268" s="126"/>
    </row>
    <row r="269" spans="1:7" x14ac:dyDescent="0.25">
      <c r="A269" s="44">
        <v>347</v>
      </c>
      <c r="B269" s="47">
        <v>24.7</v>
      </c>
      <c r="C269" s="79" t="s">
        <v>211</v>
      </c>
      <c r="D269" s="47" t="s">
        <v>205</v>
      </c>
      <c r="E269" s="52">
        <v>1</v>
      </c>
      <c r="F269" s="126"/>
      <c r="G269" s="126"/>
    </row>
    <row r="270" spans="1:7" x14ac:dyDescent="0.25">
      <c r="A270" s="44">
        <v>348</v>
      </c>
      <c r="B270" s="47">
        <v>24.8</v>
      </c>
      <c r="C270" s="79" t="s">
        <v>212</v>
      </c>
      <c r="D270" s="47" t="s">
        <v>205</v>
      </c>
      <c r="E270" s="52">
        <v>2</v>
      </c>
      <c r="F270" s="126"/>
      <c r="G270" s="126"/>
    </row>
    <row r="271" spans="1:7" x14ac:dyDescent="0.25">
      <c r="A271" s="44">
        <v>349</v>
      </c>
      <c r="B271" s="47">
        <v>24.9</v>
      </c>
      <c r="C271" s="79" t="s">
        <v>213</v>
      </c>
      <c r="D271" s="47" t="s">
        <v>205</v>
      </c>
      <c r="E271" s="52">
        <v>1</v>
      </c>
      <c r="F271" s="126"/>
      <c r="G271" s="126"/>
    </row>
    <row r="272" spans="1:7" x14ac:dyDescent="0.25">
      <c r="A272" s="44">
        <v>350</v>
      </c>
      <c r="B272" s="108">
        <v>24.1</v>
      </c>
      <c r="C272" s="79" t="s">
        <v>214</v>
      </c>
      <c r="D272" s="47" t="s">
        <v>205</v>
      </c>
      <c r="E272" s="52">
        <v>1</v>
      </c>
      <c r="F272" s="126"/>
      <c r="G272" s="126"/>
    </row>
    <row r="273" spans="1:7" x14ac:dyDescent="0.25">
      <c r="A273" s="44">
        <v>351</v>
      </c>
      <c r="B273" s="47">
        <v>24.11</v>
      </c>
      <c r="C273" s="79" t="s">
        <v>215</v>
      </c>
      <c r="D273" s="47" t="s">
        <v>205</v>
      </c>
      <c r="E273" s="52">
        <v>3</v>
      </c>
      <c r="F273" s="126"/>
      <c r="G273" s="126"/>
    </row>
    <row r="274" spans="1:7" x14ac:dyDescent="0.25">
      <c r="A274" s="44">
        <v>352</v>
      </c>
      <c r="B274" s="108">
        <v>24.12</v>
      </c>
      <c r="C274" s="79" t="s">
        <v>216</v>
      </c>
      <c r="D274" s="47" t="s">
        <v>205</v>
      </c>
      <c r="E274" s="52">
        <v>1</v>
      </c>
      <c r="F274" s="126"/>
      <c r="G274" s="126"/>
    </row>
    <row r="275" spans="1:7" x14ac:dyDescent="0.25">
      <c r="A275" s="44">
        <v>353</v>
      </c>
      <c r="B275" s="47">
        <v>24.13</v>
      </c>
      <c r="C275" s="79" t="s">
        <v>217</v>
      </c>
      <c r="D275" s="47" t="s">
        <v>205</v>
      </c>
      <c r="E275" s="52">
        <v>1</v>
      </c>
      <c r="F275" s="126"/>
      <c r="G275" s="126"/>
    </row>
    <row r="276" spans="1:7" x14ac:dyDescent="0.25">
      <c r="A276" s="44">
        <v>354</v>
      </c>
      <c r="B276" s="108">
        <v>24.14</v>
      </c>
      <c r="C276" s="79" t="s">
        <v>218</v>
      </c>
      <c r="D276" s="47" t="s">
        <v>205</v>
      </c>
      <c r="E276" s="52">
        <v>1</v>
      </c>
      <c r="F276" s="126"/>
      <c r="G276" s="126"/>
    </row>
    <row r="277" spans="1:7" x14ac:dyDescent="0.25">
      <c r="A277" s="44">
        <v>355</v>
      </c>
      <c r="B277" s="47">
        <v>24.15</v>
      </c>
      <c r="C277" s="79" t="s">
        <v>219</v>
      </c>
      <c r="D277" s="47" t="s">
        <v>205</v>
      </c>
      <c r="E277" s="52">
        <v>1</v>
      </c>
      <c r="F277" s="126"/>
      <c r="G277" s="126"/>
    </row>
    <row r="278" spans="1:7" x14ac:dyDescent="0.25">
      <c r="A278" s="44">
        <v>356</v>
      </c>
      <c r="B278" s="108">
        <v>24.16</v>
      </c>
      <c r="C278" s="79" t="s">
        <v>220</v>
      </c>
      <c r="D278" s="47" t="s">
        <v>120</v>
      </c>
      <c r="E278" s="52">
        <v>1</v>
      </c>
      <c r="F278" s="126"/>
      <c r="G278" s="126"/>
    </row>
    <row r="279" spans="1:7" ht="15.75" thickBot="1" x14ac:dyDescent="0.3">
      <c r="A279" s="67"/>
      <c r="B279" s="78"/>
      <c r="C279" s="79"/>
      <c r="D279" s="47"/>
      <c r="E279" s="52"/>
      <c r="F279" s="126"/>
      <c r="G279" s="126"/>
    </row>
    <row r="280" spans="1:7" s="65" customFormat="1" ht="15.75" thickBot="1" x14ac:dyDescent="0.3">
      <c r="A280" s="40" t="s">
        <v>15</v>
      </c>
      <c r="B280" s="84" t="s">
        <v>62</v>
      </c>
      <c r="C280" s="85" t="s">
        <v>58</v>
      </c>
      <c r="D280" s="86"/>
      <c r="E280" s="87"/>
      <c r="F280" s="122"/>
      <c r="G280" s="122"/>
    </row>
    <row r="281" spans="1:7" x14ac:dyDescent="0.25">
      <c r="A281" s="42" t="s">
        <v>15</v>
      </c>
      <c r="B281" s="92">
        <v>1</v>
      </c>
      <c r="C281" s="93" t="s">
        <v>338</v>
      </c>
      <c r="D281" s="17"/>
      <c r="E281" s="43"/>
      <c r="F281" s="124"/>
      <c r="G281" s="124"/>
    </row>
    <row r="282" spans="1:7" ht="15.75" thickBot="1" x14ac:dyDescent="0.3">
      <c r="A282" s="44">
        <v>357</v>
      </c>
      <c r="B282" s="47">
        <v>1.1000000000000001</v>
      </c>
      <c r="C282" s="79" t="s">
        <v>337</v>
      </c>
      <c r="D282" s="47" t="s">
        <v>578</v>
      </c>
      <c r="E282" s="52">
        <v>2</v>
      </c>
      <c r="F282" s="126"/>
      <c r="G282" s="126"/>
    </row>
    <row r="283" spans="1:7" ht="15.75" thickBot="1" x14ac:dyDescent="0.3">
      <c r="A283" s="41"/>
      <c r="B283" s="88">
        <v>2</v>
      </c>
      <c r="C283" s="89" t="s">
        <v>14</v>
      </c>
      <c r="D283" s="90"/>
      <c r="E283" s="91"/>
      <c r="F283" s="123"/>
      <c r="G283" s="123"/>
    </row>
    <row r="284" spans="1:7" x14ac:dyDescent="0.25">
      <c r="A284" s="58">
        <v>37</v>
      </c>
      <c r="B284" s="110">
        <v>2.1</v>
      </c>
      <c r="C284" s="79" t="s">
        <v>146</v>
      </c>
      <c r="D284" s="45" t="s">
        <v>116</v>
      </c>
      <c r="E284" s="54">
        <v>2</v>
      </c>
      <c r="F284" s="125"/>
      <c r="G284" s="125"/>
    </row>
    <row r="285" spans="1:7" s="65" customFormat="1" x14ac:dyDescent="0.25">
      <c r="A285" s="42" t="s">
        <v>15</v>
      </c>
      <c r="B285" s="92">
        <v>3</v>
      </c>
      <c r="C285" s="93" t="s">
        <v>16</v>
      </c>
      <c r="D285" s="17"/>
      <c r="E285" s="43"/>
      <c r="F285" s="124"/>
      <c r="G285" s="124"/>
    </row>
    <row r="286" spans="1:7" x14ac:dyDescent="0.25">
      <c r="A286" s="42" t="s">
        <v>15</v>
      </c>
      <c r="B286" s="92">
        <v>3.1</v>
      </c>
      <c r="C286" s="93" t="s">
        <v>49</v>
      </c>
      <c r="D286" s="17"/>
      <c r="E286" s="43"/>
      <c r="F286" s="124"/>
      <c r="G286" s="124"/>
    </row>
    <row r="287" spans="1:7" s="65" customFormat="1" x14ac:dyDescent="0.25">
      <c r="A287" s="44">
        <v>358</v>
      </c>
      <c r="B287" s="47" t="s">
        <v>498</v>
      </c>
      <c r="C287" s="79" t="s">
        <v>125</v>
      </c>
      <c r="D287" s="45" t="s">
        <v>124</v>
      </c>
      <c r="E287" s="48">
        <v>29</v>
      </c>
      <c r="F287" s="125"/>
      <c r="G287" s="125"/>
    </row>
    <row r="288" spans="1:7" x14ac:dyDescent="0.25">
      <c r="A288" s="42" t="s">
        <v>15</v>
      </c>
      <c r="B288" s="92">
        <v>4</v>
      </c>
      <c r="C288" s="93" t="s">
        <v>18</v>
      </c>
      <c r="D288" s="17"/>
      <c r="E288" s="43"/>
      <c r="F288" s="124"/>
      <c r="G288" s="124"/>
    </row>
    <row r="289" spans="1:7" s="65" customFormat="1" x14ac:dyDescent="0.25">
      <c r="A289" s="44">
        <v>359</v>
      </c>
      <c r="B289" s="47">
        <v>4.0999999999999996</v>
      </c>
      <c r="C289" s="79" t="s">
        <v>155</v>
      </c>
      <c r="D289" s="45" t="s">
        <v>116</v>
      </c>
      <c r="E289" s="48">
        <v>1</v>
      </c>
      <c r="F289" s="125"/>
      <c r="G289" s="125"/>
    </row>
    <row r="290" spans="1:7" x14ac:dyDescent="0.25">
      <c r="A290" s="42" t="s">
        <v>15</v>
      </c>
      <c r="B290" s="92">
        <v>5</v>
      </c>
      <c r="C290" s="93" t="s">
        <v>19</v>
      </c>
      <c r="D290" s="17"/>
      <c r="E290" s="43"/>
      <c r="F290" s="124"/>
      <c r="G290" s="124"/>
    </row>
    <row r="291" spans="1:7" s="65" customFormat="1" x14ac:dyDescent="0.25">
      <c r="A291" s="44">
        <v>360</v>
      </c>
      <c r="B291" s="47">
        <v>5.0999999999999996</v>
      </c>
      <c r="C291" s="79" t="s">
        <v>221</v>
      </c>
      <c r="D291" s="45" t="s">
        <v>130</v>
      </c>
      <c r="E291" s="48">
        <v>18</v>
      </c>
      <c r="F291" s="125"/>
      <c r="G291" s="125"/>
    </row>
    <row r="292" spans="1:7" s="65" customFormat="1" x14ac:dyDescent="0.25">
      <c r="A292" s="44">
        <v>361</v>
      </c>
      <c r="B292" s="47">
        <v>5.2</v>
      </c>
      <c r="C292" s="79" t="s">
        <v>222</v>
      </c>
      <c r="D292" s="45" t="s">
        <v>578</v>
      </c>
      <c r="E292" s="48">
        <v>3</v>
      </c>
      <c r="F292" s="125"/>
      <c r="G292" s="125"/>
    </row>
    <row r="293" spans="1:7" s="65" customFormat="1" x14ac:dyDescent="0.25">
      <c r="A293" s="44">
        <v>322</v>
      </c>
      <c r="B293" s="47">
        <v>5.3</v>
      </c>
      <c r="C293" s="79" t="s">
        <v>187</v>
      </c>
      <c r="D293" s="45" t="s">
        <v>578</v>
      </c>
      <c r="E293" s="48">
        <v>61</v>
      </c>
      <c r="F293" s="125"/>
      <c r="G293" s="125"/>
    </row>
    <row r="294" spans="1:7" s="65" customFormat="1" ht="42.75" x14ac:dyDescent="0.25">
      <c r="A294" s="44">
        <v>362</v>
      </c>
      <c r="B294" s="47">
        <v>5.4</v>
      </c>
      <c r="C294" s="79" t="s">
        <v>182</v>
      </c>
      <c r="D294" s="45" t="s">
        <v>112</v>
      </c>
      <c r="E294" s="48">
        <v>17</v>
      </c>
      <c r="F294" s="125"/>
      <c r="G294" s="125"/>
    </row>
    <row r="295" spans="1:7" ht="15.75" thickBot="1" x14ac:dyDescent="0.3">
      <c r="A295" s="53" t="s">
        <v>15</v>
      </c>
      <c r="B295" s="82"/>
      <c r="C295" s="97"/>
      <c r="D295" s="45"/>
      <c r="E295" s="52"/>
      <c r="F295" s="125"/>
      <c r="G295" s="125"/>
    </row>
    <row r="296" spans="1:7" s="65" customFormat="1" ht="15.75" thickBot="1" x14ac:dyDescent="0.3">
      <c r="A296" s="40" t="s">
        <v>15</v>
      </c>
      <c r="B296" s="84" t="s">
        <v>77</v>
      </c>
      <c r="C296" s="85" t="s">
        <v>59</v>
      </c>
      <c r="D296" s="86"/>
      <c r="E296" s="87"/>
      <c r="F296" s="122"/>
      <c r="G296" s="122"/>
    </row>
    <row r="297" spans="1:7" x14ac:dyDescent="0.25">
      <c r="A297" s="42" t="s">
        <v>15</v>
      </c>
      <c r="B297" s="92">
        <v>1</v>
      </c>
      <c r="C297" s="93" t="s">
        <v>40</v>
      </c>
      <c r="D297" s="17"/>
      <c r="E297" s="43"/>
      <c r="F297" s="124"/>
      <c r="G297" s="124"/>
    </row>
    <row r="298" spans="1:7" s="65" customFormat="1" x14ac:dyDescent="0.25">
      <c r="A298" s="44">
        <v>363</v>
      </c>
      <c r="B298" s="47">
        <v>1.1000000000000001</v>
      </c>
      <c r="C298" s="79" t="s">
        <v>115</v>
      </c>
      <c r="D298" s="45" t="s">
        <v>116</v>
      </c>
      <c r="E298" s="48">
        <v>11</v>
      </c>
      <c r="F298" s="125"/>
      <c r="G298" s="125"/>
    </row>
    <row r="299" spans="1:7" s="65" customFormat="1" x14ac:dyDescent="0.25">
      <c r="A299" s="44">
        <v>364</v>
      </c>
      <c r="B299" s="47">
        <v>1.2</v>
      </c>
      <c r="C299" s="79" t="s">
        <v>117</v>
      </c>
      <c r="D299" s="45" t="s">
        <v>116</v>
      </c>
      <c r="E299" s="48">
        <v>7</v>
      </c>
      <c r="F299" s="125"/>
      <c r="G299" s="125"/>
    </row>
    <row r="300" spans="1:7" x14ac:dyDescent="0.25">
      <c r="A300" s="42" t="s">
        <v>15</v>
      </c>
      <c r="B300" s="92">
        <v>2</v>
      </c>
      <c r="C300" s="93" t="s">
        <v>10</v>
      </c>
      <c r="D300" s="17"/>
      <c r="E300" s="43"/>
      <c r="F300" s="124"/>
      <c r="G300" s="124"/>
    </row>
    <row r="301" spans="1:7" s="65" customFormat="1" ht="15.75" thickBot="1" x14ac:dyDescent="0.3">
      <c r="A301" s="44">
        <v>365</v>
      </c>
      <c r="B301" s="47">
        <v>2.1</v>
      </c>
      <c r="C301" s="79" t="s">
        <v>118</v>
      </c>
      <c r="D301" s="45" t="s">
        <v>116</v>
      </c>
      <c r="E301" s="48">
        <v>13</v>
      </c>
      <c r="F301" s="125"/>
      <c r="G301" s="125"/>
    </row>
    <row r="302" spans="1:7" ht="15.75" thickBot="1" x14ac:dyDescent="0.3">
      <c r="A302" s="41" t="s">
        <v>15</v>
      </c>
      <c r="B302" s="88">
        <v>3</v>
      </c>
      <c r="C302" s="137" t="s">
        <v>105</v>
      </c>
      <c r="D302" s="137"/>
      <c r="E302" s="100"/>
      <c r="F302" s="123"/>
      <c r="G302" s="123"/>
    </row>
    <row r="303" spans="1:7" x14ac:dyDescent="0.25">
      <c r="A303" s="51" t="s">
        <v>15</v>
      </c>
      <c r="B303" s="56">
        <v>3.1</v>
      </c>
      <c r="C303" s="93" t="s">
        <v>320</v>
      </c>
      <c r="D303" s="17"/>
      <c r="E303" s="38"/>
      <c r="F303" s="129"/>
      <c r="G303" s="124"/>
    </row>
    <row r="304" spans="1:7" x14ac:dyDescent="0.25">
      <c r="A304" s="44">
        <v>366</v>
      </c>
      <c r="B304" s="47" t="s">
        <v>498</v>
      </c>
      <c r="C304" s="79" t="s">
        <v>328</v>
      </c>
      <c r="D304" s="47" t="s">
        <v>578</v>
      </c>
      <c r="E304" s="52">
        <v>12</v>
      </c>
      <c r="F304" s="126"/>
      <c r="G304" s="126"/>
    </row>
    <row r="305" spans="1:7" x14ac:dyDescent="0.25">
      <c r="A305" s="51" t="s">
        <v>15</v>
      </c>
      <c r="B305" s="56">
        <v>3.2</v>
      </c>
      <c r="C305" s="93" t="s">
        <v>342</v>
      </c>
      <c r="D305" s="17"/>
      <c r="E305" s="38"/>
      <c r="F305" s="129"/>
      <c r="G305" s="124"/>
    </row>
    <row r="306" spans="1:7" x14ac:dyDescent="0.25">
      <c r="A306" s="44">
        <v>368</v>
      </c>
      <c r="B306" s="47" t="s">
        <v>511</v>
      </c>
      <c r="C306" s="79" t="s">
        <v>339</v>
      </c>
      <c r="D306" s="47" t="s">
        <v>120</v>
      </c>
      <c r="E306" s="52">
        <v>2</v>
      </c>
      <c r="F306" s="126"/>
      <c r="G306" s="126"/>
    </row>
    <row r="307" spans="1:7" x14ac:dyDescent="0.25">
      <c r="A307" s="44">
        <v>367</v>
      </c>
      <c r="B307" s="47" t="s">
        <v>512</v>
      </c>
      <c r="C307" s="79" t="s">
        <v>340</v>
      </c>
      <c r="D307" s="47" t="s">
        <v>120</v>
      </c>
      <c r="E307" s="52">
        <v>18</v>
      </c>
      <c r="F307" s="126"/>
      <c r="G307" s="126"/>
    </row>
    <row r="308" spans="1:7" x14ac:dyDescent="0.25">
      <c r="A308" s="44">
        <v>369</v>
      </c>
      <c r="B308" s="47" t="s">
        <v>532</v>
      </c>
      <c r="C308" s="79" t="s">
        <v>341</v>
      </c>
      <c r="D308" s="47" t="s">
        <v>120</v>
      </c>
      <c r="E308" s="52">
        <v>2</v>
      </c>
      <c r="F308" s="126"/>
      <c r="G308" s="126"/>
    </row>
    <row r="309" spans="1:7" x14ac:dyDescent="0.25">
      <c r="A309" s="51" t="s">
        <v>15</v>
      </c>
      <c r="B309" s="56">
        <v>4</v>
      </c>
      <c r="C309" s="93" t="s">
        <v>338</v>
      </c>
      <c r="D309" s="17"/>
      <c r="E309" s="38"/>
      <c r="F309" s="124"/>
      <c r="G309" s="124"/>
    </row>
    <row r="310" spans="1:7" x14ac:dyDescent="0.25">
      <c r="A310" s="44">
        <v>370</v>
      </c>
      <c r="B310" s="47">
        <v>4.0999999999999996</v>
      </c>
      <c r="C310" s="79" t="s">
        <v>343</v>
      </c>
      <c r="D310" s="47" t="s">
        <v>578</v>
      </c>
      <c r="E310" s="52">
        <v>14</v>
      </c>
      <c r="F310" s="126"/>
      <c r="G310" s="126"/>
    </row>
    <row r="311" spans="1:7" x14ac:dyDescent="0.25">
      <c r="A311" s="44">
        <v>371</v>
      </c>
      <c r="B311" s="47">
        <v>4.2</v>
      </c>
      <c r="C311" s="79" t="s">
        <v>344</v>
      </c>
      <c r="D311" s="47" t="s">
        <v>578</v>
      </c>
      <c r="E311" s="52">
        <v>4</v>
      </c>
      <c r="F311" s="126"/>
      <c r="G311" s="126"/>
    </row>
    <row r="312" spans="1:7" x14ac:dyDescent="0.25">
      <c r="A312" s="44">
        <v>372</v>
      </c>
      <c r="B312" s="47">
        <v>4.3</v>
      </c>
      <c r="C312" s="79" t="s">
        <v>345</v>
      </c>
      <c r="D312" s="47" t="s">
        <v>120</v>
      </c>
      <c r="E312" s="52">
        <v>4</v>
      </c>
      <c r="F312" s="126"/>
      <c r="G312" s="126"/>
    </row>
    <row r="313" spans="1:7" x14ac:dyDescent="0.25">
      <c r="A313" s="44">
        <v>373</v>
      </c>
      <c r="B313" s="47">
        <v>4.4000000000000004</v>
      </c>
      <c r="C313" s="79" t="s">
        <v>346</v>
      </c>
      <c r="D313" s="47" t="s">
        <v>120</v>
      </c>
      <c r="E313" s="52">
        <v>2</v>
      </c>
      <c r="F313" s="126"/>
      <c r="G313" s="126"/>
    </row>
    <row r="314" spans="1:7" x14ac:dyDescent="0.25">
      <c r="A314" s="44">
        <v>374</v>
      </c>
      <c r="B314" s="47">
        <v>4.5</v>
      </c>
      <c r="C314" s="79" t="s">
        <v>347</v>
      </c>
      <c r="D314" s="47" t="s">
        <v>120</v>
      </c>
      <c r="E314" s="52">
        <v>2</v>
      </c>
      <c r="F314" s="126"/>
      <c r="G314" s="126"/>
    </row>
    <row r="315" spans="1:7" x14ac:dyDescent="0.25">
      <c r="A315" s="44">
        <v>375</v>
      </c>
      <c r="B315" s="47">
        <v>4.5999999999999996</v>
      </c>
      <c r="C315" s="79" t="s">
        <v>348</v>
      </c>
      <c r="D315" s="47" t="s">
        <v>120</v>
      </c>
      <c r="E315" s="52">
        <v>4</v>
      </c>
      <c r="F315" s="126"/>
      <c r="G315" s="126"/>
    </row>
    <row r="316" spans="1:7" x14ac:dyDescent="0.25">
      <c r="A316" s="44">
        <v>376</v>
      </c>
      <c r="B316" s="47">
        <v>4.7</v>
      </c>
      <c r="C316" s="79" t="s">
        <v>349</v>
      </c>
      <c r="D316" s="47" t="s">
        <v>120</v>
      </c>
      <c r="E316" s="52">
        <v>2</v>
      </c>
      <c r="F316" s="126"/>
      <c r="G316" s="126"/>
    </row>
    <row r="317" spans="1:7" x14ac:dyDescent="0.25">
      <c r="A317" s="44">
        <v>377</v>
      </c>
      <c r="B317" s="47">
        <v>4.8</v>
      </c>
      <c r="C317" s="79" t="s">
        <v>350</v>
      </c>
      <c r="D317" s="47" t="s">
        <v>120</v>
      </c>
      <c r="E317" s="52">
        <v>1</v>
      </c>
      <c r="F317" s="126"/>
      <c r="G317" s="126"/>
    </row>
    <row r="318" spans="1:7" s="65" customFormat="1" ht="15.75" thickBot="1" x14ac:dyDescent="0.3">
      <c r="A318" s="44">
        <v>378</v>
      </c>
      <c r="B318" s="47">
        <v>4.9000000000000004</v>
      </c>
      <c r="C318" s="79" t="s">
        <v>223</v>
      </c>
      <c r="D318" s="45" t="s">
        <v>120</v>
      </c>
      <c r="E318" s="48">
        <v>1</v>
      </c>
      <c r="F318" s="125"/>
      <c r="G318" s="125"/>
    </row>
    <row r="319" spans="1:7" ht="15.75" thickBot="1" x14ac:dyDescent="0.3">
      <c r="A319" s="41" t="s">
        <v>15</v>
      </c>
      <c r="B319" s="106">
        <v>5</v>
      </c>
      <c r="C319" s="89" t="s">
        <v>14</v>
      </c>
      <c r="D319" s="99"/>
      <c r="E319" s="100"/>
      <c r="F319" s="123"/>
      <c r="G319" s="123"/>
    </row>
    <row r="320" spans="1:7" s="65" customFormat="1" ht="15.75" thickBot="1" x14ac:dyDescent="0.3">
      <c r="A320" s="44">
        <v>379</v>
      </c>
      <c r="B320" s="47">
        <v>5.0999999999999996</v>
      </c>
      <c r="C320" s="79" t="s">
        <v>146</v>
      </c>
      <c r="D320" s="45" t="s">
        <v>116</v>
      </c>
      <c r="E320" s="48">
        <v>4</v>
      </c>
      <c r="F320" s="125"/>
      <c r="G320" s="125"/>
    </row>
    <row r="321" spans="1:7" ht="15.75" thickBot="1" x14ac:dyDescent="0.3">
      <c r="A321" s="41" t="s">
        <v>15</v>
      </c>
      <c r="B321" s="106">
        <v>6</v>
      </c>
      <c r="C321" s="89" t="s">
        <v>16</v>
      </c>
      <c r="D321" s="99"/>
      <c r="E321" s="100"/>
      <c r="F321" s="123"/>
      <c r="G321" s="123"/>
    </row>
    <row r="322" spans="1:7" x14ac:dyDescent="0.25">
      <c r="A322" s="68" t="s">
        <v>15</v>
      </c>
      <c r="B322" s="56">
        <v>6.1</v>
      </c>
      <c r="C322" s="93" t="s">
        <v>49</v>
      </c>
      <c r="D322" s="17"/>
      <c r="E322" s="38"/>
      <c r="F322" s="124"/>
      <c r="G322" s="124"/>
    </row>
    <row r="323" spans="1:7" s="65" customFormat="1" x14ac:dyDescent="0.25">
      <c r="A323" s="44">
        <v>380</v>
      </c>
      <c r="B323" s="47" t="s">
        <v>472</v>
      </c>
      <c r="C323" s="79" t="s">
        <v>125</v>
      </c>
      <c r="D323" s="45" t="s">
        <v>124</v>
      </c>
      <c r="E323" s="48">
        <v>1019</v>
      </c>
      <c r="F323" s="125"/>
      <c r="G323" s="125"/>
    </row>
    <row r="324" spans="1:7" s="65" customFormat="1" x14ac:dyDescent="0.25">
      <c r="A324" s="44">
        <v>381</v>
      </c>
      <c r="B324" s="47" t="s">
        <v>533</v>
      </c>
      <c r="C324" s="79" t="s">
        <v>138</v>
      </c>
      <c r="D324" s="45" t="s">
        <v>112</v>
      </c>
      <c r="E324" s="48">
        <v>41</v>
      </c>
      <c r="F324" s="125"/>
      <c r="G324" s="125"/>
    </row>
    <row r="325" spans="1:7" x14ac:dyDescent="0.25">
      <c r="A325" s="51" t="s">
        <v>15</v>
      </c>
      <c r="B325" s="56">
        <v>7</v>
      </c>
      <c r="C325" s="93" t="s">
        <v>18</v>
      </c>
      <c r="D325" s="17"/>
      <c r="E325" s="38"/>
      <c r="F325" s="128"/>
      <c r="G325" s="124"/>
    </row>
    <row r="326" spans="1:7" x14ac:dyDescent="0.25">
      <c r="A326" s="64">
        <v>312</v>
      </c>
      <c r="B326" s="45">
        <v>7.1</v>
      </c>
      <c r="C326" s="79" t="s">
        <v>126</v>
      </c>
      <c r="D326" s="45" t="s">
        <v>116</v>
      </c>
      <c r="E326" s="48">
        <v>1</v>
      </c>
      <c r="F326" s="125"/>
      <c r="G326" s="125"/>
    </row>
    <row r="327" spans="1:7" s="65" customFormat="1" x14ac:dyDescent="0.25">
      <c r="A327" s="44">
        <v>382</v>
      </c>
      <c r="B327" s="47">
        <v>7.2</v>
      </c>
      <c r="C327" s="79" t="s">
        <v>155</v>
      </c>
      <c r="D327" s="45" t="s">
        <v>116</v>
      </c>
      <c r="E327" s="48">
        <v>8</v>
      </c>
      <c r="F327" s="125"/>
      <c r="G327" s="125"/>
    </row>
    <row r="328" spans="1:7" s="65" customFormat="1" x14ac:dyDescent="0.25">
      <c r="A328" s="44">
        <v>383</v>
      </c>
      <c r="B328" s="47">
        <v>7.3</v>
      </c>
      <c r="C328" s="79" t="s">
        <v>128</v>
      </c>
      <c r="D328" s="45" t="s">
        <v>116</v>
      </c>
      <c r="E328" s="48">
        <v>4</v>
      </c>
      <c r="F328" s="125"/>
      <c r="G328" s="125"/>
    </row>
    <row r="329" spans="1:7" s="65" customFormat="1" ht="15.75" thickBot="1" x14ac:dyDescent="0.3">
      <c r="A329" s="44">
        <v>385</v>
      </c>
      <c r="B329" s="47">
        <v>7.4</v>
      </c>
      <c r="C329" s="79" t="s">
        <v>224</v>
      </c>
      <c r="D329" s="45" t="s">
        <v>120</v>
      </c>
      <c r="E329" s="48">
        <v>2</v>
      </c>
      <c r="F329" s="125"/>
      <c r="G329" s="125"/>
    </row>
    <row r="330" spans="1:7" ht="15.75" thickBot="1" x14ac:dyDescent="0.3">
      <c r="A330" s="41" t="s">
        <v>15</v>
      </c>
      <c r="B330" s="106">
        <v>8</v>
      </c>
      <c r="C330" s="89" t="s">
        <v>19</v>
      </c>
      <c r="D330" s="99"/>
      <c r="E330" s="100"/>
      <c r="F330" s="123"/>
      <c r="G330" s="123"/>
    </row>
    <row r="331" spans="1:7" s="65" customFormat="1" x14ac:dyDescent="0.25">
      <c r="A331" s="44">
        <v>386</v>
      </c>
      <c r="B331" s="47">
        <v>8.1</v>
      </c>
      <c r="C331" s="79" t="s">
        <v>225</v>
      </c>
      <c r="D331" s="45" t="s">
        <v>130</v>
      </c>
      <c r="E331" s="48">
        <v>70</v>
      </c>
      <c r="F331" s="125"/>
      <c r="G331" s="125"/>
    </row>
    <row r="332" spans="1:7" s="65" customFormat="1" x14ac:dyDescent="0.25">
      <c r="A332" s="44">
        <v>387</v>
      </c>
      <c r="B332" s="47">
        <v>8.1999999999999993</v>
      </c>
      <c r="C332" s="79" t="s">
        <v>226</v>
      </c>
      <c r="D332" s="45" t="s">
        <v>112</v>
      </c>
      <c r="E332" s="48">
        <v>10</v>
      </c>
      <c r="F332" s="125"/>
      <c r="G332" s="125"/>
    </row>
    <row r="333" spans="1:7" s="65" customFormat="1" x14ac:dyDescent="0.25">
      <c r="A333" s="44">
        <v>387</v>
      </c>
      <c r="B333" s="47">
        <v>8.3000000000000007</v>
      </c>
      <c r="C333" s="79" t="s">
        <v>221</v>
      </c>
      <c r="D333" s="45" t="s">
        <v>130</v>
      </c>
      <c r="E333" s="48">
        <v>50</v>
      </c>
      <c r="F333" s="125"/>
      <c r="G333" s="125"/>
    </row>
    <row r="334" spans="1:7" s="65" customFormat="1" x14ac:dyDescent="0.25">
      <c r="A334" s="44">
        <v>388</v>
      </c>
      <c r="B334" s="47">
        <v>8.4</v>
      </c>
      <c r="C334" s="79" t="s">
        <v>227</v>
      </c>
      <c r="D334" s="45" t="s">
        <v>120</v>
      </c>
      <c r="E334" s="48">
        <v>6</v>
      </c>
      <c r="F334" s="125"/>
      <c r="G334" s="125"/>
    </row>
    <row r="335" spans="1:7" s="65" customFormat="1" x14ac:dyDescent="0.25">
      <c r="A335" s="44">
        <v>389</v>
      </c>
      <c r="B335" s="47">
        <v>8.5</v>
      </c>
      <c r="C335" s="79" t="s">
        <v>228</v>
      </c>
      <c r="D335" s="45" t="s">
        <v>112</v>
      </c>
      <c r="E335" s="48">
        <v>1</v>
      </c>
      <c r="F335" s="125"/>
      <c r="G335" s="125"/>
    </row>
    <row r="336" spans="1:7" s="65" customFormat="1" x14ac:dyDescent="0.25">
      <c r="A336" s="44">
        <v>390</v>
      </c>
      <c r="B336" s="47">
        <v>8.6</v>
      </c>
      <c r="C336" s="79" t="s">
        <v>229</v>
      </c>
      <c r="D336" s="45" t="s">
        <v>130</v>
      </c>
      <c r="E336" s="48">
        <v>30</v>
      </c>
      <c r="F336" s="125"/>
      <c r="G336" s="125"/>
    </row>
    <row r="337" spans="1:7" s="65" customFormat="1" x14ac:dyDescent="0.25">
      <c r="A337" s="44">
        <v>391</v>
      </c>
      <c r="B337" s="47">
        <v>8.6999999999999993</v>
      </c>
      <c r="C337" s="79" t="s">
        <v>230</v>
      </c>
      <c r="D337" s="45" t="s">
        <v>231</v>
      </c>
      <c r="E337" s="48">
        <v>1</v>
      </c>
      <c r="F337" s="125"/>
      <c r="G337" s="125"/>
    </row>
    <row r="338" spans="1:7" s="65" customFormat="1" x14ac:dyDescent="0.25">
      <c r="A338" s="44">
        <v>392</v>
      </c>
      <c r="B338" s="47">
        <v>8.8000000000000007</v>
      </c>
      <c r="C338" s="79" t="s">
        <v>232</v>
      </c>
      <c r="D338" s="45" t="s">
        <v>112</v>
      </c>
      <c r="E338" s="48">
        <v>4</v>
      </c>
      <c r="F338" s="125"/>
      <c r="G338" s="125"/>
    </row>
    <row r="339" spans="1:7" s="65" customFormat="1" x14ac:dyDescent="0.25">
      <c r="A339" s="44">
        <v>395</v>
      </c>
      <c r="B339" s="47">
        <v>8.9</v>
      </c>
      <c r="C339" s="79" t="s">
        <v>222</v>
      </c>
      <c r="D339" s="45" t="s">
        <v>578</v>
      </c>
      <c r="E339" s="48">
        <v>7</v>
      </c>
      <c r="F339" s="125"/>
      <c r="G339" s="125"/>
    </row>
    <row r="340" spans="1:7" s="65" customFormat="1" x14ac:dyDescent="0.25">
      <c r="A340" s="44">
        <v>396</v>
      </c>
      <c r="B340" s="108">
        <v>8.1</v>
      </c>
      <c r="C340" s="79" t="s">
        <v>233</v>
      </c>
      <c r="D340" s="45" t="s">
        <v>578</v>
      </c>
      <c r="E340" s="48">
        <v>7</v>
      </c>
      <c r="F340" s="125"/>
      <c r="G340" s="125"/>
    </row>
    <row r="341" spans="1:7" s="65" customFormat="1" x14ac:dyDescent="0.25">
      <c r="A341" s="44">
        <v>322</v>
      </c>
      <c r="B341" s="47">
        <v>8.11</v>
      </c>
      <c r="C341" s="79" t="s">
        <v>187</v>
      </c>
      <c r="D341" s="45" t="s">
        <v>578</v>
      </c>
      <c r="E341" s="48">
        <v>41</v>
      </c>
      <c r="F341" s="125"/>
      <c r="G341" s="125"/>
    </row>
    <row r="342" spans="1:7" s="65" customFormat="1" x14ac:dyDescent="0.25">
      <c r="A342" s="44">
        <v>397</v>
      </c>
      <c r="B342" s="108">
        <v>8.1199999999999992</v>
      </c>
      <c r="C342" s="79" t="s">
        <v>234</v>
      </c>
      <c r="D342" s="45" t="s">
        <v>578</v>
      </c>
      <c r="E342" s="48">
        <v>35</v>
      </c>
      <c r="F342" s="125"/>
      <c r="G342" s="125"/>
    </row>
    <row r="343" spans="1:7" ht="15.75" thickBot="1" x14ac:dyDescent="0.3">
      <c r="A343" s="53" t="s">
        <v>15</v>
      </c>
      <c r="B343" s="82"/>
      <c r="C343" s="97"/>
      <c r="D343" s="45"/>
      <c r="E343" s="52"/>
      <c r="F343" s="125"/>
      <c r="G343" s="125"/>
    </row>
    <row r="344" spans="1:7" ht="15.75" thickBot="1" x14ac:dyDescent="0.3">
      <c r="A344" s="40" t="s">
        <v>15</v>
      </c>
      <c r="B344" s="84" t="s">
        <v>91</v>
      </c>
      <c r="C344" s="85" t="s">
        <v>60</v>
      </c>
      <c r="D344" s="86"/>
      <c r="E344" s="87"/>
      <c r="F344" s="122"/>
      <c r="G344" s="122"/>
    </row>
    <row r="345" spans="1:7" ht="15.75" thickBot="1" x14ac:dyDescent="0.3">
      <c r="A345" s="41" t="s">
        <v>15</v>
      </c>
      <c r="B345" s="106">
        <v>1</v>
      </c>
      <c r="C345" s="89" t="s">
        <v>7</v>
      </c>
      <c r="D345" s="99"/>
      <c r="E345" s="100"/>
      <c r="F345" s="123"/>
      <c r="G345" s="123"/>
    </row>
    <row r="346" spans="1:7" x14ac:dyDescent="0.25">
      <c r="A346" s="51" t="s">
        <v>15</v>
      </c>
      <c r="B346" s="56">
        <v>1.1000000000000001</v>
      </c>
      <c r="C346" s="93" t="s">
        <v>22</v>
      </c>
      <c r="D346" s="17"/>
      <c r="E346" s="38"/>
      <c r="F346" s="124"/>
      <c r="G346" s="124"/>
    </row>
    <row r="347" spans="1:7" x14ac:dyDescent="0.25">
      <c r="A347" s="44">
        <v>69</v>
      </c>
      <c r="B347" s="111" t="s">
        <v>459</v>
      </c>
      <c r="C347" s="79" t="s">
        <v>133</v>
      </c>
      <c r="D347" s="45" t="s">
        <v>578</v>
      </c>
      <c r="E347" s="48">
        <v>100</v>
      </c>
      <c r="F347" s="125"/>
      <c r="G347" s="125"/>
    </row>
    <row r="348" spans="1:7" x14ac:dyDescent="0.25">
      <c r="A348" s="51" t="s">
        <v>15</v>
      </c>
      <c r="B348" s="56">
        <v>2</v>
      </c>
      <c r="C348" s="93" t="s">
        <v>8</v>
      </c>
      <c r="D348" s="17"/>
      <c r="E348" s="38"/>
      <c r="F348" s="124"/>
      <c r="G348" s="124"/>
    </row>
    <row r="349" spans="1:7" ht="15.75" thickBot="1" x14ac:dyDescent="0.3">
      <c r="A349" s="44">
        <v>71</v>
      </c>
      <c r="B349" s="111">
        <v>2.1</v>
      </c>
      <c r="C349" s="79" t="s">
        <v>111</v>
      </c>
      <c r="D349" s="45" t="s">
        <v>112</v>
      </c>
      <c r="E349" s="48">
        <v>50</v>
      </c>
      <c r="F349" s="125"/>
      <c r="G349" s="125"/>
    </row>
    <row r="350" spans="1:7" ht="15.75" thickBot="1" x14ac:dyDescent="0.3">
      <c r="A350" s="41" t="s">
        <v>15</v>
      </c>
      <c r="B350" s="106">
        <v>3</v>
      </c>
      <c r="C350" s="89" t="s">
        <v>23</v>
      </c>
      <c r="D350" s="99"/>
      <c r="E350" s="100"/>
      <c r="F350" s="123"/>
      <c r="G350" s="123"/>
    </row>
    <row r="351" spans="1:7" x14ac:dyDescent="0.25">
      <c r="A351" s="44">
        <v>74</v>
      </c>
      <c r="B351" s="111">
        <v>3.1</v>
      </c>
      <c r="C351" s="79" t="s">
        <v>115</v>
      </c>
      <c r="D351" s="45" t="s">
        <v>116</v>
      </c>
      <c r="E351" s="48">
        <v>63</v>
      </c>
      <c r="F351" s="125"/>
      <c r="G351" s="125"/>
    </row>
    <row r="352" spans="1:7" x14ac:dyDescent="0.25">
      <c r="A352" s="44">
        <v>75</v>
      </c>
      <c r="B352" s="111">
        <v>3.2</v>
      </c>
      <c r="C352" s="79" t="s">
        <v>117</v>
      </c>
      <c r="D352" s="45" t="s">
        <v>116</v>
      </c>
      <c r="E352" s="48">
        <v>27</v>
      </c>
      <c r="F352" s="125"/>
      <c r="G352" s="125"/>
    </row>
    <row r="353" spans="1:7" x14ac:dyDescent="0.25">
      <c r="A353" s="51" t="s">
        <v>15</v>
      </c>
      <c r="B353" s="56">
        <v>4</v>
      </c>
      <c r="C353" s="93" t="s">
        <v>10</v>
      </c>
      <c r="D353" s="17"/>
      <c r="E353" s="38"/>
      <c r="F353" s="124"/>
      <c r="G353" s="124"/>
    </row>
    <row r="354" spans="1:7" ht="15.75" thickBot="1" x14ac:dyDescent="0.3">
      <c r="A354" s="44">
        <v>76</v>
      </c>
      <c r="B354" s="111">
        <v>4.0999999999999996</v>
      </c>
      <c r="C354" s="79" t="s">
        <v>235</v>
      </c>
      <c r="D354" s="45" t="s">
        <v>116</v>
      </c>
      <c r="E354" s="48">
        <v>69</v>
      </c>
      <c r="F354" s="125"/>
      <c r="G354" s="125"/>
    </row>
    <row r="355" spans="1:7" ht="15.75" thickBot="1" x14ac:dyDescent="0.3">
      <c r="A355" s="41" t="s">
        <v>15</v>
      </c>
      <c r="B355" s="106">
        <v>5</v>
      </c>
      <c r="C355" s="137" t="s">
        <v>110</v>
      </c>
      <c r="D355" s="137"/>
      <c r="E355" s="100"/>
      <c r="F355" s="123"/>
      <c r="G355" s="123"/>
    </row>
    <row r="356" spans="1:7" x14ac:dyDescent="0.25">
      <c r="A356" s="51" t="s">
        <v>15</v>
      </c>
      <c r="B356" s="56">
        <v>5.0999999999999996</v>
      </c>
      <c r="C356" s="93" t="s">
        <v>320</v>
      </c>
      <c r="D356" s="17"/>
      <c r="E356" s="38"/>
      <c r="F356" s="124"/>
      <c r="G356" s="124"/>
    </row>
    <row r="357" spans="1:7" x14ac:dyDescent="0.25">
      <c r="A357" s="44">
        <v>78</v>
      </c>
      <c r="B357" s="47" t="s">
        <v>467</v>
      </c>
      <c r="C357" s="79" t="s">
        <v>315</v>
      </c>
      <c r="D357" s="47" t="s">
        <v>578</v>
      </c>
      <c r="E357" s="52">
        <v>14</v>
      </c>
      <c r="F357" s="126"/>
      <c r="G357" s="126"/>
    </row>
    <row r="358" spans="1:7" x14ac:dyDescent="0.25">
      <c r="A358" s="51" t="s">
        <v>15</v>
      </c>
      <c r="B358" s="56">
        <v>5.2</v>
      </c>
      <c r="C358" s="93" t="s">
        <v>316</v>
      </c>
      <c r="D358" s="17"/>
      <c r="E358" s="38"/>
      <c r="F358" s="124"/>
      <c r="G358" s="124"/>
    </row>
    <row r="359" spans="1:7" x14ac:dyDescent="0.25">
      <c r="A359" s="44">
        <v>79</v>
      </c>
      <c r="B359" s="47" t="s">
        <v>534</v>
      </c>
      <c r="C359" s="79" t="s">
        <v>317</v>
      </c>
      <c r="D359" s="47" t="s">
        <v>120</v>
      </c>
      <c r="E359" s="52">
        <v>2</v>
      </c>
      <c r="F359" s="126"/>
      <c r="G359" s="126"/>
    </row>
    <row r="360" spans="1:7" x14ac:dyDescent="0.25">
      <c r="A360" s="51" t="s">
        <v>15</v>
      </c>
      <c r="B360" s="56">
        <v>5.3</v>
      </c>
      <c r="C360" s="93" t="s">
        <v>61</v>
      </c>
      <c r="D360" s="17"/>
      <c r="E360" s="38"/>
      <c r="F360" s="124"/>
      <c r="G360" s="124"/>
    </row>
    <row r="361" spans="1:7" ht="15.75" thickBot="1" x14ac:dyDescent="0.3">
      <c r="A361" s="44">
        <v>85</v>
      </c>
      <c r="B361" s="111" t="s">
        <v>535</v>
      </c>
      <c r="C361" s="79" t="s">
        <v>106</v>
      </c>
      <c r="D361" s="45" t="s">
        <v>120</v>
      </c>
      <c r="E361" s="52">
        <v>3</v>
      </c>
      <c r="F361" s="125"/>
      <c r="G361" s="125"/>
    </row>
    <row r="362" spans="1:7" ht="15.75" thickBot="1" x14ac:dyDescent="0.3">
      <c r="A362" s="41" t="s">
        <v>15</v>
      </c>
      <c r="B362" s="88">
        <v>6</v>
      </c>
      <c r="C362" s="89" t="s">
        <v>14</v>
      </c>
      <c r="D362" s="90"/>
      <c r="E362" s="91"/>
      <c r="F362" s="123"/>
      <c r="G362" s="123"/>
    </row>
    <row r="363" spans="1:7" x14ac:dyDescent="0.25">
      <c r="A363" s="44">
        <v>100</v>
      </c>
      <c r="B363" s="111">
        <v>6.1</v>
      </c>
      <c r="C363" s="79" t="s">
        <v>121</v>
      </c>
      <c r="D363" s="45" t="s">
        <v>116</v>
      </c>
      <c r="E363" s="48">
        <v>15</v>
      </c>
      <c r="F363" s="125"/>
      <c r="G363" s="125"/>
    </row>
    <row r="364" spans="1:7" x14ac:dyDescent="0.25">
      <c r="A364" s="44">
        <v>101</v>
      </c>
      <c r="B364" s="111">
        <v>6.2</v>
      </c>
      <c r="C364" s="79" t="s">
        <v>146</v>
      </c>
      <c r="D364" s="45" t="s">
        <v>116</v>
      </c>
      <c r="E364" s="48">
        <v>7</v>
      </c>
      <c r="F364" s="125"/>
      <c r="G364" s="125"/>
    </row>
    <row r="365" spans="1:7" ht="15.75" thickBot="1" x14ac:dyDescent="0.3">
      <c r="A365" s="44">
        <v>38</v>
      </c>
      <c r="B365" s="111">
        <v>6.3</v>
      </c>
      <c r="C365" s="79" t="s">
        <v>122</v>
      </c>
      <c r="D365" s="45" t="s">
        <v>112</v>
      </c>
      <c r="E365" s="48">
        <v>60</v>
      </c>
      <c r="F365" s="125"/>
      <c r="G365" s="125"/>
    </row>
    <row r="366" spans="1:7" ht="15.75" thickBot="1" x14ac:dyDescent="0.3">
      <c r="A366" s="41" t="s">
        <v>15</v>
      </c>
      <c r="B366" s="106">
        <v>7</v>
      </c>
      <c r="C366" s="89" t="s">
        <v>16</v>
      </c>
      <c r="D366" s="90"/>
      <c r="E366" s="91"/>
      <c r="F366" s="123"/>
      <c r="G366" s="123"/>
    </row>
    <row r="367" spans="1:7" x14ac:dyDescent="0.25">
      <c r="A367" s="51" t="s">
        <v>15</v>
      </c>
      <c r="B367" s="56">
        <v>7.1</v>
      </c>
      <c r="C367" s="93" t="s">
        <v>17</v>
      </c>
      <c r="D367" s="17"/>
      <c r="E367" s="38"/>
      <c r="F367" s="124"/>
      <c r="G367" s="124"/>
    </row>
    <row r="368" spans="1:7" x14ac:dyDescent="0.25">
      <c r="A368" s="44">
        <v>103</v>
      </c>
      <c r="B368" s="111" t="s">
        <v>536</v>
      </c>
      <c r="C368" s="79" t="s">
        <v>125</v>
      </c>
      <c r="D368" s="45" t="s">
        <v>124</v>
      </c>
      <c r="E368" s="48">
        <v>2740</v>
      </c>
      <c r="F368" s="125"/>
      <c r="G368" s="125"/>
    </row>
    <row r="369" spans="1:7" x14ac:dyDescent="0.25">
      <c r="A369" s="51" t="s">
        <v>15</v>
      </c>
      <c r="B369" s="56">
        <v>8</v>
      </c>
      <c r="C369" s="93" t="s">
        <v>18</v>
      </c>
      <c r="D369" s="17"/>
      <c r="E369" s="38"/>
      <c r="F369" s="124"/>
      <c r="G369" s="124"/>
    </row>
    <row r="370" spans="1:7" x14ac:dyDescent="0.25">
      <c r="A370" s="44">
        <v>104</v>
      </c>
      <c r="B370" s="111">
        <v>8.1</v>
      </c>
      <c r="C370" s="79" t="s">
        <v>126</v>
      </c>
      <c r="D370" s="45" t="s">
        <v>116</v>
      </c>
      <c r="E370" s="48">
        <v>2</v>
      </c>
      <c r="F370" s="125"/>
      <c r="G370" s="125"/>
    </row>
    <row r="371" spans="1:7" x14ac:dyDescent="0.25">
      <c r="A371" s="44">
        <v>105</v>
      </c>
      <c r="B371" s="111">
        <v>8.1999999999999993</v>
      </c>
      <c r="C371" s="79" t="s">
        <v>127</v>
      </c>
      <c r="D371" s="45" t="s">
        <v>116</v>
      </c>
      <c r="E371" s="48">
        <v>27</v>
      </c>
      <c r="F371" s="125"/>
      <c r="G371" s="125"/>
    </row>
    <row r="372" spans="1:7" ht="15.75" thickBot="1" x14ac:dyDescent="0.3">
      <c r="A372" s="44">
        <v>106</v>
      </c>
      <c r="B372" s="111">
        <v>8.3000000000000007</v>
      </c>
      <c r="C372" s="79" t="s">
        <v>129</v>
      </c>
      <c r="D372" s="45" t="s">
        <v>578</v>
      </c>
      <c r="E372" s="48">
        <v>44</v>
      </c>
      <c r="F372" s="125"/>
      <c r="G372" s="125"/>
    </row>
    <row r="373" spans="1:7" ht="15.75" thickBot="1" x14ac:dyDescent="0.3">
      <c r="A373" s="41" t="s">
        <v>15</v>
      </c>
      <c r="B373" s="88">
        <v>9</v>
      </c>
      <c r="C373" s="89" t="s">
        <v>19</v>
      </c>
      <c r="D373" s="90"/>
      <c r="E373" s="91"/>
      <c r="F373" s="123"/>
      <c r="G373" s="123"/>
    </row>
    <row r="374" spans="1:7" ht="28.5" x14ac:dyDescent="0.25">
      <c r="A374" s="44">
        <v>108</v>
      </c>
      <c r="B374" s="111">
        <v>9.1</v>
      </c>
      <c r="C374" s="79" t="s">
        <v>173</v>
      </c>
      <c r="D374" s="45" t="s">
        <v>120</v>
      </c>
      <c r="E374" s="52">
        <v>6</v>
      </c>
      <c r="F374" s="125"/>
      <c r="G374" s="125"/>
    </row>
    <row r="375" spans="1:7" x14ac:dyDescent="0.25">
      <c r="A375" s="44">
        <v>387</v>
      </c>
      <c r="B375" s="111">
        <v>9.1999999999999993</v>
      </c>
      <c r="C375" s="79" t="s">
        <v>226</v>
      </c>
      <c r="D375" s="45" t="s">
        <v>112</v>
      </c>
      <c r="E375" s="52">
        <v>20</v>
      </c>
      <c r="F375" s="125"/>
      <c r="G375" s="125"/>
    </row>
    <row r="376" spans="1:7" x14ac:dyDescent="0.25">
      <c r="A376" s="44">
        <v>112</v>
      </c>
      <c r="B376" s="111">
        <v>9.3000000000000007</v>
      </c>
      <c r="C376" s="79" t="s">
        <v>132</v>
      </c>
      <c r="D376" s="45" t="s">
        <v>120</v>
      </c>
      <c r="E376" s="52">
        <v>30</v>
      </c>
      <c r="F376" s="125"/>
      <c r="G376" s="125"/>
    </row>
    <row r="377" spans="1:7" x14ac:dyDescent="0.25">
      <c r="A377" s="44">
        <v>113</v>
      </c>
      <c r="B377" s="111">
        <v>9.4</v>
      </c>
      <c r="C377" s="79" t="s">
        <v>236</v>
      </c>
      <c r="D377" s="45" t="s">
        <v>120</v>
      </c>
      <c r="E377" s="52">
        <v>16</v>
      </c>
      <c r="F377" s="125"/>
      <c r="G377" s="125"/>
    </row>
    <row r="378" spans="1:7" ht="28.5" x14ac:dyDescent="0.25">
      <c r="A378" s="64">
        <v>281</v>
      </c>
      <c r="B378" s="111">
        <v>9.5</v>
      </c>
      <c r="C378" s="79" t="s">
        <v>237</v>
      </c>
      <c r="D378" s="45" t="s">
        <v>120</v>
      </c>
      <c r="E378" s="52">
        <v>6</v>
      </c>
      <c r="F378" s="125"/>
      <c r="G378" s="125"/>
    </row>
    <row r="379" spans="1:7" ht="15.75" thickBot="1" x14ac:dyDescent="0.3">
      <c r="A379" s="53" t="s">
        <v>15</v>
      </c>
      <c r="B379" s="82"/>
      <c r="C379" s="97"/>
      <c r="D379" s="45"/>
      <c r="E379" s="52"/>
      <c r="F379" s="125"/>
      <c r="G379" s="125"/>
    </row>
    <row r="380" spans="1:7" ht="15.75" thickBot="1" x14ac:dyDescent="0.3">
      <c r="A380" s="40" t="s">
        <v>15</v>
      </c>
      <c r="B380" s="84" t="s">
        <v>94</v>
      </c>
      <c r="C380" s="85" t="s">
        <v>63</v>
      </c>
      <c r="D380" s="86"/>
      <c r="E380" s="87"/>
      <c r="F380" s="122"/>
      <c r="G380" s="122"/>
    </row>
    <row r="381" spans="1:7" ht="15.75" thickBot="1" x14ac:dyDescent="0.3">
      <c r="A381" s="41" t="s">
        <v>15</v>
      </c>
      <c r="B381" s="106">
        <v>1</v>
      </c>
      <c r="C381" s="89" t="s">
        <v>7</v>
      </c>
      <c r="D381" s="99"/>
      <c r="E381" s="100"/>
      <c r="F381" s="123"/>
      <c r="G381" s="123"/>
    </row>
    <row r="382" spans="1:7" x14ac:dyDescent="0.25">
      <c r="A382" s="51" t="s">
        <v>15</v>
      </c>
      <c r="B382" s="56">
        <v>1.1000000000000001</v>
      </c>
      <c r="C382" s="93" t="s">
        <v>22</v>
      </c>
      <c r="D382" s="17"/>
      <c r="E382" s="38"/>
      <c r="F382" s="124"/>
      <c r="G382" s="124"/>
    </row>
    <row r="383" spans="1:7" x14ac:dyDescent="0.25">
      <c r="A383" s="44">
        <v>69</v>
      </c>
      <c r="B383" s="111" t="s">
        <v>459</v>
      </c>
      <c r="C383" s="79" t="s">
        <v>133</v>
      </c>
      <c r="D383" s="45" t="s">
        <v>578</v>
      </c>
      <c r="E383" s="48">
        <v>100</v>
      </c>
      <c r="F383" s="125"/>
      <c r="G383" s="125"/>
    </row>
    <row r="384" spans="1:7" x14ac:dyDescent="0.25">
      <c r="A384" s="51" t="s">
        <v>15</v>
      </c>
      <c r="B384" s="56">
        <v>1.2</v>
      </c>
      <c r="C384" s="93" t="s">
        <v>8</v>
      </c>
      <c r="D384" s="17"/>
      <c r="E384" s="38"/>
      <c r="F384" s="124"/>
      <c r="G384" s="124"/>
    </row>
    <row r="385" spans="1:7" ht="15.75" thickBot="1" x14ac:dyDescent="0.3">
      <c r="A385" s="44">
        <v>71</v>
      </c>
      <c r="B385" s="111" t="s">
        <v>460</v>
      </c>
      <c r="C385" s="79" t="s">
        <v>111</v>
      </c>
      <c r="D385" s="45" t="s">
        <v>112</v>
      </c>
      <c r="E385" s="48">
        <v>252</v>
      </c>
      <c r="F385" s="125"/>
      <c r="G385" s="125"/>
    </row>
    <row r="386" spans="1:7" ht="15.75" thickBot="1" x14ac:dyDescent="0.3">
      <c r="A386" s="41" t="s">
        <v>15</v>
      </c>
      <c r="B386" s="88">
        <v>1.3</v>
      </c>
      <c r="C386" s="89" t="s">
        <v>23</v>
      </c>
      <c r="D386" s="99"/>
      <c r="E386" s="100"/>
      <c r="F386" s="123"/>
      <c r="G386" s="123"/>
    </row>
    <row r="387" spans="1:7" x14ac:dyDescent="0.25">
      <c r="A387" s="44">
        <v>74</v>
      </c>
      <c r="B387" s="111" t="s">
        <v>462</v>
      </c>
      <c r="C387" s="79" t="s">
        <v>115</v>
      </c>
      <c r="D387" s="45" t="s">
        <v>116</v>
      </c>
      <c r="E387" s="48">
        <v>626</v>
      </c>
      <c r="F387" s="125"/>
      <c r="G387" s="125"/>
    </row>
    <row r="388" spans="1:7" x14ac:dyDescent="0.25">
      <c r="A388" s="44">
        <v>75</v>
      </c>
      <c r="B388" s="111" t="s">
        <v>476</v>
      </c>
      <c r="C388" s="79" t="s">
        <v>117</v>
      </c>
      <c r="D388" s="45" t="s">
        <v>116</v>
      </c>
      <c r="E388" s="48">
        <v>237</v>
      </c>
      <c r="F388" s="125"/>
      <c r="G388" s="125"/>
    </row>
    <row r="389" spans="1:7" x14ac:dyDescent="0.25">
      <c r="A389" s="51" t="s">
        <v>15</v>
      </c>
      <c r="B389" s="56">
        <v>1.4</v>
      </c>
      <c r="C389" s="93" t="s">
        <v>10</v>
      </c>
      <c r="D389" s="17"/>
      <c r="E389" s="38"/>
      <c r="F389" s="124"/>
      <c r="G389" s="124"/>
    </row>
    <row r="390" spans="1:7" ht="15.75" thickBot="1" x14ac:dyDescent="0.3">
      <c r="A390" s="44">
        <v>76</v>
      </c>
      <c r="B390" s="111" t="s">
        <v>478</v>
      </c>
      <c r="C390" s="79" t="s">
        <v>235</v>
      </c>
      <c r="D390" s="45" t="s">
        <v>116</v>
      </c>
      <c r="E390" s="48">
        <v>492</v>
      </c>
      <c r="F390" s="125"/>
      <c r="G390" s="125"/>
    </row>
    <row r="391" spans="1:7" ht="15.75" thickBot="1" x14ac:dyDescent="0.3">
      <c r="A391" s="41" t="s">
        <v>15</v>
      </c>
      <c r="B391" s="106">
        <v>2</v>
      </c>
      <c r="C391" s="137" t="s">
        <v>110</v>
      </c>
      <c r="D391" s="137"/>
      <c r="E391" s="100"/>
      <c r="F391" s="123"/>
      <c r="G391" s="123"/>
    </row>
    <row r="392" spans="1:7" x14ac:dyDescent="0.25">
      <c r="A392" s="51" t="s">
        <v>15</v>
      </c>
      <c r="B392" s="56">
        <v>2.1</v>
      </c>
      <c r="C392" s="93" t="s">
        <v>320</v>
      </c>
      <c r="D392" s="17"/>
      <c r="E392" s="38"/>
      <c r="F392" s="124"/>
      <c r="G392" s="124"/>
    </row>
    <row r="393" spans="1:7" x14ac:dyDescent="0.25">
      <c r="A393" s="44">
        <v>78</v>
      </c>
      <c r="B393" s="47" t="s">
        <v>480</v>
      </c>
      <c r="C393" s="79" t="s">
        <v>315</v>
      </c>
      <c r="D393" s="47" t="s">
        <v>578</v>
      </c>
      <c r="E393" s="52">
        <v>50</v>
      </c>
      <c r="F393" s="126"/>
      <c r="G393" s="126"/>
    </row>
    <row r="394" spans="1:7" x14ac:dyDescent="0.25">
      <c r="A394" s="51" t="s">
        <v>15</v>
      </c>
      <c r="B394" s="56">
        <v>2.2000000000000002</v>
      </c>
      <c r="C394" s="93" t="s">
        <v>316</v>
      </c>
      <c r="D394" s="17"/>
      <c r="E394" s="38"/>
      <c r="F394" s="124"/>
      <c r="G394" s="124"/>
    </row>
    <row r="395" spans="1:7" x14ac:dyDescent="0.25">
      <c r="A395" s="44">
        <v>79</v>
      </c>
      <c r="B395" s="47" t="s">
        <v>490</v>
      </c>
      <c r="C395" s="79" t="s">
        <v>317</v>
      </c>
      <c r="D395" s="47" t="s">
        <v>120</v>
      </c>
      <c r="E395" s="52">
        <v>14</v>
      </c>
      <c r="F395" s="126"/>
      <c r="G395" s="126"/>
    </row>
    <row r="396" spans="1:7" x14ac:dyDescent="0.25">
      <c r="A396" s="44">
        <v>80</v>
      </c>
      <c r="B396" s="47" t="s">
        <v>482</v>
      </c>
      <c r="C396" s="79" t="s">
        <v>318</v>
      </c>
      <c r="D396" s="47" t="s">
        <v>120</v>
      </c>
      <c r="E396" s="52">
        <v>6</v>
      </c>
      <c r="F396" s="126"/>
      <c r="G396" s="126"/>
    </row>
    <row r="397" spans="1:7" ht="30" x14ac:dyDescent="0.25">
      <c r="A397" s="51" t="s">
        <v>15</v>
      </c>
      <c r="B397" s="56">
        <v>3</v>
      </c>
      <c r="C397" s="93" t="s">
        <v>27</v>
      </c>
      <c r="D397" s="17"/>
      <c r="E397" s="38"/>
      <c r="F397" s="124"/>
      <c r="G397" s="124"/>
    </row>
    <row r="398" spans="1:7" ht="28.5" customHeight="1" x14ac:dyDescent="0.25">
      <c r="A398" s="44">
        <v>81</v>
      </c>
      <c r="B398" s="111">
        <v>3.1</v>
      </c>
      <c r="C398" s="79" t="s">
        <v>238</v>
      </c>
      <c r="D398" s="45" t="s">
        <v>120</v>
      </c>
      <c r="E398" s="48">
        <v>8</v>
      </c>
      <c r="F398" s="125"/>
      <c r="G398" s="125"/>
    </row>
    <row r="399" spans="1:7" x14ac:dyDescent="0.25">
      <c r="A399" s="44">
        <v>83</v>
      </c>
      <c r="B399" s="111">
        <v>3.2</v>
      </c>
      <c r="C399" s="79" t="s">
        <v>239</v>
      </c>
      <c r="D399" s="45" t="s">
        <v>120</v>
      </c>
      <c r="E399" s="48">
        <v>8</v>
      </c>
      <c r="F399" s="125"/>
      <c r="G399" s="125"/>
    </row>
    <row r="400" spans="1:7" x14ac:dyDescent="0.25">
      <c r="A400" s="51" t="s">
        <v>15</v>
      </c>
      <c r="B400" s="56">
        <v>4</v>
      </c>
      <c r="C400" s="93" t="s">
        <v>351</v>
      </c>
      <c r="D400" s="17"/>
      <c r="E400" s="38"/>
      <c r="F400" s="124"/>
      <c r="G400" s="124"/>
    </row>
    <row r="401" spans="1:7" x14ac:dyDescent="0.25">
      <c r="A401" s="44">
        <v>84</v>
      </c>
      <c r="B401" s="47">
        <v>4.0999999999999996</v>
      </c>
      <c r="C401" s="79" t="s">
        <v>332</v>
      </c>
      <c r="D401" s="47" t="s">
        <v>578</v>
      </c>
      <c r="E401" s="52">
        <v>19</v>
      </c>
      <c r="F401" s="126"/>
      <c r="G401" s="126"/>
    </row>
    <row r="402" spans="1:7" x14ac:dyDescent="0.25">
      <c r="A402" s="44">
        <v>84</v>
      </c>
      <c r="B402" s="47">
        <v>4.2</v>
      </c>
      <c r="C402" s="79" t="s">
        <v>352</v>
      </c>
      <c r="D402" s="47" t="s">
        <v>578</v>
      </c>
      <c r="E402" s="52">
        <v>133</v>
      </c>
      <c r="F402" s="126"/>
      <c r="G402" s="126"/>
    </row>
    <row r="403" spans="1:7" x14ac:dyDescent="0.25">
      <c r="A403" s="44">
        <v>84</v>
      </c>
      <c r="B403" s="47">
        <v>4.3</v>
      </c>
      <c r="C403" s="79" t="s">
        <v>353</v>
      </c>
      <c r="D403" s="47" t="s">
        <v>578</v>
      </c>
      <c r="E403" s="52">
        <v>129</v>
      </c>
      <c r="F403" s="126"/>
      <c r="G403" s="126"/>
    </row>
    <row r="404" spans="1:7" x14ac:dyDescent="0.25">
      <c r="A404" s="44">
        <v>97</v>
      </c>
      <c r="B404" s="111">
        <v>4.4000000000000004</v>
      </c>
      <c r="C404" s="79" t="s">
        <v>240</v>
      </c>
      <c r="D404" s="45" t="s">
        <v>120</v>
      </c>
      <c r="E404" s="52">
        <v>5</v>
      </c>
      <c r="F404" s="125"/>
      <c r="G404" s="125"/>
    </row>
    <row r="405" spans="1:7" x14ac:dyDescent="0.25">
      <c r="A405" s="51" t="s">
        <v>15</v>
      </c>
      <c r="B405" s="56">
        <v>5</v>
      </c>
      <c r="C405" s="93" t="s">
        <v>354</v>
      </c>
      <c r="D405" s="17"/>
      <c r="E405" s="38"/>
      <c r="F405" s="124"/>
      <c r="G405" s="124"/>
    </row>
    <row r="406" spans="1:7" x14ac:dyDescent="0.25">
      <c r="A406" s="44">
        <v>97</v>
      </c>
      <c r="B406" s="47">
        <v>5.0999999999999996</v>
      </c>
      <c r="C406" s="79" t="s">
        <v>241</v>
      </c>
      <c r="D406" s="47" t="s">
        <v>120</v>
      </c>
      <c r="E406" s="52">
        <v>7</v>
      </c>
      <c r="F406" s="126"/>
      <c r="G406" s="126"/>
    </row>
    <row r="407" spans="1:7" x14ac:dyDescent="0.25">
      <c r="A407" s="44">
        <v>98</v>
      </c>
      <c r="B407" s="47">
        <v>5.2</v>
      </c>
      <c r="C407" s="79" t="s">
        <v>107</v>
      </c>
      <c r="D407" s="47" t="s">
        <v>120</v>
      </c>
      <c r="E407" s="52">
        <v>2</v>
      </c>
      <c r="F407" s="126"/>
      <c r="G407" s="126"/>
    </row>
    <row r="408" spans="1:7" x14ac:dyDescent="0.25">
      <c r="A408" s="51" t="s">
        <v>15</v>
      </c>
      <c r="B408" s="56">
        <v>6</v>
      </c>
      <c r="C408" s="93" t="s">
        <v>355</v>
      </c>
      <c r="D408" s="17"/>
      <c r="E408" s="38"/>
      <c r="F408" s="124"/>
      <c r="G408" s="124"/>
    </row>
    <row r="409" spans="1:7" x14ac:dyDescent="0.25">
      <c r="A409" s="44">
        <v>85</v>
      </c>
      <c r="B409" s="47">
        <v>6.1</v>
      </c>
      <c r="C409" s="79" t="s">
        <v>356</v>
      </c>
      <c r="D409" s="47" t="s">
        <v>120</v>
      </c>
      <c r="E409" s="52">
        <v>8</v>
      </c>
      <c r="F409" s="126"/>
      <c r="G409" s="126"/>
    </row>
    <row r="410" spans="1:7" x14ac:dyDescent="0.25">
      <c r="A410" s="44">
        <v>86</v>
      </c>
      <c r="B410" s="47">
        <v>6.2</v>
      </c>
      <c r="C410" s="79" t="s">
        <v>357</v>
      </c>
      <c r="D410" s="47" t="s">
        <v>120</v>
      </c>
      <c r="E410" s="52">
        <v>8</v>
      </c>
      <c r="F410" s="126"/>
      <c r="G410" s="126"/>
    </row>
    <row r="411" spans="1:7" x14ac:dyDescent="0.25">
      <c r="A411" s="44">
        <v>87</v>
      </c>
      <c r="B411" s="47">
        <v>6.3</v>
      </c>
      <c r="C411" s="79" t="s">
        <v>358</v>
      </c>
      <c r="D411" s="47" t="s">
        <v>120</v>
      </c>
      <c r="E411" s="52">
        <v>4</v>
      </c>
      <c r="F411" s="126"/>
      <c r="G411" s="126"/>
    </row>
    <row r="412" spans="1:7" x14ac:dyDescent="0.25">
      <c r="A412" s="44">
        <v>88</v>
      </c>
      <c r="B412" s="47">
        <v>6.4</v>
      </c>
      <c r="C412" s="79" t="s">
        <v>359</v>
      </c>
      <c r="D412" s="47" t="s">
        <v>120</v>
      </c>
      <c r="E412" s="52">
        <v>8</v>
      </c>
      <c r="F412" s="126"/>
      <c r="G412" s="126"/>
    </row>
    <row r="413" spans="1:7" x14ac:dyDescent="0.25">
      <c r="A413" s="44">
        <v>89</v>
      </c>
      <c r="B413" s="47">
        <v>6.5</v>
      </c>
      <c r="C413" s="79" t="s">
        <v>360</v>
      </c>
      <c r="D413" s="47" t="s">
        <v>120</v>
      </c>
      <c r="E413" s="52">
        <v>8</v>
      </c>
      <c r="F413" s="126"/>
      <c r="G413" s="126"/>
    </row>
    <row r="414" spans="1:7" x14ac:dyDescent="0.25">
      <c r="A414" s="44">
        <v>90</v>
      </c>
      <c r="B414" s="47">
        <v>6.6</v>
      </c>
      <c r="C414" s="79" t="s">
        <v>361</v>
      </c>
      <c r="D414" s="47" t="s">
        <v>120</v>
      </c>
      <c r="E414" s="52">
        <v>10</v>
      </c>
      <c r="F414" s="126"/>
      <c r="G414" s="126"/>
    </row>
    <row r="415" spans="1:7" x14ac:dyDescent="0.25">
      <c r="A415" s="44">
        <v>91</v>
      </c>
      <c r="B415" s="47">
        <v>6.7</v>
      </c>
      <c r="C415" s="79" t="s">
        <v>362</v>
      </c>
      <c r="D415" s="47" t="s">
        <v>120</v>
      </c>
      <c r="E415" s="52">
        <v>6</v>
      </c>
      <c r="F415" s="126"/>
      <c r="G415" s="126"/>
    </row>
    <row r="416" spans="1:7" x14ac:dyDescent="0.25">
      <c r="A416" s="44">
        <v>92</v>
      </c>
      <c r="B416" s="47">
        <v>6.8</v>
      </c>
      <c r="C416" s="79" t="s">
        <v>363</v>
      </c>
      <c r="D416" s="47" t="s">
        <v>120</v>
      </c>
      <c r="E416" s="52">
        <v>4</v>
      </c>
      <c r="F416" s="126"/>
      <c r="G416" s="126"/>
    </row>
    <row r="417" spans="1:7" x14ac:dyDescent="0.25">
      <c r="A417" s="44">
        <v>93</v>
      </c>
      <c r="B417" s="47">
        <v>6.9</v>
      </c>
      <c r="C417" s="79" t="s">
        <v>364</v>
      </c>
      <c r="D417" s="47" t="s">
        <v>120</v>
      </c>
      <c r="E417" s="52">
        <v>6</v>
      </c>
      <c r="F417" s="126"/>
      <c r="G417" s="126"/>
    </row>
    <row r="418" spans="1:7" x14ac:dyDescent="0.25">
      <c r="A418" s="44">
        <v>94</v>
      </c>
      <c r="B418" s="108">
        <v>6.1</v>
      </c>
      <c r="C418" s="79" t="s">
        <v>365</v>
      </c>
      <c r="D418" s="47" t="s">
        <v>120</v>
      </c>
      <c r="E418" s="52">
        <v>4</v>
      </c>
      <c r="F418" s="126"/>
      <c r="G418" s="126"/>
    </row>
    <row r="419" spans="1:7" x14ac:dyDescent="0.25">
      <c r="A419" s="44">
        <v>95</v>
      </c>
      <c r="B419" s="47">
        <v>6.11</v>
      </c>
      <c r="C419" s="79" t="s">
        <v>366</v>
      </c>
      <c r="D419" s="47" t="s">
        <v>120</v>
      </c>
      <c r="E419" s="52">
        <v>4</v>
      </c>
      <c r="F419" s="126"/>
      <c r="G419" s="126"/>
    </row>
    <row r="420" spans="1:7" ht="29.25" thickBot="1" x14ac:dyDescent="0.3">
      <c r="A420" s="44">
        <v>96</v>
      </c>
      <c r="B420" s="47">
        <v>6.12</v>
      </c>
      <c r="C420" s="79" t="s">
        <v>242</v>
      </c>
      <c r="D420" s="45" t="s">
        <v>120</v>
      </c>
      <c r="E420" s="52">
        <v>4</v>
      </c>
      <c r="F420" s="125"/>
      <c r="G420" s="125"/>
    </row>
    <row r="421" spans="1:7" ht="15.75" thickBot="1" x14ac:dyDescent="0.3">
      <c r="A421" s="41" t="s">
        <v>15</v>
      </c>
      <c r="B421" s="106">
        <v>7</v>
      </c>
      <c r="C421" s="89" t="s">
        <v>14</v>
      </c>
      <c r="D421" s="90"/>
      <c r="E421" s="91"/>
      <c r="F421" s="123"/>
      <c r="G421" s="123"/>
    </row>
    <row r="422" spans="1:7" x14ac:dyDescent="0.25">
      <c r="A422" s="44">
        <v>100</v>
      </c>
      <c r="B422" s="111">
        <v>7.1</v>
      </c>
      <c r="C422" s="79" t="s">
        <v>121</v>
      </c>
      <c r="D422" s="45" t="s">
        <v>116</v>
      </c>
      <c r="E422" s="48">
        <v>217</v>
      </c>
      <c r="F422" s="125"/>
      <c r="G422" s="125"/>
    </row>
    <row r="423" spans="1:7" x14ac:dyDescent="0.25">
      <c r="A423" s="44">
        <v>101</v>
      </c>
      <c r="B423" s="111">
        <v>7.2</v>
      </c>
      <c r="C423" s="79" t="s">
        <v>146</v>
      </c>
      <c r="D423" s="45" t="s">
        <v>116</v>
      </c>
      <c r="E423" s="48">
        <v>58</v>
      </c>
      <c r="F423" s="125"/>
      <c r="G423" s="125"/>
    </row>
    <row r="424" spans="1:7" x14ac:dyDescent="0.25">
      <c r="A424" s="44">
        <v>102</v>
      </c>
      <c r="B424" s="111">
        <v>7.3</v>
      </c>
      <c r="C424" s="79" t="s">
        <v>147</v>
      </c>
      <c r="D424" s="45" t="s">
        <v>116</v>
      </c>
      <c r="E424" s="52">
        <v>2</v>
      </c>
      <c r="F424" s="125"/>
      <c r="G424" s="125"/>
    </row>
    <row r="425" spans="1:7" ht="15.75" thickBot="1" x14ac:dyDescent="0.3">
      <c r="A425" s="44">
        <v>38</v>
      </c>
      <c r="B425" s="111">
        <v>7.4</v>
      </c>
      <c r="C425" s="79" t="s">
        <v>122</v>
      </c>
      <c r="D425" s="45" t="s">
        <v>112</v>
      </c>
      <c r="E425" s="48">
        <v>398</v>
      </c>
      <c r="F425" s="125"/>
      <c r="G425" s="125"/>
    </row>
    <row r="426" spans="1:7" ht="15.75" thickBot="1" x14ac:dyDescent="0.3">
      <c r="A426" s="41" t="s">
        <v>15</v>
      </c>
      <c r="B426" s="106">
        <v>8</v>
      </c>
      <c r="C426" s="89" t="s">
        <v>16</v>
      </c>
      <c r="D426" s="90"/>
      <c r="E426" s="91"/>
      <c r="F426" s="123"/>
      <c r="G426" s="123"/>
    </row>
    <row r="427" spans="1:7" x14ac:dyDescent="0.25">
      <c r="A427" s="51" t="s">
        <v>15</v>
      </c>
      <c r="B427" s="56">
        <v>8.1</v>
      </c>
      <c r="C427" s="93" t="s">
        <v>17</v>
      </c>
      <c r="D427" s="17"/>
      <c r="E427" s="38"/>
      <c r="F427" s="124"/>
      <c r="G427" s="124"/>
    </row>
    <row r="428" spans="1:7" x14ac:dyDescent="0.25">
      <c r="A428" s="44">
        <v>103</v>
      </c>
      <c r="B428" s="111" t="s">
        <v>538</v>
      </c>
      <c r="C428" s="79" t="s">
        <v>125</v>
      </c>
      <c r="D428" s="45" t="s">
        <v>124</v>
      </c>
      <c r="E428" s="48">
        <v>11440</v>
      </c>
      <c r="F428" s="125"/>
      <c r="G428" s="125"/>
    </row>
    <row r="429" spans="1:7" x14ac:dyDescent="0.25">
      <c r="A429" s="51" t="s">
        <v>15</v>
      </c>
      <c r="B429" s="56">
        <v>8.1999999999999993</v>
      </c>
      <c r="C429" s="93" t="s">
        <v>18</v>
      </c>
      <c r="D429" s="17"/>
      <c r="E429" s="38"/>
      <c r="F429" s="124"/>
      <c r="G429" s="124"/>
    </row>
    <row r="430" spans="1:7" x14ac:dyDescent="0.25">
      <c r="A430" s="44">
        <v>104</v>
      </c>
      <c r="B430" s="111" t="s">
        <v>539</v>
      </c>
      <c r="C430" s="79" t="s">
        <v>126</v>
      </c>
      <c r="D430" s="45" t="s">
        <v>116</v>
      </c>
      <c r="E430" s="48">
        <v>11</v>
      </c>
      <c r="F430" s="125"/>
      <c r="G430" s="125"/>
    </row>
    <row r="431" spans="1:7" x14ac:dyDescent="0.25">
      <c r="A431" s="44">
        <v>105</v>
      </c>
      <c r="B431" s="111" t="s">
        <v>464</v>
      </c>
      <c r="C431" s="79" t="s">
        <v>127</v>
      </c>
      <c r="D431" s="45" t="s">
        <v>116</v>
      </c>
      <c r="E431" s="52">
        <v>199</v>
      </c>
      <c r="F431" s="125"/>
      <c r="G431" s="125"/>
    </row>
    <row r="432" spans="1:7" ht="15.75" thickBot="1" x14ac:dyDescent="0.3">
      <c r="A432" s="44">
        <v>106</v>
      </c>
      <c r="B432" s="111" t="s">
        <v>540</v>
      </c>
      <c r="C432" s="79" t="s">
        <v>129</v>
      </c>
      <c r="D432" s="45" t="s">
        <v>578</v>
      </c>
      <c r="E432" s="48">
        <v>72</v>
      </c>
      <c r="F432" s="125"/>
      <c r="G432" s="125"/>
    </row>
    <row r="433" spans="1:7" ht="15.75" thickBot="1" x14ac:dyDescent="0.3">
      <c r="A433" s="41" t="s">
        <v>15</v>
      </c>
      <c r="B433" s="106">
        <v>9</v>
      </c>
      <c r="C433" s="89" t="s">
        <v>19</v>
      </c>
      <c r="D433" s="90"/>
      <c r="E433" s="91"/>
      <c r="F433" s="123"/>
      <c r="G433" s="123"/>
    </row>
    <row r="434" spans="1:7" x14ac:dyDescent="0.25">
      <c r="A434" s="44">
        <v>107</v>
      </c>
      <c r="B434" s="111">
        <v>9.1</v>
      </c>
      <c r="C434" s="79" t="s">
        <v>183</v>
      </c>
      <c r="D434" s="45" t="s">
        <v>130</v>
      </c>
      <c r="E434" s="52">
        <v>10</v>
      </c>
      <c r="F434" s="125"/>
      <c r="G434" s="125"/>
    </row>
    <row r="435" spans="1:7" ht="28.5" x14ac:dyDescent="0.25">
      <c r="A435" s="44">
        <v>108</v>
      </c>
      <c r="B435" s="111">
        <v>9.1999999999999993</v>
      </c>
      <c r="C435" s="79" t="s">
        <v>131</v>
      </c>
      <c r="D435" s="45" t="s">
        <v>120</v>
      </c>
      <c r="E435" s="48">
        <v>4</v>
      </c>
      <c r="F435" s="125"/>
      <c r="G435" s="125"/>
    </row>
    <row r="436" spans="1:7" x14ac:dyDescent="0.25">
      <c r="A436" s="44">
        <v>387</v>
      </c>
      <c r="B436" s="111">
        <v>9.3000000000000007</v>
      </c>
      <c r="C436" s="79" t="s">
        <v>226</v>
      </c>
      <c r="D436" s="45" t="s">
        <v>112</v>
      </c>
      <c r="E436" s="52">
        <v>50</v>
      </c>
      <c r="F436" s="125"/>
      <c r="G436" s="125"/>
    </row>
    <row r="437" spans="1:7" x14ac:dyDescent="0.25">
      <c r="A437" s="44">
        <v>112</v>
      </c>
      <c r="B437" s="111">
        <v>9.4</v>
      </c>
      <c r="C437" s="79" t="s">
        <v>132</v>
      </c>
      <c r="D437" s="45" t="s">
        <v>120</v>
      </c>
      <c r="E437" s="48">
        <v>42</v>
      </c>
      <c r="F437" s="125"/>
      <c r="G437" s="125"/>
    </row>
    <row r="438" spans="1:7" x14ac:dyDescent="0.25">
      <c r="A438" s="44">
        <v>113</v>
      </c>
      <c r="B438" s="111">
        <v>9.5</v>
      </c>
      <c r="C438" s="79" t="s">
        <v>236</v>
      </c>
      <c r="D438" s="45" t="s">
        <v>120</v>
      </c>
      <c r="E438" s="48">
        <v>16</v>
      </c>
      <c r="F438" s="125"/>
      <c r="G438" s="125"/>
    </row>
    <row r="439" spans="1:7" ht="15.75" thickBot="1" x14ac:dyDescent="0.3">
      <c r="A439" s="53" t="s">
        <v>15</v>
      </c>
      <c r="B439" s="82"/>
      <c r="C439" s="97"/>
      <c r="D439" s="45"/>
      <c r="E439" s="52"/>
      <c r="F439" s="125"/>
      <c r="G439" s="125"/>
    </row>
    <row r="440" spans="1:7" ht="15.75" thickBot="1" x14ac:dyDescent="0.3">
      <c r="A440" s="40" t="s">
        <v>15</v>
      </c>
      <c r="B440" s="84" t="s">
        <v>456</v>
      </c>
      <c r="C440" s="85" t="s">
        <v>78</v>
      </c>
      <c r="D440" s="86"/>
      <c r="E440" s="87"/>
      <c r="F440" s="122"/>
      <c r="G440" s="122"/>
    </row>
    <row r="441" spans="1:7" ht="15.75" thickBot="1" x14ac:dyDescent="0.3">
      <c r="A441" s="41" t="s">
        <v>15</v>
      </c>
      <c r="B441" s="106">
        <v>1</v>
      </c>
      <c r="C441" s="89" t="s">
        <v>7</v>
      </c>
      <c r="D441" s="90"/>
      <c r="E441" s="91"/>
      <c r="F441" s="123"/>
      <c r="G441" s="123"/>
    </row>
    <row r="442" spans="1:7" x14ac:dyDescent="0.25">
      <c r="A442" s="51" t="s">
        <v>15</v>
      </c>
      <c r="B442" s="56">
        <v>1.1000000000000001</v>
      </c>
      <c r="C442" s="93" t="s">
        <v>22</v>
      </c>
      <c r="D442" s="17"/>
      <c r="E442" s="38"/>
      <c r="F442" s="124"/>
      <c r="G442" s="124"/>
    </row>
    <row r="443" spans="1:7" x14ac:dyDescent="0.25">
      <c r="A443" s="44">
        <v>153</v>
      </c>
      <c r="B443" s="111" t="s">
        <v>459</v>
      </c>
      <c r="C443" s="79" t="s">
        <v>158</v>
      </c>
      <c r="D443" s="45" t="s">
        <v>120</v>
      </c>
      <c r="E443" s="48">
        <v>30</v>
      </c>
      <c r="F443" s="125"/>
      <c r="G443" s="125"/>
    </row>
    <row r="444" spans="1:7" x14ac:dyDescent="0.25">
      <c r="A444" s="44">
        <v>154</v>
      </c>
      <c r="B444" s="111" t="s">
        <v>506</v>
      </c>
      <c r="C444" s="79" t="s">
        <v>133</v>
      </c>
      <c r="D444" s="45" t="s">
        <v>578</v>
      </c>
      <c r="E444" s="52">
        <v>13200</v>
      </c>
      <c r="F444" s="125"/>
      <c r="G444" s="125"/>
    </row>
    <row r="445" spans="1:7" x14ac:dyDescent="0.25">
      <c r="A445" s="44">
        <v>154</v>
      </c>
      <c r="B445" s="47" t="s">
        <v>507</v>
      </c>
      <c r="C445" s="79" t="s">
        <v>243</v>
      </c>
      <c r="D445" s="45" t="s">
        <v>120</v>
      </c>
      <c r="E445" s="48">
        <v>100</v>
      </c>
      <c r="F445" s="125"/>
      <c r="G445" s="125"/>
    </row>
    <row r="446" spans="1:7" x14ac:dyDescent="0.25">
      <c r="A446" s="51" t="s">
        <v>15</v>
      </c>
      <c r="B446" s="56">
        <v>2</v>
      </c>
      <c r="C446" s="93" t="s">
        <v>8</v>
      </c>
      <c r="D446" s="17"/>
      <c r="E446" s="38"/>
      <c r="F446" s="124"/>
      <c r="G446" s="124"/>
    </row>
    <row r="447" spans="1:7" x14ac:dyDescent="0.25">
      <c r="A447" s="44">
        <v>155</v>
      </c>
      <c r="B447" s="111">
        <v>2.1</v>
      </c>
      <c r="C447" s="79" t="s">
        <v>455</v>
      </c>
      <c r="D447" s="47" t="s">
        <v>578</v>
      </c>
      <c r="E447" s="52">
        <v>8123</v>
      </c>
      <c r="F447" s="126"/>
      <c r="G447" s="125"/>
    </row>
    <row r="448" spans="1:7" ht="15.75" thickBot="1" x14ac:dyDescent="0.3">
      <c r="A448" s="44">
        <v>156</v>
      </c>
      <c r="B448" s="111">
        <v>2.2000000000000002</v>
      </c>
      <c r="C448" s="79" t="s">
        <v>111</v>
      </c>
      <c r="D448" s="45" t="s">
        <v>112</v>
      </c>
      <c r="E448" s="48">
        <v>328</v>
      </c>
      <c r="F448" s="125"/>
      <c r="G448" s="125"/>
    </row>
    <row r="449" spans="1:7" ht="15.75" thickBot="1" x14ac:dyDescent="0.3">
      <c r="A449" s="41" t="s">
        <v>15</v>
      </c>
      <c r="B449" s="106">
        <v>3</v>
      </c>
      <c r="C449" s="89" t="s">
        <v>23</v>
      </c>
      <c r="D449" s="90"/>
      <c r="E449" s="91"/>
      <c r="F449" s="123"/>
      <c r="G449" s="123"/>
    </row>
    <row r="450" spans="1:7" x14ac:dyDescent="0.25">
      <c r="A450" s="44">
        <v>75</v>
      </c>
      <c r="B450" s="111">
        <v>3.1</v>
      </c>
      <c r="C450" s="79" t="s">
        <v>115</v>
      </c>
      <c r="D450" s="45" t="s">
        <v>116</v>
      </c>
      <c r="E450" s="48">
        <v>3758</v>
      </c>
      <c r="F450" s="125"/>
      <c r="G450" s="125"/>
    </row>
    <row r="451" spans="1:7" x14ac:dyDescent="0.25">
      <c r="A451" s="44">
        <v>74</v>
      </c>
      <c r="B451" s="111">
        <v>3.2</v>
      </c>
      <c r="C451" s="79" t="s">
        <v>117</v>
      </c>
      <c r="D451" s="45" t="s">
        <v>116</v>
      </c>
      <c r="E451" s="48">
        <v>1611</v>
      </c>
      <c r="F451" s="125"/>
      <c r="G451" s="125"/>
    </row>
    <row r="452" spans="1:7" x14ac:dyDescent="0.25">
      <c r="A452" s="51" t="s">
        <v>15</v>
      </c>
      <c r="B452" s="56">
        <v>4</v>
      </c>
      <c r="C452" s="93" t="s">
        <v>10</v>
      </c>
      <c r="D452" s="17"/>
      <c r="E452" s="38"/>
      <c r="F452" s="124"/>
      <c r="G452" s="124"/>
    </row>
    <row r="453" spans="1:7" ht="15.75" thickBot="1" x14ac:dyDescent="0.3">
      <c r="A453" s="44">
        <v>159</v>
      </c>
      <c r="B453" s="111">
        <v>4.0999999999999996</v>
      </c>
      <c r="C453" s="79" t="s">
        <v>118</v>
      </c>
      <c r="D453" s="45" t="s">
        <v>116</v>
      </c>
      <c r="E453" s="48">
        <v>1502</v>
      </c>
      <c r="F453" s="125"/>
      <c r="G453" s="125"/>
    </row>
    <row r="454" spans="1:7" ht="15.75" thickBot="1" x14ac:dyDescent="0.3">
      <c r="A454" s="41" t="s">
        <v>15</v>
      </c>
      <c r="B454" s="106">
        <v>5</v>
      </c>
      <c r="C454" s="137" t="s">
        <v>105</v>
      </c>
      <c r="D454" s="137"/>
      <c r="E454" s="91"/>
      <c r="F454" s="123"/>
      <c r="G454" s="123"/>
    </row>
    <row r="455" spans="1:7" x14ac:dyDescent="0.25">
      <c r="A455" s="51" t="s">
        <v>15</v>
      </c>
      <c r="B455" s="56">
        <v>5.0999999999999996</v>
      </c>
      <c r="C455" s="93" t="s">
        <v>367</v>
      </c>
      <c r="D455" s="17"/>
      <c r="E455" s="38"/>
      <c r="F455" s="124"/>
      <c r="G455" s="124"/>
    </row>
    <row r="456" spans="1:7" x14ac:dyDescent="0.25">
      <c r="A456" s="44">
        <v>78</v>
      </c>
      <c r="B456" s="47" t="s">
        <v>467</v>
      </c>
      <c r="C456" s="79" t="s">
        <v>314</v>
      </c>
      <c r="D456" s="47" t="s">
        <v>578</v>
      </c>
      <c r="E456" s="52">
        <v>620</v>
      </c>
      <c r="F456" s="126"/>
      <c r="G456" s="126"/>
    </row>
    <row r="457" spans="1:7" x14ac:dyDescent="0.25">
      <c r="A457" s="44">
        <v>78</v>
      </c>
      <c r="B457" s="47" t="s">
        <v>468</v>
      </c>
      <c r="C457" s="79" t="s">
        <v>368</v>
      </c>
      <c r="D457" s="47" t="s">
        <v>578</v>
      </c>
      <c r="E457" s="52">
        <v>2119</v>
      </c>
      <c r="F457" s="126"/>
      <c r="G457" s="126"/>
    </row>
    <row r="458" spans="1:7" x14ac:dyDescent="0.25">
      <c r="A458" s="44">
        <v>122</v>
      </c>
      <c r="B458" s="47" t="s">
        <v>541</v>
      </c>
      <c r="C458" s="79" t="s">
        <v>369</v>
      </c>
      <c r="D458" s="47" t="s">
        <v>578</v>
      </c>
      <c r="E458" s="52">
        <v>2006</v>
      </c>
      <c r="F458" s="126" t="s">
        <v>585</v>
      </c>
      <c r="G458" s="126"/>
    </row>
    <row r="459" spans="1:7" x14ac:dyDescent="0.25">
      <c r="A459" s="44">
        <v>122</v>
      </c>
      <c r="B459" s="47" t="s">
        <v>542</v>
      </c>
      <c r="C459" s="79" t="s">
        <v>370</v>
      </c>
      <c r="D459" s="47" t="s">
        <v>578</v>
      </c>
      <c r="E459" s="52">
        <v>3378</v>
      </c>
      <c r="F459" s="126"/>
      <c r="G459" s="126"/>
    </row>
    <row r="460" spans="1:7" x14ac:dyDescent="0.25">
      <c r="A460" s="44">
        <v>160</v>
      </c>
      <c r="B460" s="47" t="s">
        <v>543</v>
      </c>
      <c r="C460" s="79" t="s">
        <v>371</v>
      </c>
      <c r="D460" s="47" t="s">
        <v>120</v>
      </c>
      <c r="E460" s="52">
        <v>12</v>
      </c>
      <c r="F460" s="126"/>
      <c r="G460" s="126"/>
    </row>
    <row r="461" spans="1:7" x14ac:dyDescent="0.25">
      <c r="A461" s="44">
        <v>122</v>
      </c>
      <c r="B461" s="47" t="s">
        <v>544</v>
      </c>
      <c r="C461" s="79" t="s">
        <v>335</v>
      </c>
      <c r="D461" s="47" t="s">
        <v>120</v>
      </c>
      <c r="E461" s="52">
        <v>12</v>
      </c>
      <c r="F461" s="126"/>
      <c r="G461" s="126"/>
    </row>
    <row r="462" spans="1:7" x14ac:dyDescent="0.25">
      <c r="A462" s="44">
        <v>122</v>
      </c>
      <c r="B462" s="47" t="s">
        <v>545</v>
      </c>
      <c r="C462" s="79" t="s">
        <v>372</v>
      </c>
      <c r="D462" s="47" t="s">
        <v>120</v>
      </c>
      <c r="E462" s="52">
        <v>9</v>
      </c>
      <c r="F462" s="126"/>
      <c r="G462" s="126"/>
    </row>
    <row r="463" spans="1:7" x14ac:dyDescent="0.25">
      <c r="A463" s="44">
        <v>122</v>
      </c>
      <c r="B463" s="47" t="s">
        <v>546</v>
      </c>
      <c r="C463" s="79" t="s">
        <v>373</v>
      </c>
      <c r="D463" s="47" t="s">
        <v>120</v>
      </c>
      <c r="E463" s="52">
        <v>46</v>
      </c>
      <c r="F463" s="126"/>
      <c r="G463" s="126"/>
    </row>
    <row r="464" spans="1:7" x14ac:dyDescent="0.25">
      <c r="A464" s="44">
        <v>122</v>
      </c>
      <c r="B464" s="47" t="s">
        <v>547</v>
      </c>
      <c r="C464" s="79" t="s">
        <v>374</v>
      </c>
      <c r="D464" s="47" t="s">
        <v>120</v>
      </c>
      <c r="E464" s="52">
        <v>105</v>
      </c>
      <c r="F464" s="126"/>
      <c r="G464" s="126"/>
    </row>
    <row r="465" spans="1:7" ht="30" x14ac:dyDescent="0.25">
      <c r="A465" s="51" t="s">
        <v>15</v>
      </c>
      <c r="B465" s="56">
        <v>6</v>
      </c>
      <c r="C465" s="93" t="s">
        <v>27</v>
      </c>
      <c r="D465" s="17"/>
      <c r="E465" s="38"/>
      <c r="F465" s="124"/>
      <c r="G465" s="124"/>
    </row>
    <row r="466" spans="1:7" ht="28.5" x14ac:dyDescent="0.25">
      <c r="A466" s="58">
        <v>33</v>
      </c>
      <c r="B466" s="114">
        <v>6.1</v>
      </c>
      <c r="C466" s="79" t="s">
        <v>244</v>
      </c>
      <c r="D466" s="45" t="s">
        <v>120</v>
      </c>
      <c r="E466" s="54">
        <v>9</v>
      </c>
      <c r="F466" s="125"/>
      <c r="G466" s="125"/>
    </row>
    <row r="467" spans="1:7" x14ac:dyDescent="0.25">
      <c r="A467" s="58">
        <v>34</v>
      </c>
      <c r="B467" s="114">
        <v>6.2</v>
      </c>
      <c r="C467" s="79" t="s">
        <v>245</v>
      </c>
      <c r="D467" s="45" t="s">
        <v>120</v>
      </c>
      <c r="E467" s="54">
        <v>3</v>
      </c>
      <c r="F467" s="125"/>
      <c r="G467" s="125"/>
    </row>
    <row r="468" spans="1:7" x14ac:dyDescent="0.25">
      <c r="A468" s="51" t="s">
        <v>15</v>
      </c>
      <c r="B468" s="56">
        <v>7</v>
      </c>
      <c r="C468" s="93" t="s">
        <v>86</v>
      </c>
      <c r="D468" s="17"/>
      <c r="E468" s="38"/>
      <c r="F468" s="124"/>
      <c r="G468" s="124"/>
    </row>
    <row r="469" spans="1:7" x14ac:dyDescent="0.25">
      <c r="A469" s="69">
        <v>170</v>
      </c>
      <c r="B469" s="115">
        <v>7.1</v>
      </c>
      <c r="C469" s="79" t="s">
        <v>246</v>
      </c>
      <c r="D469" s="45" t="s">
        <v>120</v>
      </c>
      <c r="E469" s="70">
        <v>1</v>
      </c>
      <c r="F469" s="125"/>
      <c r="G469" s="125"/>
    </row>
    <row r="470" spans="1:7" x14ac:dyDescent="0.25">
      <c r="A470" s="69">
        <v>171</v>
      </c>
      <c r="B470" s="115">
        <v>7.2</v>
      </c>
      <c r="C470" s="79" t="s">
        <v>247</v>
      </c>
      <c r="D470" s="45" t="s">
        <v>120</v>
      </c>
      <c r="E470" s="70">
        <v>1</v>
      </c>
      <c r="F470" s="125"/>
      <c r="G470" s="125"/>
    </row>
    <row r="471" spans="1:7" x14ac:dyDescent="0.25">
      <c r="A471" s="51" t="s">
        <v>15</v>
      </c>
      <c r="B471" s="56">
        <v>8</v>
      </c>
      <c r="C471" s="93" t="s">
        <v>355</v>
      </c>
      <c r="D471" s="17"/>
      <c r="E471" s="38"/>
      <c r="F471" s="124"/>
      <c r="G471" s="124"/>
    </row>
    <row r="472" spans="1:7" x14ac:dyDescent="0.25">
      <c r="A472" s="44">
        <v>161</v>
      </c>
      <c r="B472" s="47">
        <v>8.1</v>
      </c>
      <c r="C472" s="79" t="s">
        <v>375</v>
      </c>
      <c r="D472" s="47" t="s">
        <v>120</v>
      </c>
      <c r="E472" s="52">
        <v>39</v>
      </c>
      <c r="F472" s="126"/>
      <c r="G472" s="126"/>
    </row>
    <row r="473" spans="1:7" x14ac:dyDescent="0.25">
      <c r="A473" s="44">
        <v>162</v>
      </c>
      <c r="B473" s="47">
        <v>8.1999999999999993</v>
      </c>
      <c r="C473" s="79" t="s">
        <v>376</v>
      </c>
      <c r="D473" s="47" t="s">
        <v>120</v>
      </c>
      <c r="E473" s="52">
        <v>42</v>
      </c>
      <c r="F473" s="126"/>
      <c r="G473" s="126"/>
    </row>
    <row r="474" spans="1:7" x14ac:dyDescent="0.25">
      <c r="A474" s="44">
        <v>163</v>
      </c>
      <c r="B474" s="47">
        <v>8.3000000000000007</v>
      </c>
      <c r="C474" s="79" t="s">
        <v>377</v>
      </c>
      <c r="D474" s="47" t="s">
        <v>120</v>
      </c>
      <c r="E474" s="52">
        <v>65</v>
      </c>
      <c r="F474" s="126"/>
      <c r="G474" s="126"/>
    </row>
    <row r="475" spans="1:7" x14ac:dyDescent="0.25">
      <c r="A475" s="44">
        <v>172</v>
      </c>
      <c r="B475" s="47">
        <v>8.4</v>
      </c>
      <c r="C475" s="79" t="s">
        <v>378</v>
      </c>
      <c r="D475" s="47" t="s">
        <v>120</v>
      </c>
      <c r="E475" s="54">
        <v>2</v>
      </c>
      <c r="F475" s="126"/>
      <c r="G475" s="126"/>
    </row>
    <row r="476" spans="1:7" x14ac:dyDescent="0.25">
      <c r="A476" s="44">
        <v>173</v>
      </c>
      <c r="B476" s="47">
        <v>8.5</v>
      </c>
      <c r="C476" s="79" t="s">
        <v>379</v>
      </c>
      <c r="D476" s="47" t="s">
        <v>120</v>
      </c>
      <c r="E476" s="54">
        <v>2</v>
      </c>
      <c r="F476" s="126"/>
      <c r="G476" s="126"/>
    </row>
    <row r="477" spans="1:7" x14ac:dyDescent="0.25">
      <c r="A477" s="44">
        <v>174</v>
      </c>
      <c r="B477" s="47">
        <v>8.6</v>
      </c>
      <c r="C477" s="79" t="s">
        <v>380</v>
      </c>
      <c r="D477" s="47" t="s">
        <v>120</v>
      </c>
      <c r="E477" s="54">
        <v>5</v>
      </c>
      <c r="F477" s="126"/>
      <c r="G477" s="126"/>
    </row>
    <row r="478" spans="1:7" x14ac:dyDescent="0.25">
      <c r="A478" s="44">
        <v>172</v>
      </c>
      <c r="B478" s="47">
        <v>8.6999999999999993</v>
      </c>
      <c r="C478" s="79" t="s">
        <v>381</v>
      </c>
      <c r="D478" s="47" t="s">
        <v>120</v>
      </c>
      <c r="E478" s="54">
        <v>4</v>
      </c>
      <c r="F478" s="126"/>
      <c r="G478" s="126"/>
    </row>
    <row r="479" spans="1:7" x14ac:dyDescent="0.25">
      <c r="A479" s="51" t="s">
        <v>15</v>
      </c>
      <c r="B479" s="56">
        <v>9</v>
      </c>
      <c r="C479" s="93" t="s">
        <v>29</v>
      </c>
      <c r="D479" s="17"/>
      <c r="E479" s="38"/>
      <c r="F479" s="124"/>
      <c r="G479" s="124"/>
    </row>
    <row r="480" spans="1:7" ht="15.75" thickBot="1" x14ac:dyDescent="0.3">
      <c r="A480" s="44">
        <v>98</v>
      </c>
      <c r="B480" s="96">
        <v>9.1</v>
      </c>
      <c r="C480" s="79" t="s">
        <v>248</v>
      </c>
      <c r="D480" s="45" t="s">
        <v>120</v>
      </c>
      <c r="E480" s="48">
        <v>3</v>
      </c>
      <c r="F480" s="125"/>
      <c r="G480" s="125"/>
    </row>
    <row r="481" spans="1:7" ht="15.75" thickBot="1" x14ac:dyDescent="0.3">
      <c r="A481" s="41" t="s">
        <v>15</v>
      </c>
      <c r="B481" s="106">
        <v>10</v>
      </c>
      <c r="C481" s="89" t="s">
        <v>14</v>
      </c>
      <c r="D481" s="90"/>
      <c r="E481" s="91"/>
      <c r="F481" s="123"/>
      <c r="G481" s="123"/>
    </row>
    <row r="482" spans="1:7" x14ac:dyDescent="0.25">
      <c r="A482" s="69">
        <v>175</v>
      </c>
      <c r="B482" s="111">
        <v>10.1</v>
      </c>
      <c r="C482" s="79" t="s">
        <v>121</v>
      </c>
      <c r="D482" s="45" t="s">
        <v>116</v>
      </c>
      <c r="E482" s="70">
        <v>3899</v>
      </c>
      <c r="F482" s="125"/>
      <c r="G482" s="125"/>
    </row>
    <row r="483" spans="1:7" x14ac:dyDescent="0.25">
      <c r="A483" s="69">
        <v>176</v>
      </c>
      <c r="B483" s="111">
        <v>10.199999999999999</v>
      </c>
      <c r="C483" s="79" t="s">
        <v>146</v>
      </c>
      <c r="D483" s="45" t="s">
        <v>116</v>
      </c>
      <c r="E483" s="54">
        <v>97</v>
      </c>
      <c r="F483" s="125"/>
      <c r="G483" s="125"/>
    </row>
    <row r="484" spans="1:7" ht="15.75" thickBot="1" x14ac:dyDescent="0.3">
      <c r="A484" s="69">
        <v>177</v>
      </c>
      <c r="B484" s="111">
        <v>10.3</v>
      </c>
      <c r="C484" s="79" t="s">
        <v>147</v>
      </c>
      <c r="D484" s="45" t="s">
        <v>116</v>
      </c>
      <c r="E484" s="70">
        <v>1404</v>
      </c>
      <c r="F484" s="125"/>
      <c r="G484" s="125"/>
    </row>
    <row r="485" spans="1:7" ht="15.75" thickBot="1" x14ac:dyDescent="0.3">
      <c r="A485" s="41"/>
      <c r="B485" s="106">
        <v>11</v>
      </c>
      <c r="C485" s="89" t="s">
        <v>35</v>
      </c>
      <c r="D485" s="90"/>
      <c r="E485" s="91"/>
      <c r="F485" s="123"/>
      <c r="G485" s="123"/>
    </row>
    <row r="486" spans="1:7" x14ac:dyDescent="0.25">
      <c r="A486" s="59">
        <v>29</v>
      </c>
      <c r="B486" s="114">
        <v>11.1</v>
      </c>
      <c r="C486" s="79" t="s">
        <v>148</v>
      </c>
      <c r="D486" s="45" t="s">
        <v>120</v>
      </c>
      <c r="E486" s="54">
        <v>3</v>
      </c>
      <c r="F486" s="125"/>
      <c r="G486" s="125"/>
    </row>
    <row r="487" spans="1:7" x14ac:dyDescent="0.25">
      <c r="A487" s="58">
        <v>30</v>
      </c>
      <c r="B487" s="114">
        <v>11.2</v>
      </c>
      <c r="C487" s="79" t="s">
        <v>149</v>
      </c>
      <c r="D487" s="45" t="s">
        <v>120</v>
      </c>
      <c r="E487" s="54">
        <v>9</v>
      </c>
      <c r="F487" s="125"/>
      <c r="G487" s="125"/>
    </row>
    <row r="488" spans="1:7" x14ac:dyDescent="0.25">
      <c r="A488" s="59">
        <v>31</v>
      </c>
      <c r="B488" s="114">
        <v>11.3</v>
      </c>
      <c r="C488" s="79" t="s">
        <v>125</v>
      </c>
      <c r="D488" s="45" t="s">
        <v>124</v>
      </c>
      <c r="E488" s="54">
        <v>600</v>
      </c>
      <c r="F488" s="125"/>
      <c r="G488" s="125"/>
    </row>
    <row r="489" spans="1:7" ht="15.75" thickBot="1" x14ac:dyDescent="0.3">
      <c r="A489" s="58">
        <v>26</v>
      </c>
      <c r="B489" s="114">
        <v>11.4</v>
      </c>
      <c r="C489" s="79" t="s">
        <v>155</v>
      </c>
      <c r="D489" s="45" t="s">
        <v>116</v>
      </c>
      <c r="E489" s="54">
        <v>12</v>
      </c>
      <c r="F489" s="125"/>
      <c r="G489" s="125"/>
    </row>
    <row r="490" spans="1:7" ht="15.75" thickBot="1" x14ac:dyDescent="0.3">
      <c r="A490" s="40" t="s">
        <v>15</v>
      </c>
      <c r="B490" s="84" t="s">
        <v>457</v>
      </c>
      <c r="C490" s="85" t="s">
        <v>92</v>
      </c>
      <c r="D490" s="86"/>
      <c r="E490" s="87"/>
      <c r="F490" s="122"/>
      <c r="G490" s="122"/>
    </row>
    <row r="491" spans="1:7" ht="15.75" thickBot="1" x14ac:dyDescent="0.3">
      <c r="A491" s="41" t="s">
        <v>15</v>
      </c>
      <c r="B491" s="106">
        <v>1</v>
      </c>
      <c r="C491" s="89" t="s">
        <v>7</v>
      </c>
      <c r="D491" s="90"/>
      <c r="E491" s="91"/>
      <c r="F491" s="123"/>
      <c r="G491" s="123"/>
    </row>
    <row r="492" spans="1:7" x14ac:dyDescent="0.25">
      <c r="A492" s="51" t="s">
        <v>15</v>
      </c>
      <c r="B492" s="56">
        <v>1.1000000000000001</v>
      </c>
      <c r="C492" s="93" t="s">
        <v>22</v>
      </c>
      <c r="D492" s="17"/>
      <c r="E492" s="38"/>
      <c r="F492" s="124"/>
      <c r="G492" s="124"/>
    </row>
    <row r="493" spans="1:7" x14ac:dyDescent="0.25">
      <c r="A493" s="44">
        <v>153</v>
      </c>
      <c r="B493" s="111" t="s">
        <v>459</v>
      </c>
      <c r="C493" s="79" t="s">
        <v>158</v>
      </c>
      <c r="D493" s="45" t="s">
        <v>120</v>
      </c>
      <c r="E493" s="48">
        <v>4</v>
      </c>
      <c r="F493" s="125"/>
      <c r="G493" s="125"/>
    </row>
    <row r="494" spans="1:7" x14ac:dyDescent="0.25">
      <c r="A494" s="44">
        <v>154</v>
      </c>
      <c r="B494" s="111" t="s">
        <v>506</v>
      </c>
      <c r="C494" s="79" t="s">
        <v>133</v>
      </c>
      <c r="D494" s="45" t="s">
        <v>578</v>
      </c>
      <c r="E494" s="48">
        <v>50</v>
      </c>
      <c r="F494" s="125"/>
      <c r="G494" s="125"/>
    </row>
    <row r="495" spans="1:7" x14ac:dyDescent="0.25">
      <c r="A495" s="51" t="s">
        <v>15</v>
      </c>
      <c r="B495" s="56">
        <v>2</v>
      </c>
      <c r="C495" s="93" t="s">
        <v>8</v>
      </c>
      <c r="D495" s="17"/>
      <c r="E495" s="38"/>
      <c r="F495" s="124"/>
      <c r="G495" s="124"/>
    </row>
    <row r="496" spans="1:7" x14ac:dyDescent="0.25">
      <c r="A496" s="44">
        <v>155</v>
      </c>
      <c r="B496" s="111">
        <v>2.1</v>
      </c>
      <c r="C496" s="79" t="s">
        <v>455</v>
      </c>
      <c r="D496" s="45" t="s">
        <v>578</v>
      </c>
      <c r="E496" s="48">
        <v>200</v>
      </c>
      <c r="F496" s="125"/>
      <c r="G496" s="125"/>
    </row>
    <row r="497" spans="1:7" x14ac:dyDescent="0.25">
      <c r="A497" s="44">
        <v>156</v>
      </c>
      <c r="B497" s="111">
        <v>2.2000000000000002</v>
      </c>
      <c r="C497" s="79" t="s">
        <v>111</v>
      </c>
      <c r="D497" s="45" t="s">
        <v>112</v>
      </c>
      <c r="E497" s="48">
        <v>30</v>
      </c>
      <c r="F497" s="125"/>
      <c r="G497" s="125"/>
    </row>
    <row r="498" spans="1:7" x14ac:dyDescent="0.25">
      <c r="A498" s="51" t="s">
        <v>15</v>
      </c>
      <c r="B498" s="56">
        <v>3</v>
      </c>
      <c r="C498" s="93" t="s">
        <v>23</v>
      </c>
      <c r="D498" s="17"/>
      <c r="E498" s="38"/>
      <c r="F498" s="124"/>
      <c r="G498" s="124"/>
    </row>
    <row r="499" spans="1:7" x14ac:dyDescent="0.25">
      <c r="A499" s="44">
        <v>245</v>
      </c>
      <c r="B499" s="111">
        <v>3.1</v>
      </c>
      <c r="C499" s="79" t="s">
        <v>115</v>
      </c>
      <c r="D499" s="45" t="s">
        <v>116</v>
      </c>
      <c r="E499" s="48">
        <v>34</v>
      </c>
      <c r="F499" s="125"/>
      <c r="G499" s="125"/>
    </row>
    <row r="500" spans="1:7" x14ac:dyDescent="0.25">
      <c r="A500" s="64">
        <v>246</v>
      </c>
      <c r="B500" s="45">
        <v>3.2</v>
      </c>
      <c r="C500" s="79" t="s">
        <v>117</v>
      </c>
      <c r="D500" s="45" t="s">
        <v>116</v>
      </c>
      <c r="E500" s="48">
        <v>14</v>
      </c>
      <c r="F500" s="125"/>
      <c r="G500" s="125"/>
    </row>
    <row r="501" spans="1:7" x14ac:dyDescent="0.25">
      <c r="A501" s="51" t="s">
        <v>15</v>
      </c>
      <c r="B501" s="56">
        <v>4</v>
      </c>
      <c r="C501" s="93" t="s">
        <v>10</v>
      </c>
      <c r="D501" s="17"/>
      <c r="E501" s="38"/>
      <c r="F501" s="124"/>
      <c r="G501" s="124"/>
    </row>
    <row r="502" spans="1:7" ht="15.75" thickBot="1" x14ac:dyDescent="0.3">
      <c r="A502" s="71">
        <v>247</v>
      </c>
      <c r="B502" s="116">
        <v>4.0999999999999996</v>
      </c>
      <c r="C502" s="79" t="s">
        <v>235</v>
      </c>
      <c r="D502" s="45" t="s">
        <v>116</v>
      </c>
      <c r="E502" s="54">
        <v>35</v>
      </c>
      <c r="F502" s="125"/>
      <c r="G502" s="125"/>
    </row>
    <row r="503" spans="1:7" ht="15.75" thickBot="1" x14ac:dyDescent="0.3">
      <c r="A503" s="41" t="s">
        <v>15</v>
      </c>
      <c r="B503" s="106">
        <v>5</v>
      </c>
      <c r="C503" s="137" t="s">
        <v>105</v>
      </c>
      <c r="D503" s="137"/>
      <c r="E503" s="91"/>
      <c r="F503" s="123"/>
      <c r="G503" s="123"/>
    </row>
    <row r="504" spans="1:7" x14ac:dyDescent="0.25">
      <c r="A504" s="51" t="s">
        <v>15</v>
      </c>
      <c r="B504" s="56">
        <v>5.0999999999999996</v>
      </c>
      <c r="C504" s="93" t="s">
        <v>386</v>
      </c>
      <c r="D504" s="17"/>
      <c r="E504" s="38"/>
      <c r="F504" s="124"/>
      <c r="G504" s="124"/>
    </row>
    <row r="505" spans="1:7" x14ac:dyDescent="0.25">
      <c r="A505" s="72">
        <v>248</v>
      </c>
      <c r="B505" s="117" t="s">
        <v>467</v>
      </c>
      <c r="C505" s="79" t="s">
        <v>134</v>
      </c>
      <c r="D505" s="47" t="s">
        <v>578</v>
      </c>
      <c r="E505" s="54">
        <v>200</v>
      </c>
      <c r="F505" s="126"/>
      <c r="G505" s="126"/>
    </row>
    <row r="506" spans="1:7" x14ac:dyDescent="0.25">
      <c r="A506" s="51" t="s">
        <v>15</v>
      </c>
      <c r="B506" s="56">
        <v>6</v>
      </c>
      <c r="C506" s="93" t="s">
        <v>382</v>
      </c>
      <c r="D506" s="17"/>
      <c r="E506" s="38"/>
      <c r="F506" s="124"/>
      <c r="G506" s="124"/>
    </row>
    <row r="507" spans="1:7" x14ac:dyDescent="0.25">
      <c r="A507" s="44">
        <v>122</v>
      </c>
      <c r="B507" s="47">
        <v>6.1</v>
      </c>
      <c r="C507" s="79" t="s">
        <v>335</v>
      </c>
      <c r="D507" s="47" t="s">
        <v>120</v>
      </c>
      <c r="E507" s="52">
        <v>5</v>
      </c>
      <c r="F507" s="126"/>
      <c r="G507" s="126"/>
    </row>
    <row r="508" spans="1:7" x14ac:dyDescent="0.25">
      <c r="A508" s="44">
        <v>122</v>
      </c>
      <c r="B508" s="47">
        <v>6.2</v>
      </c>
      <c r="C508" s="79" t="s">
        <v>372</v>
      </c>
      <c r="D508" s="47" t="s">
        <v>120</v>
      </c>
      <c r="E508" s="52">
        <v>2</v>
      </c>
      <c r="F508" s="126"/>
      <c r="G508" s="126"/>
    </row>
    <row r="509" spans="1:7" x14ac:dyDescent="0.25">
      <c r="A509" s="44">
        <v>122</v>
      </c>
      <c r="B509" s="47">
        <v>6.3</v>
      </c>
      <c r="C509" s="79" t="s">
        <v>373</v>
      </c>
      <c r="D509" s="47" t="s">
        <v>120</v>
      </c>
      <c r="E509" s="52">
        <v>2</v>
      </c>
      <c r="F509" s="126"/>
      <c r="G509" s="126"/>
    </row>
    <row r="510" spans="1:7" x14ac:dyDescent="0.25">
      <c r="A510" s="44">
        <v>122</v>
      </c>
      <c r="B510" s="47">
        <v>6.4</v>
      </c>
      <c r="C510" s="79" t="s">
        <v>374</v>
      </c>
      <c r="D510" s="47" t="s">
        <v>120</v>
      </c>
      <c r="E510" s="52">
        <v>2</v>
      </c>
      <c r="F510" s="126"/>
      <c r="G510" s="126"/>
    </row>
    <row r="511" spans="1:7" ht="30" x14ac:dyDescent="0.25">
      <c r="A511" s="51" t="s">
        <v>15</v>
      </c>
      <c r="B511" s="56">
        <v>7</v>
      </c>
      <c r="C511" s="93" t="s">
        <v>27</v>
      </c>
      <c r="D511" s="17"/>
      <c r="E511" s="38"/>
      <c r="F511" s="124"/>
      <c r="G511" s="124"/>
    </row>
    <row r="512" spans="1:7" ht="28.5" x14ac:dyDescent="0.25">
      <c r="A512" s="44">
        <v>167</v>
      </c>
      <c r="B512" s="78">
        <v>7.1</v>
      </c>
      <c r="C512" s="79" t="s">
        <v>244</v>
      </c>
      <c r="D512" s="47" t="s">
        <v>120</v>
      </c>
      <c r="E512" s="52">
        <v>2</v>
      </c>
      <c r="F512" s="125"/>
      <c r="G512" s="125"/>
    </row>
    <row r="513" spans="1:7" x14ac:dyDescent="0.25">
      <c r="A513" s="51" t="s">
        <v>15</v>
      </c>
      <c r="B513" s="56">
        <v>8</v>
      </c>
      <c r="C513" s="93" t="s">
        <v>86</v>
      </c>
      <c r="D513" s="17"/>
      <c r="E513" s="38"/>
      <c r="F513" s="124"/>
      <c r="G513" s="124"/>
    </row>
    <row r="514" spans="1:7" x14ac:dyDescent="0.25">
      <c r="A514" s="69">
        <v>170</v>
      </c>
      <c r="B514" s="111">
        <v>8.1</v>
      </c>
      <c r="C514" s="79" t="s">
        <v>249</v>
      </c>
      <c r="D514" s="45" t="s">
        <v>120</v>
      </c>
      <c r="E514" s="70">
        <v>1</v>
      </c>
      <c r="F514" s="125"/>
      <c r="G514" s="125"/>
    </row>
    <row r="515" spans="1:7" x14ac:dyDescent="0.25">
      <c r="A515" s="69">
        <v>171</v>
      </c>
      <c r="B515" s="111">
        <v>8.1999999999999993</v>
      </c>
      <c r="C515" s="79" t="s">
        <v>247</v>
      </c>
      <c r="D515" s="45" t="s">
        <v>120</v>
      </c>
      <c r="E515" s="70">
        <v>1</v>
      </c>
      <c r="F515" s="125"/>
      <c r="G515" s="125"/>
    </row>
    <row r="516" spans="1:7" ht="42.75" x14ac:dyDescent="0.25">
      <c r="A516" s="69">
        <v>171</v>
      </c>
      <c r="B516" s="98">
        <v>8.3000000000000007</v>
      </c>
      <c r="C516" s="79" t="s">
        <v>250</v>
      </c>
      <c r="D516" s="45" t="s">
        <v>120</v>
      </c>
      <c r="E516" s="70">
        <v>2</v>
      </c>
      <c r="F516" s="125"/>
      <c r="G516" s="125"/>
    </row>
    <row r="517" spans="1:7" x14ac:dyDescent="0.25">
      <c r="A517" s="51" t="s">
        <v>15</v>
      </c>
      <c r="B517" s="56">
        <v>9</v>
      </c>
      <c r="C517" s="93" t="s">
        <v>29</v>
      </c>
      <c r="D517" s="17"/>
      <c r="E517" s="38"/>
      <c r="F517" s="124"/>
      <c r="G517" s="124"/>
    </row>
    <row r="518" spans="1:7" ht="15.75" thickBot="1" x14ac:dyDescent="0.3">
      <c r="A518" s="69">
        <v>98</v>
      </c>
      <c r="B518" s="111">
        <v>9.1</v>
      </c>
      <c r="C518" s="79" t="s">
        <v>248</v>
      </c>
      <c r="D518" s="45" t="s">
        <v>120</v>
      </c>
      <c r="E518" s="70">
        <v>1</v>
      </c>
      <c r="F518" s="125"/>
      <c r="G518" s="125"/>
    </row>
    <row r="519" spans="1:7" ht="15.75" thickBot="1" x14ac:dyDescent="0.3">
      <c r="A519" s="41" t="s">
        <v>15</v>
      </c>
      <c r="B519" s="106">
        <v>10</v>
      </c>
      <c r="C519" s="89" t="s">
        <v>14</v>
      </c>
      <c r="D519" s="90"/>
      <c r="E519" s="91"/>
      <c r="F519" s="123"/>
      <c r="G519" s="123"/>
    </row>
    <row r="520" spans="1:7" x14ac:dyDescent="0.25">
      <c r="A520" s="44">
        <v>257</v>
      </c>
      <c r="B520" s="111">
        <v>10.1</v>
      </c>
      <c r="C520" s="79" t="s">
        <v>121</v>
      </c>
      <c r="D520" s="45" t="s">
        <v>116</v>
      </c>
      <c r="E520" s="48">
        <v>48</v>
      </c>
      <c r="F520" s="125"/>
      <c r="G520" s="125"/>
    </row>
    <row r="521" spans="1:7" x14ac:dyDescent="0.25">
      <c r="A521" s="44">
        <v>256</v>
      </c>
      <c r="B521" s="111">
        <v>10.199999999999999</v>
      </c>
      <c r="C521" s="79" t="s">
        <v>146</v>
      </c>
      <c r="D521" s="45" t="s">
        <v>116</v>
      </c>
      <c r="E521" s="48">
        <v>180</v>
      </c>
      <c r="F521" s="125"/>
      <c r="G521" s="125"/>
    </row>
    <row r="522" spans="1:7" ht="15.75" thickBot="1" x14ac:dyDescent="0.3">
      <c r="A522" s="44">
        <v>255</v>
      </c>
      <c r="B522" s="111">
        <v>10.3</v>
      </c>
      <c r="C522" s="79" t="s">
        <v>147</v>
      </c>
      <c r="D522" s="45" t="s">
        <v>116</v>
      </c>
      <c r="E522" s="48">
        <v>30</v>
      </c>
      <c r="F522" s="125"/>
      <c r="G522" s="125"/>
    </row>
    <row r="523" spans="1:7" ht="15.75" thickBot="1" x14ac:dyDescent="0.3">
      <c r="A523" s="41"/>
      <c r="B523" s="106">
        <v>11</v>
      </c>
      <c r="C523" s="89" t="s">
        <v>35</v>
      </c>
      <c r="D523" s="90"/>
      <c r="E523" s="91"/>
      <c r="F523" s="123"/>
      <c r="G523" s="123"/>
    </row>
    <row r="524" spans="1:7" x14ac:dyDescent="0.25">
      <c r="A524" s="44">
        <v>31</v>
      </c>
      <c r="B524" s="111">
        <v>11.1</v>
      </c>
      <c r="C524" s="79" t="s">
        <v>125</v>
      </c>
      <c r="D524" s="45" t="s">
        <v>124</v>
      </c>
      <c r="E524" s="48">
        <v>840</v>
      </c>
      <c r="F524" s="125"/>
      <c r="G524" s="125"/>
    </row>
    <row r="525" spans="1:7" x14ac:dyDescent="0.25">
      <c r="A525" s="44">
        <v>26</v>
      </c>
      <c r="B525" s="111">
        <v>11.2</v>
      </c>
      <c r="C525" s="79" t="s">
        <v>155</v>
      </c>
      <c r="D525" s="45" t="s">
        <v>116</v>
      </c>
      <c r="E525" s="48">
        <v>12</v>
      </c>
      <c r="F525" s="125"/>
      <c r="G525" s="125"/>
    </row>
    <row r="526" spans="1:7" x14ac:dyDescent="0.25">
      <c r="A526" s="44">
        <v>29</v>
      </c>
      <c r="B526" s="111">
        <v>11.3</v>
      </c>
      <c r="C526" s="79" t="s">
        <v>149</v>
      </c>
      <c r="D526" s="45" t="s">
        <v>120</v>
      </c>
      <c r="E526" s="48">
        <v>2</v>
      </c>
      <c r="F526" s="125"/>
      <c r="G526" s="125"/>
    </row>
    <row r="527" spans="1:7" ht="15.75" thickBot="1" x14ac:dyDescent="0.3">
      <c r="A527" s="53" t="s">
        <v>15</v>
      </c>
      <c r="B527" s="82"/>
      <c r="C527" s="97"/>
      <c r="D527" s="45"/>
      <c r="E527" s="52"/>
      <c r="F527" s="125"/>
      <c r="G527" s="125"/>
    </row>
    <row r="528" spans="1:7" ht="15.75" thickBot="1" x14ac:dyDescent="0.3">
      <c r="A528" s="40" t="s">
        <v>15</v>
      </c>
      <c r="B528" s="84" t="s">
        <v>458</v>
      </c>
      <c r="C528" s="85" t="s">
        <v>95</v>
      </c>
      <c r="D528" s="86"/>
      <c r="E528" s="87"/>
      <c r="F528" s="122"/>
      <c r="G528" s="122"/>
    </row>
    <row r="529" spans="1:7" x14ac:dyDescent="0.25">
      <c r="A529" s="73" t="s">
        <v>15</v>
      </c>
      <c r="B529" s="78">
        <v>1</v>
      </c>
      <c r="C529" s="101" t="s">
        <v>96</v>
      </c>
      <c r="D529" s="47"/>
      <c r="E529" s="52"/>
      <c r="F529" s="130"/>
      <c r="G529" s="125"/>
    </row>
    <row r="530" spans="1:7" x14ac:dyDescent="0.25">
      <c r="A530" s="51" t="s">
        <v>15</v>
      </c>
      <c r="B530" s="56">
        <v>1.1000000000000001</v>
      </c>
      <c r="C530" s="93" t="s">
        <v>97</v>
      </c>
      <c r="D530" s="17"/>
      <c r="E530" s="38"/>
      <c r="F530" s="124"/>
      <c r="G530" s="124"/>
    </row>
    <row r="531" spans="1:7" ht="71.25" x14ac:dyDescent="0.25">
      <c r="A531" s="64">
        <v>398</v>
      </c>
      <c r="B531" s="45" t="s">
        <v>459</v>
      </c>
      <c r="C531" s="79" t="s">
        <v>251</v>
      </c>
      <c r="D531" s="45" t="s">
        <v>120</v>
      </c>
      <c r="E531" s="52">
        <v>1</v>
      </c>
      <c r="F531" s="125"/>
      <c r="G531" s="125"/>
    </row>
    <row r="532" spans="1:7" ht="57" x14ac:dyDescent="0.25">
      <c r="A532" s="64">
        <v>398</v>
      </c>
      <c r="B532" s="45" t="s">
        <v>506</v>
      </c>
      <c r="C532" s="79" t="s">
        <v>252</v>
      </c>
      <c r="D532" s="45" t="s">
        <v>578</v>
      </c>
      <c r="E532" s="52">
        <v>15</v>
      </c>
      <c r="F532" s="125"/>
      <c r="G532" s="125"/>
    </row>
    <row r="533" spans="1:7" ht="57" x14ac:dyDescent="0.25">
      <c r="A533" s="64">
        <v>399</v>
      </c>
      <c r="B533" s="45" t="s">
        <v>507</v>
      </c>
      <c r="C533" s="79" t="s">
        <v>253</v>
      </c>
      <c r="D533" s="45" t="s">
        <v>578</v>
      </c>
      <c r="E533" s="52">
        <v>43</v>
      </c>
      <c r="F533" s="125"/>
      <c r="G533" s="125"/>
    </row>
    <row r="534" spans="1:7" ht="57" x14ac:dyDescent="0.25">
      <c r="A534" s="64">
        <v>399</v>
      </c>
      <c r="B534" s="45" t="s">
        <v>548</v>
      </c>
      <c r="C534" s="79" t="s">
        <v>254</v>
      </c>
      <c r="D534" s="45" t="s">
        <v>578</v>
      </c>
      <c r="E534" s="52">
        <v>160</v>
      </c>
      <c r="F534" s="125"/>
      <c r="G534" s="125"/>
    </row>
    <row r="535" spans="1:7" ht="42.75" x14ac:dyDescent="0.25">
      <c r="A535" s="64">
        <v>400</v>
      </c>
      <c r="B535" s="45" t="s">
        <v>549</v>
      </c>
      <c r="C535" s="79" t="s">
        <v>255</v>
      </c>
      <c r="D535" s="45" t="s">
        <v>120</v>
      </c>
      <c r="E535" s="52">
        <v>2</v>
      </c>
      <c r="F535" s="125"/>
      <c r="G535" s="125"/>
    </row>
    <row r="536" spans="1:7" ht="42.75" x14ac:dyDescent="0.25">
      <c r="A536" s="64">
        <v>401</v>
      </c>
      <c r="B536" s="45" t="s">
        <v>550</v>
      </c>
      <c r="C536" s="79" t="s">
        <v>256</v>
      </c>
      <c r="D536" s="45" t="s">
        <v>120</v>
      </c>
      <c r="E536" s="52">
        <v>1</v>
      </c>
      <c r="F536" s="125"/>
      <c r="G536" s="125"/>
    </row>
    <row r="537" spans="1:7" ht="28.5" x14ac:dyDescent="0.25">
      <c r="A537" s="64">
        <v>401</v>
      </c>
      <c r="B537" s="45" t="s">
        <v>551</v>
      </c>
      <c r="C537" s="79" t="s">
        <v>257</v>
      </c>
      <c r="D537" s="45" t="s">
        <v>578</v>
      </c>
      <c r="E537" s="52">
        <v>182</v>
      </c>
      <c r="F537" s="125"/>
      <c r="G537" s="125"/>
    </row>
    <row r="538" spans="1:7" ht="42.75" x14ac:dyDescent="0.25">
      <c r="A538" s="64">
        <v>402</v>
      </c>
      <c r="B538" s="45" t="s">
        <v>552</v>
      </c>
      <c r="C538" s="79" t="s">
        <v>258</v>
      </c>
      <c r="D538" s="45" t="s">
        <v>120</v>
      </c>
      <c r="E538" s="52">
        <v>1</v>
      </c>
      <c r="F538" s="125"/>
      <c r="G538" s="125"/>
    </row>
    <row r="539" spans="1:7" ht="28.5" x14ac:dyDescent="0.25">
      <c r="A539" s="64">
        <v>403</v>
      </c>
      <c r="B539" s="45" t="s">
        <v>553</v>
      </c>
      <c r="C539" s="79" t="s">
        <v>259</v>
      </c>
      <c r="D539" s="45" t="s">
        <v>578</v>
      </c>
      <c r="E539" s="52">
        <v>80</v>
      </c>
      <c r="F539" s="125"/>
      <c r="G539" s="125"/>
    </row>
    <row r="540" spans="1:7" ht="67.5" customHeight="1" x14ac:dyDescent="0.25">
      <c r="A540" s="64">
        <v>404</v>
      </c>
      <c r="B540" s="45" t="s">
        <v>554</v>
      </c>
      <c r="C540" s="79" t="s">
        <v>577</v>
      </c>
      <c r="D540" s="45" t="s">
        <v>120</v>
      </c>
      <c r="E540" s="52">
        <v>1</v>
      </c>
      <c r="F540" s="125"/>
      <c r="G540" s="125"/>
    </row>
    <row r="541" spans="1:7" x14ac:dyDescent="0.25">
      <c r="A541" s="51" t="s">
        <v>15</v>
      </c>
      <c r="B541" s="56">
        <v>1.2</v>
      </c>
      <c r="C541" s="93" t="s">
        <v>98</v>
      </c>
      <c r="D541" s="17"/>
      <c r="E541" s="38"/>
      <c r="F541" s="124"/>
      <c r="G541" s="124"/>
    </row>
    <row r="542" spans="1:7" ht="42.75" x14ac:dyDescent="0.25">
      <c r="A542" s="64">
        <v>405</v>
      </c>
      <c r="B542" s="82" t="s">
        <v>460</v>
      </c>
      <c r="C542" s="79" t="s">
        <v>260</v>
      </c>
      <c r="D542" s="45" t="s">
        <v>120</v>
      </c>
      <c r="E542" s="52">
        <v>1</v>
      </c>
      <c r="F542" s="125"/>
      <c r="G542" s="125"/>
    </row>
    <row r="543" spans="1:7" x14ac:dyDescent="0.25">
      <c r="A543" s="51" t="s">
        <v>15</v>
      </c>
      <c r="B543" s="56">
        <v>1.3</v>
      </c>
      <c r="C543" s="93" t="s">
        <v>99</v>
      </c>
      <c r="D543" s="17"/>
      <c r="E543" s="38"/>
      <c r="F543" s="124"/>
      <c r="G543" s="124"/>
    </row>
    <row r="544" spans="1:7" ht="42.75" x14ac:dyDescent="0.25">
      <c r="A544" s="64">
        <v>406</v>
      </c>
      <c r="B544" s="45" t="s">
        <v>462</v>
      </c>
      <c r="C544" s="79" t="s">
        <v>261</v>
      </c>
      <c r="D544" s="45" t="s">
        <v>120</v>
      </c>
      <c r="E544" s="52">
        <v>5</v>
      </c>
      <c r="F544" s="125"/>
      <c r="G544" s="125"/>
    </row>
    <row r="545" spans="1:7" ht="60" customHeight="1" x14ac:dyDescent="0.25">
      <c r="A545" s="64">
        <v>407</v>
      </c>
      <c r="B545" s="45" t="s">
        <v>476</v>
      </c>
      <c r="C545" s="79" t="s">
        <v>262</v>
      </c>
      <c r="D545" s="45" t="s">
        <v>120</v>
      </c>
      <c r="E545" s="52">
        <v>1</v>
      </c>
      <c r="F545" s="125"/>
      <c r="G545" s="125"/>
    </row>
    <row r="546" spans="1:7" ht="28.5" x14ac:dyDescent="0.25">
      <c r="A546" s="64">
        <v>408</v>
      </c>
      <c r="B546" s="45" t="s">
        <v>477</v>
      </c>
      <c r="C546" s="79" t="s">
        <v>263</v>
      </c>
      <c r="D546" s="45" t="s">
        <v>120</v>
      </c>
      <c r="E546" s="52">
        <v>5</v>
      </c>
      <c r="F546" s="125"/>
      <c r="G546" s="125"/>
    </row>
    <row r="547" spans="1:7" ht="57" x14ac:dyDescent="0.25">
      <c r="A547" s="64">
        <v>409</v>
      </c>
      <c r="B547" s="45" t="s">
        <v>555</v>
      </c>
      <c r="C547" s="79" t="s">
        <v>264</v>
      </c>
      <c r="D547" s="45" t="s">
        <v>120</v>
      </c>
      <c r="E547" s="52">
        <v>5</v>
      </c>
      <c r="F547" s="125"/>
      <c r="G547" s="125"/>
    </row>
    <row r="548" spans="1:7" ht="57" x14ac:dyDescent="0.25">
      <c r="A548" s="64">
        <v>410</v>
      </c>
      <c r="B548" s="45" t="s">
        <v>556</v>
      </c>
      <c r="C548" s="79" t="s">
        <v>265</v>
      </c>
      <c r="D548" s="45" t="s">
        <v>120</v>
      </c>
      <c r="E548" s="52">
        <v>9</v>
      </c>
      <c r="F548" s="125"/>
      <c r="G548" s="125"/>
    </row>
    <row r="549" spans="1:7" ht="57" x14ac:dyDescent="0.25">
      <c r="A549" s="64">
        <v>411</v>
      </c>
      <c r="B549" s="45" t="s">
        <v>557</v>
      </c>
      <c r="C549" s="79" t="s">
        <v>266</v>
      </c>
      <c r="D549" s="45" t="s">
        <v>120</v>
      </c>
      <c r="E549" s="52">
        <v>1</v>
      </c>
      <c r="F549" s="125"/>
      <c r="G549" s="125"/>
    </row>
    <row r="550" spans="1:7" ht="57" x14ac:dyDescent="0.25">
      <c r="A550" s="64">
        <v>412</v>
      </c>
      <c r="B550" s="45" t="s">
        <v>558</v>
      </c>
      <c r="C550" s="79" t="s">
        <v>267</v>
      </c>
      <c r="D550" s="45" t="s">
        <v>120</v>
      </c>
      <c r="E550" s="52">
        <v>2</v>
      </c>
      <c r="F550" s="125"/>
      <c r="G550" s="125"/>
    </row>
    <row r="551" spans="1:7" ht="42.75" x14ac:dyDescent="0.25">
      <c r="A551" s="64">
        <v>413</v>
      </c>
      <c r="B551" s="45" t="s">
        <v>559</v>
      </c>
      <c r="C551" s="79" t="s">
        <v>268</v>
      </c>
      <c r="D551" s="45" t="s">
        <v>120</v>
      </c>
      <c r="E551" s="52">
        <v>4</v>
      </c>
      <c r="F551" s="125"/>
      <c r="G551" s="125"/>
    </row>
    <row r="552" spans="1:7" ht="42.75" x14ac:dyDescent="0.25">
      <c r="A552" s="64">
        <v>414</v>
      </c>
      <c r="B552" s="45" t="s">
        <v>560</v>
      </c>
      <c r="C552" s="79" t="s">
        <v>269</v>
      </c>
      <c r="D552" s="45" t="s">
        <v>120</v>
      </c>
      <c r="E552" s="52">
        <v>2</v>
      </c>
      <c r="F552" s="125"/>
      <c r="G552" s="125"/>
    </row>
    <row r="553" spans="1:7" ht="28.5" x14ac:dyDescent="0.25">
      <c r="A553" s="64">
        <v>415</v>
      </c>
      <c r="B553" s="45" t="s">
        <v>561</v>
      </c>
      <c r="C553" s="79" t="s">
        <v>270</v>
      </c>
      <c r="D553" s="45" t="s">
        <v>578</v>
      </c>
      <c r="E553" s="52">
        <v>20</v>
      </c>
      <c r="F553" s="125"/>
      <c r="G553" s="125"/>
    </row>
    <row r="554" spans="1:7" x14ac:dyDescent="0.25">
      <c r="A554" s="51" t="s">
        <v>15</v>
      </c>
      <c r="B554" s="56">
        <v>1.4</v>
      </c>
      <c r="C554" s="93" t="s">
        <v>100</v>
      </c>
      <c r="D554" s="17"/>
      <c r="E554" s="38"/>
      <c r="F554" s="124"/>
      <c r="G554" s="124"/>
    </row>
    <row r="555" spans="1:7" x14ac:dyDescent="0.25">
      <c r="A555" s="44">
        <v>416</v>
      </c>
      <c r="B555" s="47" t="s">
        <v>478</v>
      </c>
      <c r="C555" s="79" t="s">
        <v>383</v>
      </c>
      <c r="D555" s="47" t="s">
        <v>578</v>
      </c>
      <c r="E555" s="52">
        <v>80</v>
      </c>
      <c r="F555" s="126"/>
      <c r="G555" s="126"/>
    </row>
    <row r="556" spans="1:7" x14ac:dyDescent="0.25">
      <c r="A556" s="44">
        <v>416</v>
      </c>
      <c r="B556" s="47" t="s">
        <v>562</v>
      </c>
      <c r="C556" s="79" t="s">
        <v>384</v>
      </c>
      <c r="D556" s="47" t="s">
        <v>578</v>
      </c>
      <c r="E556" s="52">
        <v>80</v>
      </c>
      <c r="F556" s="126"/>
      <c r="G556" s="126"/>
    </row>
    <row r="557" spans="1:7" x14ac:dyDescent="0.25">
      <c r="A557" s="44">
        <v>416</v>
      </c>
      <c r="B557" s="47" t="s">
        <v>563</v>
      </c>
      <c r="C557" s="79" t="s">
        <v>385</v>
      </c>
      <c r="D557" s="47" t="s">
        <v>578</v>
      </c>
      <c r="E557" s="52">
        <v>43</v>
      </c>
      <c r="F557" s="126"/>
      <c r="G557" s="126"/>
    </row>
    <row r="558" spans="1:7" ht="42.75" x14ac:dyDescent="0.25">
      <c r="A558" s="64">
        <v>417</v>
      </c>
      <c r="B558" s="47" t="s">
        <v>564</v>
      </c>
      <c r="C558" s="79" t="s">
        <v>271</v>
      </c>
      <c r="D558" s="45" t="s">
        <v>120</v>
      </c>
      <c r="E558" s="52">
        <v>12</v>
      </c>
      <c r="F558" s="125"/>
      <c r="G558" s="125"/>
    </row>
    <row r="559" spans="1:7" x14ac:dyDescent="0.25">
      <c r="A559" s="51" t="s">
        <v>15</v>
      </c>
      <c r="B559" s="56">
        <v>1.5</v>
      </c>
      <c r="C559" s="93" t="s">
        <v>101</v>
      </c>
      <c r="D559" s="17"/>
      <c r="E559" s="38"/>
      <c r="F559" s="124"/>
      <c r="G559" s="124"/>
    </row>
    <row r="560" spans="1:7" ht="28.5" x14ac:dyDescent="0.25">
      <c r="A560" s="69">
        <v>418</v>
      </c>
      <c r="B560" s="111" t="s">
        <v>479</v>
      </c>
      <c r="C560" s="79" t="s">
        <v>272</v>
      </c>
      <c r="D560" s="45" t="s">
        <v>120</v>
      </c>
      <c r="E560" s="48">
        <v>1</v>
      </c>
      <c r="F560" s="125"/>
      <c r="G560" s="125"/>
    </row>
    <row r="561" spans="1:7" ht="28.5" x14ac:dyDescent="0.25">
      <c r="A561" s="69">
        <v>418</v>
      </c>
      <c r="B561" s="111" t="s">
        <v>565</v>
      </c>
      <c r="C561" s="79" t="s">
        <v>273</v>
      </c>
      <c r="D561" s="45" t="s">
        <v>120</v>
      </c>
      <c r="E561" s="48">
        <v>4</v>
      </c>
      <c r="F561" s="125"/>
      <c r="G561" s="125"/>
    </row>
    <row r="562" spans="1:7" x14ac:dyDescent="0.25">
      <c r="A562" s="51" t="s">
        <v>15</v>
      </c>
      <c r="B562" s="56">
        <v>1.6</v>
      </c>
      <c r="C562" s="93" t="s">
        <v>102</v>
      </c>
      <c r="D562" s="17"/>
      <c r="E562" s="38"/>
      <c r="F562" s="124"/>
      <c r="G562" s="124"/>
    </row>
    <row r="563" spans="1:7" ht="57" customHeight="1" x14ac:dyDescent="0.25">
      <c r="A563" s="64">
        <v>419</v>
      </c>
      <c r="B563" s="45" t="s">
        <v>537</v>
      </c>
      <c r="C563" s="79" t="s">
        <v>274</v>
      </c>
      <c r="D563" s="45" t="s">
        <v>120</v>
      </c>
      <c r="E563" s="52">
        <v>2</v>
      </c>
      <c r="F563" s="125"/>
      <c r="G563" s="125"/>
    </row>
    <row r="564" spans="1:7" ht="28.5" x14ac:dyDescent="0.25">
      <c r="A564" s="64">
        <v>420</v>
      </c>
      <c r="B564" s="45" t="s">
        <v>566</v>
      </c>
      <c r="C564" s="79" t="s">
        <v>275</v>
      </c>
      <c r="D564" s="45" t="s">
        <v>120</v>
      </c>
      <c r="E564" s="52">
        <v>1</v>
      </c>
      <c r="F564" s="125"/>
      <c r="G564" s="125"/>
    </row>
    <row r="565" spans="1:7" ht="28.5" x14ac:dyDescent="0.25">
      <c r="A565" s="64">
        <v>421</v>
      </c>
      <c r="B565" s="45" t="s">
        <v>567</v>
      </c>
      <c r="C565" s="79" t="s">
        <v>276</v>
      </c>
      <c r="D565" s="45" t="s">
        <v>120</v>
      </c>
      <c r="E565" s="52">
        <v>3</v>
      </c>
      <c r="F565" s="125"/>
      <c r="G565" s="125"/>
    </row>
    <row r="566" spans="1:7" ht="42.75" x14ac:dyDescent="0.25">
      <c r="A566" s="64">
        <v>422</v>
      </c>
      <c r="B566" s="45" t="s">
        <v>568</v>
      </c>
      <c r="C566" s="79" t="s">
        <v>277</v>
      </c>
      <c r="D566" s="45" t="s">
        <v>120</v>
      </c>
      <c r="E566" s="52">
        <v>3</v>
      </c>
      <c r="F566" s="125"/>
      <c r="G566" s="125"/>
    </row>
    <row r="567" spans="1:7" ht="28.5" x14ac:dyDescent="0.25">
      <c r="A567" s="64">
        <v>423</v>
      </c>
      <c r="B567" s="45" t="s">
        <v>569</v>
      </c>
      <c r="C567" s="79" t="s">
        <v>278</v>
      </c>
      <c r="D567" s="45" t="s">
        <v>120</v>
      </c>
      <c r="E567" s="52">
        <v>12</v>
      </c>
      <c r="F567" s="125"/>
      <c r="G567" s="125"/>
    </row>
    <row r="568" spans="1:7" ht="28.5" x14ac:dyDescent="0.25">
      <c r="A568" s="64">
        <v>424</v>
      </c>
      <c r="B568" s="45" t="s">
        <v>570</v>
      </c>
      <c r="C568" s="79" t="s">
        <v>279</v>
      </c>
      <c r="D568" s="45" t="s">
        <v>578</v>
      </c>
      <c r="E568" s="52">
        <v>90</v>
      </c>
      <c r="F568" s="125"/>
      <c r="G568" s="125"/>
    </row>
    <row r="569" spans="1:7" ht="28.5" x14ac:dyDescent="0.25">
      <c r="A569" s="64">
        <v>425</v>
      </c>
      <c r="B569" s="45" t="s">
        <v>571</v>
      </c>
      <c r="C569" s="79" t="s">
        <v>280</v>
      </c>
      <c r="D569" s="45" t="s">
        <v>120</v>
      </c>
      <c r="E569" s="52">
        <v>1</v>
      </c>
      <c r="F569" s="125"/>
      <c r="G569" s="125"/>
    </row>
    <row r="570" spans="1:7" ht="42.75" x14ac:dyDescent="0.25">
      <c r="A570" s="64">
        <v>426</v>
      </c>
      <c r="B570" s="45" t="s">
        <v>572</v>
      </c>
      <c r="C570" s="79" t="s">
        <v>281</v>
      </c>
      <c r="D570" s="45" t="s">
        <v>120</v>
      </c>
      <c r="E570" s="52">
        <v>3</v>
      </c>
      <c r="F570" s="125"/>
      <c r="G570" s="125"/>
    </row>
    <row r="571" spans="1:7" ht="17.25" thickBot="1" x14ac:dyDescent="0.3">
      <c r="A571" s="74"/>
      <c r="B571" s="102"/>
      <c r="C571" s="75"/>
      <c r="D571" s="75"/>
      <c r="E571" s="76"/>
      <c r="F571" s="121"/>
      <c r="G571" s="77"/>
    </row>
    <row r="572" spans="1:7" ht="16.5" thickBot="1" x14ac:dyDescent="0.3">
      <c r="A572" s="41"/>
      <c r="B572" s="135" t="s">
        <v>573</v>
      </c>
      <c r="C572" s="136"/>
      <c r="D572" s="136"/>
      <c r="E572" s="136"/>
      <c r="F572" s="136"/>
      <c r="G572" s="136"/>
    </row>
    <row r="573" spans="1:7" ht="30" x14ac:dyDescent="0.25">
      <c r="A573" s="118"/>
      <c r="B573" s="82" t="s">
        <v>1</v>
      </c>
      <c r="C573" s="78" t="s">
        <v>2</v>
      </c>
      <c r="D573" s="82" t="s">
        <v>576</v>
      </c>
      <c r="E573" s="83" t="s">
        <v>3</v>
      </c>
      <c r="F573" s="119" t="s">
        <v>103</v>
      </c>
      <c r="G573" s="119" t="s">
        <v>104</v>
      </c>
    </row>
    <row r="574" spans="1:7" x14ac:dyDescent="0.25">
      <c r="A574" s="44" t="e">
        <f>+#REF!+1</f>
        <v>#REF!</v>
      </c>
      <c r="B574" s="47">
        <v>1</v>
      </c>
      <c r="C574" s="79" t="s">
        <v>107</v>
      </c>
      <c r="D574" s="47" t="s">
        <v>120</v>
      </c>
      <c r="E574" s="52">
        <v>2</v>
      </c>
      <c r="F574" s="126"/>
      <c r="G574" s="126"/>
    </row>
    <row r="575" spans="1:7" x14ac:dyDescent="0.25">
      <c r="A575" s="44">
        <v>6</v>
      </c>
      <c r="B575" s="47">
        <v>2</v>
      </c>
      <c r="C575" s="79" t="s">
        <v>241</v>
      </c>
      <c r="D575" s="47" t="s">
        <v>120</v>
      </c>
      <c r="E575" s="52">
        <v>7</v>
      </c>
      <c r="F575" s="126"/>
      <c r="G575" s="126"/>
    </row>
    <row r="576" spans="1:7" x14ac:dyDescent="0.25">
      <c r="A576" s="44" t="e">
        <f>+A574+1</f>
        <v>#REF!</v>
      </c>
      <c r="B576" s="47">
        <v>3</v>
      </c>
      <c r="C576" s="79" t="s">
        <v>404</v>
      </c>
      <c r="D576" s="47" t="s">
        <v>120</v>
      </c>
      <c r="E576" s="52">
        <v>2</v>
      </c>
      <c r="F576" s="126"/>
      <c r="G576" s="126"/>
    </row>
    <row r="577" spans="1:7" x14ac:dyDescent="0.25">
      <c r="A577" s="44">
        <v>40</v>
      </c>
      <c r="B577" s="47">
        <v>4</v>
      </c>
      <c r="C577" s="79" t="s">
        <v>442</v>
      </c>
      <c r="D577" s="47" t="s">
        <v>120</v>
      </c>
      <c r="E577" s="52">
        <v>107</v>
      </c>
      <c r="F577" s="126"/>
      <c r="G577" s="126"/>
    </row>
    <row r="578" spans="1:7" x14ac:dyDescent="0.25">
      <c r="A578" s="44">
        <f t="shared" ref="A578" si="0">+A577+1</f>
        <v>41</v>
      </c>
      <c r="B578" s="47">
        <v>5</v>
      </c>
      <c r="C578" s="79" t="s">
        <v>441</v>
      </c>
      <c r="D578" s="47" t="s">
        <v>120</v>
      </c>
      <c r="E578" s="52">
        <v>48</v>
      </c>
      <c r="F578" s="126"/>
      <c r="G578" s="126"/>
    </row>
    <row r="579" spans="1:7" x14ac:dyDescent="0.25">
      <c r="A579" s="44">
        <f>+A578+1</f>
        <v>42</v>
      </c>
      <c r="B579" s="47">
        <v>6</v>
      </c>
      <c r="C579" s="79" t="s">
        <v>440</v>
      </c>
      <c r="D579" s="47" t="s">
        <v>120</v>
      </c>
      <c r="E579" s="52">
        <v>11</v>
      </c>
      <c r="F579" s="126"/>
      <c r="G579" s="126"/>
    </row>
    <row r="580" spans="1:7" x14ac:dyDescent="0.25">
      <c r="A580" s="44">
        <f t="shared" ref="A580" si="1">+A579+1</f>
        <v>43</v>
      </c>
      <c r="B580" s="47">
        <v>7</v>
      </c>
      <c r="C580" s="79" t="s">
        <v>409</v>
      </c>
      <c r="D580" s="47" t="s">
        <v>120</v>
      </c>
      <c r="E580" s="52">
        <v>18</v>
      </c>
      <c r="F580" s="126"/>
      <c r="G580" s="126"/>
    </row>
    <row r="581" spans="1:7" x14ac:dyDescent="0.25">
      <c r="A581" s="44" t="e">
        <f>+#REF!+1</f>
        <v>#REF!</v>
      </c>
      <c r="B581" s="47">
        <v>8</v>
      </c>
      <c r="C581" s="79" t="s">
        <v>392</v>
      </c>
      <c r="D581" s="47" t="s">
        <v>120</v>
      </c>
      <c r="E581" s="52">
        <v>21</v>
      </c>
      <c r="F581" s="126"/>
      <c r="G581" s="126"/>
    </row>
    <row r="582" spans="1:7" x14ac:dyDescent="0.25">
      <c r="A582" s="44" t="e">
        <f t="shared" ref="A582" si="2">+A581+1</f>
        <v>#REF!</v>
      </c>
      <c r="B582" s="47">
        <v>9</v>
      </c>
      <c r="C582" s="79" t="s">
        <v>408</v>
      </c>
      <c r="D582" s="47" t="s">
        <v>120</v>
      </c>
      <c r="E582" s="52">
        <v>1</v>
      </c>
      <c r="F582" s="126"/>
      <c r="G582" s="126"/>
    </row>
    <row r="583" spans="1:7" x14ac:dyDescent="0.25">
      <c r="A583" s="44">
        <v>122</v>
      </c>
      <c r="B583" s="47">
        <v>10</v>
      </c>
      <c r="C583" s="79" t="s">
        <v>446</v>
      </c>
      <c r="D583" s="47" t="s">
        <v>120</v>
      </c>
      <c r="E583" s="54">
        <v>2</v>
      </c>
      <c r="F583" s="126"/>
      <c r="G583" s="126"/>
    </row>
    <row r="584" spans="1:7" x14ac:dyDescent="0.25">
      <c r="A584" s="44">
        <v>161</v>
      </c>
      <c r="B584" s="47">
        <v>11</v>
      </c>
      <c r="C584" s="79" t="s">
        <v>448</v>
      </c>
      <c r="D584" s="47" t="s">
        <v>120</v>
      </c>
      <c r="E584" s="54">
        <v>5</v>
      </c>
      <c r="F584" s="126"/>
      <c r="G584" s="126"/>
    </row>
    <row r="585" spans="1:7" x14ac:dyDescent="0.25">
      <c r="A585" s="44">
        <v>162</v>
      </c>
      <c r="B585" s="47">
        <v>12</v>
      </c>
      <c r="C585" s="79" t="s">
        <v>447</v>
      </c>
      <c r="D585" s="47" t="s">
        <v>120</v>
      </c>
      <c r="E585" s="54">
        <v>2</v>
      </c>
      <c r="F585" s="126"/>
      <c r="G585" s="126"/>
    </row>
    <row r="586" spans="1:7" x14ac:dyDescent="0.25">
      <c r="A586" s="44">
        <v>163</v>
      </c>
      <c r="B586" s="47">
        <v>13</v>
      </c>
      <c r="C586" s="79" t="s">
        <v>413</v>
      </c>
      <c r="D586" s="47" t="s">
        <v>120</v>
      </c>
      <c r="E586" s="52">
        <v>18</v>
      </c>
      <c r="F586" s="126"/>
      <c r="G586" s="126"/>
    </row>
    <row r="587" spans="1:7" x14ac:dyDescent="0.25">
      <c r="A587" s="44">
        <v>163</v>
      </c>
      <c r="B587" s="47">
        <v>14</v>
      </c>
      <c r="C587" s="79" t="s">
        <v>398</v>
      </c>
      <c r="D587" s="47" t="s">
        <v>120</v>
      </c>
      <c r="E587" s="52">
        <v>30</v>
      </c>
      <c r="F587" s="126"/>
      <c r="G587" s="126"/>
    </row>
    <row r="588" spans="1:7" x14ac:dyDescent="0.25">
      <c r="A588" s="44">
        <v>162</v>
      </c>
      <c r="B588" s="47">
        <v>15</v>
      </c>
      <c r="C588" s="79" t="s">
        <v>444</v>
      </c>
      <c r="D588" s="47" t="s">
        <v>120</v>
      </c>
      <c r="E588" s="52">
        <v>42</v>
      </c>
      <c r="F588" s="126"/>
      <c r="G588" s="126"/>
    </row>
    <row r="589" spans="1:7" x14ac:dyDescent="0.25">
      <c r="A589" s="44">
        <v>174</v>
      </c>
      <c r="B589" s="47">
        <v>16</v>
      </c>
      <c r="C589" s="79" t="s">
        <v>445</v>
      </c>
      <c r="D589" s="47" t="s">
        <v>120</v>
      </c>
      <c r="E589" s="52">
        <v>65</v>
      </c>
      <c r="F589" s="126"/>
      <c r="G589" s="126"/>
    </row>
    <row r="590" spans="1:7" x14ac:dyDescent="0.25">
      <c r="A590" s="44">
        <v>269</v>
      </c>
      <c r="B590" s="47">
        <v>17</v>
      </c>
      <c r="C590" s="79" t="s">
        <v>389</v>
      </c>
      <c r="D590" s="47" t="s">
        <v>120</v>
      </c>
      <c r="E590" s="52">
        <v>31</v>
      </c>
      <c r="F590" s="126"/>
      <c r="G590" s="126"/>
    </row>
    <row r="591" spans="1:7" x14ac:dyDescent="0.25">
      <c r="A591" s="44">
        <v>274</v>
      </c>
      <c r="B591" s="47">
        <v>18</v>
      </c>
      <c r="C591" s="79" t="s">
        <v>399</v>
      </c>
      <c r="D591" s="47" t="s">
        <v>120</v>
      </c>
      <c r="E591" s="52">
        <v>12</v>
      </c>
      <c r="F591" s="126"/>
      <c r="G591" s="126"/>
    </row>
    <row r="592" spans="1:7" x14ac:dyDescent="0.25">
      <c r="A592" s="44">
        <v>274</v>
      </c>
      <c r="B592" s="47">
        <v>19</v>
      </c>
      <c r="C592" s="79" t="s">
        <v>400</v>
      </c>
      <c r="D592" s="47" t="s">
        <v>120</v>
      </c>
      <c r="E592" s="52">
        <v>5</v>
      </c>
      <c r="F592" s="126"/>
      <c r="G592" s="126"/>
    </row>
    <row r="593" spans="1:7" x14ac:dyDescent="0.25">
      <c r="A593" s="44">
        <v>275</v>
      </c>
      <c r="B593" s="47">
        <v>20</v>
      </c>
      <c r="C593" s="79" t="s">
        <v>443</v>
      </c>
      <c r="D593" s="47" t="s">
        <v>120</v>
      </c>
      <c r="E593" s="52">
        <v>39</v>
      </c>
      <c r="F593" s="126"/>
      <c r="G593" s="126"/>
    </row>
    <row r="594" spans="1:7" x14ac:dyDescent="0.25">
      <c r="A594" s="44">
        <v>276</v>
      </c>
      <c r="B594" s="47">
        <v>21</v>
      </c>
      <c r="C594" s="79" t="s">
        <v>427</v>
      </c>
      <c r="D594" s="47" t="s">
        <v>120</v>
      </c>
      <c r="E594" s="52">
        <v>4</v>
      </c>
      <c r="F594" s="126"/>
      <c r="G594" s="126"/>
    </row>
    <row r="595" spans="1:7" x14ac:dyDescent="0.25">
      <c r="A595" s="44">
        <v>301</v>
      </c>
      <c r="B595" s="47">
        <v>22</v>
      </c>
      <c r="C595" s="79" t="s">
        <v>422</v>
      </c>
      <c r="D595" s="47" t="s">
        <v>120</v>
      </c>
      <c r="E595" s="52">
        <v>1</v>
      </c>
      <c r="F595" s="126"/>
      <c r="G595" s="126"/>
    </row>
    <row r="596" spans="1:7" x14ac:dyDescent="0.25">
      <c r="A596" s="44">
        <v>303</v>
      </c>
      <c r="B596" s="47">
        <v>23</v>
      </c>
      <c r="C596" s="79" t="s">
        <v>418</v>
      </c>
      <c r="D596" s="47" t="s">
        <v>120</v>
      </c>
      <c r="E596" s="52">
        <v>2</v>
      </c>
      <c r="F596" s="126"/>
      <c r="G596" s="126"/>
    </row>
    <row r="597" spans="1:7" x14ac:dyDescent="0.25">
      <c r="A597" s="44">
        <v>305</v>
      </c>
      <c r="B597" s="47">
        <v>24</v>
      </c>
      <c r="C597" s="79" t="s">
        <v>420</v>
      </c>
      <c r="D597" s="47" t="s">
        <v>120</v>
      </c>
      <c r="E597" s="52">
        <v>4</v>
      </c>
      <c r="F597" s="126"/>
      <c r="G597" s="126"/>
    </row>
    <row r="598" spans="1:7" x14ac:dyDescent="0.25">
      <c r="A598" s="44">
        <v>78</v>
      </c>
      <c r="B598" s="47">
        <v>25</v>
      </c>
      <c r="C598" s="79" t="s">
        <v>405</v>
      </c>
      <c r="D598" s="47" t="s">
        <v>120</v>
      </c>
      <c r="E598" s="52">
        <v>6</v>
      </c>
      <c r="F598" s="126"/>
      <c r="G598" s="126"/>
    </row>
    <row r="599" spans="1:7" x14ac:dyDescent="0.25">
      <c r="A599" s="44">
        <v>78</v>
      </c>
      <c r="B599" s="47">
        <v>26</v>
      </c>
      <c r="C599" s="79" t="s">
        <v>411</v>
      </c>
      <c r="D599" s="47" t="s">
        <v>578</v>
      </c>
      <c r="E599" s="52">
        <v>2</v>
      </c>
      <c r="F599" s="126"/>
      <c r="G599" s="126"/>
    </row>
    <row r="600" spans="1:7" x14ac:dyDescent="0.25">
      <c r="A600" s="44">
        <v>78</v>
      </c>
      <c r="B600" s="47">
        <v>27</v>
      </c>
      <c r="C600" s="79" t="s">
        <v>415</v>
      </c>
      <c r="D600" s="47" t="s">
        <v>578</v>
      </c>
      <c r="E600" s="52">
        <v>14</v>
      </c>
      <c r="F600" s="126"/>
      <c r="G600" s="126"/>
    </row>
    <row r="601" spans="1:7" x14ac:dyDescent="0.25">
      <c r="A601" s="44">
        <v>339</v>
      </c>
      <c r="B601" s="47">
        <v>28</v>
      </c>
      <c r="C601" s="79" t="s">
        <v>433</v>
      </c>
      <c r="D601" s="47" t="s">
        <v>120</v>
      </c>
      <c r="E601" s="52">
        <v>6</v>
      </c>
      <c r="F601" s="126"/>
      <c r="G601" s="126"/>
    </row>
    <row r="602" spans="1:7" x14ac:dyDescent="0.25">
      <c r="A602" s="44">
        <v>340</v>
      </c>
      <c r="B602" s="47">
        <v>29</v>
      </c>
      <c r="C602" s="79" t="s">
        <v>434</v>
      </c>
      <c r="D602" s="47" t="s">
        <v>120</v>
      </c>
      <c r="E602" s="52">
        <v>4</v>
      </c>
      <c r="F602" s="126"/>
      <c r="G602" s="126"/>
    </row>
    <row r="603" spans="1:7" x14ac:dyDescent="0.25">
      <c r="A603" s="44">
        <v>340</v>
      </c>
      <c r="B603" s="47">
        <v>30</v>
      </c>
      <c r="C603" s="79" t="s">
        <v>432</v>
      </c>
      <c r="D603" s="47" t="s">
        <v>120</v>
      </c>
      <c r="E603" s="52">
        <v>4</v>
      </c>
      <c r="F603" s="126"/>
      <c r="G603" s="126"/>
    </row>
    <row r="604" spans="1:7" x14ac:dyDescent="0.25">
      <c r="A604" s="44">
        <v>357</v>
      </c>
      <c r="B604" s="47">
        <v>31</v>
      </c>
      <c r="C604" s="79" t="s">
        <v>414</v>
      </c>
      <c r="D604" s="47" t="s">
        <v>120</v>
      </c>
      <c r="E604" s="52">
        <v>2</v>
      </c>
      <c r="F604" s="126"/>
      <c r="G604" s="126"/>
    </row>
    <row r="605" spans="1:7" x14ac:dyDescent="0.25">
      <c r="A605" s="44">
        <v>366</v>
      </c>
      <c r="B605" s="47">
        <v>32</v>
      </c>
      <c r="C605" s="79" t="s">
        <v>421</v>
      </c>
      <c r="D605" s="47" t="s">
        <v>120</v>
      </c>
      <c r="E605" s="52">
        <v>2</v>
      </c>
      <c r="F605" s="126"/>
      <c r="G605" s="126"/>
    </row>
    <row r="606" spans="1:7" x14ac:dyDescent="0.25">
      <c r="A606" s="44">
        <v>368</v>
      </c>
      <c r="B606" s="47">
        <v>33</v>
      </c>
      <c r="C606" s="79" t="s">
        <v>412</v>
      </c>
      <c r="D606" s="47" t="s">
        <v>120</v>
      </c>
      <c r="E606" s="52">
        <v>2</v>
      </c>
      <c r="F606" s="126"/>
      <c r="G606" s="126"/>
    </row>
    <row r="607" spans="1:7" x14ac:dyDescent="0.25">
      <c r="A607" s="44">
        <v>367</v>
      </c>
      <c r="B607" s="47">
        <v>34</v>
      </c>
      <c r="C607" s="79" t="s">
        <v>410</v>
      </c>
      <c r="D607" s="47" t="s">
        <v>120</v>
      </c>
      <c r="E607" s="52">
        <v>1</v>
      </c>
      <c r="F607" s="126"/>
      <c r="G607" s="126"/>
    </row>
    <row r="608" spans="1:7" x14ac:dyDescent="0.25">
      <c r="A608" s="44">
        <v>369</v>
      </c>
      <c r="B608" s="47">
        <v>35</v>
      </c>
      <c r="C608" s="79" t="s">
        <v>439</v>
      </c>
      <c r="D608" s="47" t="s">
        <v>120</v>
      </c>
      <c r="E608" s="52">
        <v>12</v>
      </c>
      <c r="F608" s="126"/>
      <c r="G608" s="126"/>
    </row>
    <row r="609" spans="1:7" x14ac:dyDescent="0.25">
      <c r="A609" s="44">
        <v>370</v>
      </c>
      <c r="B609" s="47">
        <v>36</v>
      </c>
      <c r="C609" s="79" t="s">
        <v>393</v>
      </c>
      <c r="D609" s="47" t="s">
        <v>120</v>
      </c>
      <c r="E609" s="52">
        <v>8</v>
      </c>
      <c r="F609" s="126"/>
      <c r="G609" s="126"/>
    </row>
    <row r="610" spans="1:7" x14ac:dyDescent="0.25">
      <c r="A610" s="44">
        <v>371</v>
      </c>
      <c r="B610" s="47">
        <v>37</v>
      </c>
      <c r="C610" s="79" t="s">
        <v>417</v>
      </c>
      <c r="D610" s="47" t="s">
        <v>120</v>
      </c>
      <c r="E610" s="52">
        <v>4</v>
      </c>
      <c r="F610" s="126"/>
      <c r="G610" s="126"/>
    </row>
    <row r="611" spans="1:7" x14ac:dyDescent="0.25">
      <c r="A611" s="44">
        <v>372</v>
      </c>
      <c r="B611" s="47">
        <v>38</v>
      </c>
      <c r="C611" s="79" t="s">
        <v>388</v>
      </c>
      <c r="D611" s="47" t="s">
        <v>578</v>
      </c>
      <c r="E611" s="52">
        <v>5594</v>
      </c>
      <c r="F611" s="126"/>
      <c r="G611" s="126"/>
    </row>
    <row r="612" spans="1:7" x14ac:dyDescent="0.25">
      <c r="A612" s="44">
        <v>373</v>
      </c>
      <c r="B612" s="47">
        <v>39</v>
      </c>
      <c r="C612" s="79" t="s">
        <v>396</v>
      </c>
      <c r="D612" s="47" t="s">
        <v>578</v>
      </c>
      <c r="E612" s="52">
        <v>592</v>
      </c>
      <c r="F612" s="126"/>
      <c r="G612" s="126"/>
    </row>
    <row r="613" spans="1:7" x14ac:dyDescent="0.25">
      <c r="A613" s="44">
        <v>374</v>
      </c>
      <c r="B613" s="47">
        <v>40</v>
      </c>
      <c r="C613" s="79" t="s">
        <v>397</v>
      </c>
      <c r="D613" s="47" t="s">
        <v>578</v>
      </c>
      <c r="E613" s="52">
        <v>1476</v>
      </c>
      <c r="F613" s="126"/>
      <c r="G613" s="126"/>
    </row>
    <row r="614" spans="1:7" x14ac:dyDescent="0.25">
      <c r="A614" s="44">
        <v>375</v>
      </c>
      <c r="B614" s="47">
        <v>41</v>
      </c>
      <c r="C614" s="79" t="s">
        <v>395</v>
      </c>
      <c r="D614" s="47" t="s">
        <v>578</v>
      </c>
      <c r="E614" s="52">
        <v>827</v>
      </c>
      <c r="F614" s="126"/>
      <c r="G614" s="126"/>
    </row>
    <row r="615" spans="1:7" x14ac:dyDescent="0.25">
      <c r="A615" s="44">
        <v>376</v>
      </c>
      <c r="B615" s="47">
        <v>42</v>
      </c>
      <c r="C615" s="79" t="s">
        <v>406</v>
      </c>
      <c r="D615" s="47" t="s">
        <v>578</v>
      </c>
      <c r="E615" s="52">
        <v>28</v>
      </c>
      <c r="F615" s="126"/>
      <c r="G615" s="126"/>
    </row>
    <row r="616" spans="1:7" x14ac:dyDescent="0.25">
      <c r="A616" s="44">
        <v>377</v>
      </c>
      <c r="B616" s="47">
        <v>43</v>
      </c>
      <c r="C616" s="79" t="s">
        <v>423</v>
      </c>
      <c r="D616" s="47" t="s">
        <v>578</v>
      </c>
      <c r="E616" s="52">
        <v>133</v>
      </c>
      <c r="F616" s="126"/>
      <c r="G616" s="126"/>
    </row>
    <row r="617" spans="1:7" x14ac:dyDescent="0.25">
      <c r="A617" s="44">
        <v>78</v>
      </c>
      <c r="B617" s="47">
        <v>44</v>
      </c>
      <c r="C617" s="79" t="s">
        <v>424</v>
      </c>
      <c r="D617" s="47" t="s">
        <v>578</v>
      </c>
      <c r="E617" s="52">
        <v>129</v>
      </c>
      <c r="F617" s="126"/>
      <c r="G617" s="126"/>
    </row>
    <row r="618" spans="1:7" x14ac:dyDescent="0.25">
      <c r="A618" s="44">
        <v>79</v>
      </c>
      <c r="B618" s="47">
        <v>45</v>
      </c>
      <c r="C618" s="79" t="s">
        <v>416</v>
      </c>
      <c r="D618" s="47" t="s">
        <v>578</v>
      </c>
      <c r="E618" s="52">
        <v>4</v>
      </c>
      <c r="F618" s="126"/>
      <c r="G618" s="126"/>
    </row>
    <row r="619" spans="1:7" x14ac:dyDescent="0.25">
      <c r="A619" s="44">
        <v>78</v>
      </c>
      <c r="B619" s="47">
        <v>46</v>
      </c>
      <c r="C619" s="79" t="s">
        <v>403</v>
      </c>
      <c r="D619" s="47" t="s">
        <v>578</v>
      </c>
      <c r="E619" s="52">
        <v>24</v>
      </c>
      <c r="F619" s="126"/>
      <c r="G619" s="126"/>
    </row>
    <row r="620" spans="1:7" x14ac:dyDescent="0.25">
      <c r="A620" s="44">
        <v>79</v>
      </c>
      <c r="B620" s="47">
        <v>47</v>
      </c>
      <c r="C620" s="79" t="s">
        <v>402</v>
      </c>
      <c r="D620" s="47" t="s">
        <v>578</v>
      </c>
      <c r="E620" s="52">
        <v>18</v>
      </c>
      <c r="F620" s="126"/>
      <c r="G620" s="126"/>
    </row>
    <row r="621" spans="1:7" x14ac:dyDescent="0.25">
      <c r="A621" s="44">
        <v>80</v>
      </c>
      <c r="B621" s="47">
        <v>48</v>
      </c>
      <c r="C621" s="79" t="s">
        <v>390</v>
      </c>
      <c r="D621" s="47" t="s">
        <v>578</v>
      </c>
      <c r="E621" s="52">
        <v>852</v>
      </c>
      <c r="F621" s="126"/>
      <c r="G621" s="126"/>
    </row>
    <row r="622" spans="1:7" x14ac:dyDescent="0.25">
      <c r="A622" s="44">
        <v>84</v>
      </c>
      <c r="B622" s="47">
        <v>49</v>
      </c>
      <c r="C622" s="79" t="s">
        <v>436</v>
      </c>
      <c r="D622" s="47" t="s">
        <v>578</v>
      </c>
      <c r="E622" s="52">
        <v>2119</v>
      </c>
      <c r="F622" s="126"/>
      <c r="G622" s="126"/>
    </row>
    <row r="623" spans="1:7" x14ac:dyDescent="0.25">
      <c r="A623" s="44">
        <v>84</v>
      </c>
      <c r="B623" s="47">
        <v>50</v>
      </c>
      <c r="C623" s="79" t="s">
        <v>391</v>
      </c>
      <c r="D623" s="47" t="s">
        <v>578</v>
      </c>
      <c r="E623" s="52">
        <v>115</v>
      </c>
      <c r="F623" s="126"/>
      <c r="G623" s="126"/>
    </row>
    <row r="624" spans="1:7" x14ac:dyDescent="0.25">
      <c r="A624" s="44">
        <v>84</v>
      </c>
      <c r="B624" s="47">
        <v>51</v>
      </c>
      <c r="C624" s="79" t="s">
        <v>407</v>
      </c>
      <c r="D624" s="47" t="s">
        <v>578</v>
      </c>
      <c r="E624" s="52">
        <v>18</v>
      </c>
      <c r="F624" s="126"/>
      <c r="G624" s="126"/>
    </row>
    <row r="625" spans="1:7" x14ac:dyDescent="0.25">
      <c r="A625" s="44">
        <v>97</v>
      </c>
      <c r="B625" s="47">
        <v>52</v>
      </c>
      <c r="C625" s="79" t="s">
        <v>437</v>
      </c>
      <c r="D625" s="47" t="s">
        <v>578</v>
      </c>
      <c r="E625" s="52">
        <v>2006</v>
      </c>
      <c r="F625" s="126"/>
      <c r="G625" s="126"/>
    </row>
    <row r="626" spans="1:7" x14ac:dyDescent="0.25">
      <c r="A626" s="44">
        <v>98</v>
      </c>
      <c r="B626" s="47">
        <v>53</v>
      </c>
      <c r="C626" s="79" t="s">
        <v>438</v>
      </c>
      <c r="D626" s="47" t="s">
        <v>578</v>
      </c>
      <c r="E626" s="52">
        <v>3378</v>
      </c>
      <c r="F626" s="126"/>
      <c r="G626" s="126"/>
    </row>
    <row r="627" spans="1:7" x14ac:dyDescent="0.25">
      <c r="A627" s="44">
        <v>85</v>
      </c>
      <c r="B627" s="47">
        <v>54</v>
      </c>
      <c r="C627" s="79" t="s">
        <v>430</v>
      </c>
      <c r="D627" s="47" t="s">
        <v>120</v>
      </c>
      <c r="E627" s="52">
        <v>10</v>
      </c>
      <c r="F627" s="126"/>
      <c r="G627" s="126"/>
    </row>
    <row r="628" spans="1:7" x14ac:dyDescent="0.25">
      <c r="A628" s="44">
        <v>86</v>
      </c>
      <c r="B628" s="47">
        <v>55</v>
      </c>
      <c r="C628" s="79" t="s">
        <v>449</v>
      </c>
      <c r="D628" s="47" t="s">
        <v>120</v>
      </c>
      <c r="E628" s="54">
        <v>4</v>
      </c>
      <c r="F628" s="126"/>
      <c r="G628" s="126"/>
    </row>
    <row r="629" spans="1:7" x14ac:dyDescent="0.25">
      <c r="A629" s="44">
        <v>87</v>
      </c>
      <c r="B629" s="47">
        <v>56</v>
      </c>
      <c r="C629" s="79" t="s">
        <v>428</v>
      </c>
      <c r="D629" s="47" t="s">
        <v>120</v>
      </c>
      <c r="E629" s="52">
        <v>8</v>
      </c>
      <c r="F629" s="126"/>
      <c r="G629" s="126"/>
    </row>
    <row r="630" spans="1:7" x14ac:dyDescent="0.25">
      <c r="A630" s="44">
        <v>88</v>
      </c>
      <c r="B630" s="47">
        <v>57</v>
      </c>
      <c r="C630" s="79" t="s">
        <v>429</v>
      </c>
      <c r="D630" s="47" t="s">
        <v>120</v>
      </c>
      <c r="E630" s="52">
        <v>8</v>
      </c>
      <c r="F630" s="126"/>
      <c r="G630" s="126"/>
    </row>
    <row r="631" spans="1:7" x14ac:dyDescent="0.25">
      <c r="A631" s="44">
        <v>89</v>
      </c>
      <c r="B631" s="47">
        <v>58</v>
      </c>
      <c r="C631" s="79" t="s">
        <v>419</v>
      </c>
      <c r="D631" s="47" t="s">
        <v>120</v>
      </c>
      <c r="E631" s="52">
        <v>2</v>
      </c>
      <c r="F631" s="126"/>
      <c r="G631" s="126"/>
    </row>
    <row r="632" spans="1:7" x14ac:dyDescent="0.25">
      <c r="A632" s="44">
        <v>90</v>
      </c>
      <c r="B632" s="47">
        <v>59</v>
      </c>
      <c r="C632" s="79" t="s">
        <v>450</v>
      </c>
      <c r="D632" s="47" t="s">
        <v>578</v>
      </c>
      <c r="E632" s="52">
        <v>80</v>
      </c>
      <c r="F632" s="126"/>
      <c r="G632" s="126"/>
    </row>
    <row r="633" spans="1:7" x14ac:dyDescent="0.25">
      <c r="A633" s="44">
        <v>91</v>
      </c>
      <c r="B633" s="47">
        <v>60</v>
      </c>
      <c r="C633" s="79" t="s">
        <v>451</v>
      </c>
      <c r="D633" s="47" t="s">
        <v>578</v>
      </c>
      <c r="E633" s="52">
        <v>80</v>
      </c>
      <c r="F633" s="126"/>
      <c r="G633" s="126"/>
    </row>
    <row r="634" spans="1:7" x14ac:dyDescent="0.25">
      <c r="A634" s="44">
        <v>92</v>
      </c>
      <c r="B634" s="47">
        <v>61</v>
      </c>
      <c r="C634" s="79" t="s">
        <v>452</v>
      </c>
      <c r="D634" s="47" t="s">
        <v>578</v>
      </c>
      <c r="E634" s="52">
        <v>43</v>
      </c>
      <c r="F634" s="126"/>
      <c r="G634" s="126"/>
    </row>
    <row r="635" spans="1:7" x14ac:dyDescent="0.25">
      <c r="A635" s="44">
        <v>93</v>
      </c>
      <c r="B635" s="47">
        <v>62</v>
      </c>
      <c r="C635" s="79" t="s">
        <v>426</v>
      </c>
      <c r="D635" s="47" t="s">
        <v>120</v>
      </c>
      <c r="E635" s="52">
        <v>8</v>
      </c>
      <c r="F635" s="126"/>
      <c r="G635" s="126"/>
    </row>
    <row r="636" spans="1:7" x14ac:dyDescent="0.25">
      <c r="A636" s="44">
        <v>94</v>
      </c>
      <c r="B636" s="47">
        <v>63</v>
      </c>
      <c r="C636" s="79" t="s">
        <v>425</v>
      </c>
      <c r="D636" s="47" t="s">
        <v>120</v>
      </c>
      <c r="E636" s="52">
        <v>8</v>
      </c>
      <c r="F636" s="126"/>
      <c r="G636" s="126"/>
    </row>
    <row r="637" spans="1:7" x14ac:dyDescent="0.25">
      <c r="A637" s="44">
        <v>95</v>
      </c>
      <c r="B637" s="47">
        <v>64</v>
      </c>
      <c r="C637" s="79" t="s">
        <v>394</v>
      </c>
      <c r="D637" s="47" t="s">
        <v>120</v>
      </c>
      <c r="E637" s="52">
        <v>4</v>
      </c>
      <c r="F637" s="126"/>
      <c r="G637" s="126"/>
    </row>
    <row r="638" spans="1:7" x14ac:dyDescent="0.25">
      <c r="A638" s="44">
        <v>78</v>
      </c>
      <c r="B638" s="47">
        <v>65</v>
      </c>
      <c r="C638" s="79" t="s">
        <v>401</v>
      </c>
      <c r="D638" s="47" t="s">
        <v>120</v>
      </c>
      <c r="E638" s="52">
        <v>11</v>
      </c>
      <c r="F638" s="126"/>
      <c r="G638" s="126"/>
    </row>
    <row r="639" spans="1:7" x14ac:dyDescent="0.25">
      <c r="A639" s="44">
        <v>78</v>
      </c>
      <c r="B639" s="47">
        <v>66</v>
      </c>
      <c r="C639" s="79" t="s">
        <v>431</v>
      </c>
      <c r="D639" s="47" t="s">
        <v>120</v>
      </c>
      <c r="E639" s="52">
        <v>6</v>
      </c>
      <c r="F639" s="126"/>
      <c r="G639" s="126"/>
    </row>
    <row r="640" spans="1:7" x14ac:dyDescent="0.25">
      <c r="A640" s="44">
        <v>122</v>
      </c>
      <c r="B640" s="47">
        <v>67</v>
      </c>
      <c r="C640" s="79" t="s">
        <v>435</v>
      </c>
      <c r="D640" s="47" t="s">
        <v>120</v>
      </c>
      <c r="E640" s="52">
        <v>4</v>
      </c>
      <c r="F640" s="126"/>
      <c r="G640" s="126"/>
    </row>
    <row r="642" spans="1:19" s="148" customFormat="1" ht="22.5" customHeight="1" x14ac:dyDescent="0.25">
      <c r="A642" s="141" t="s">
        <v>580</v>
      </c>
      <c r="B642" s="142"/>
      <c r="C642" s="142"/>
      <c r="D642" s="142"/>
      <c r="E642" s="142"/>
      <c r="F642" s="143"/>
      <c r="G642" s="144"/>
      <c r="H642" s="145"/>
      <c r="I642" s="145"/>
      <c r="J642" s="145"/>
      <c r="K642" s="145"/>
      <c r="L642" s="145"/>
      <c r="M642" s="145"/>
      <c r="N642" s="145"/>
      <c r="O642" s="145"/>
      <c r="P642" s="145"/>
      <c r="Q642" s="145"/>
      <c r="R642" s="146"/>
      <c r="S642" s="147"/>
    </row>
    <row r="643" spans="1:19" s="148" customFormat="1" ht="22.5" customHeight="1" x14ac:dyDescent="0.25">
      <c r="A643" s="151" t="s">
        <v>581</v>
      </c>
      <c r="B643" s="152"/>
      <c r="C643" s="152"/>
      <c r="D643" s="152"/>
      <c r="E643" s="152"/>
      <c r="F643" s="153"/>
      <c r="G643" s="149"/>
      <c r="H643" s="150"/>
      <c r="I643" s="145"/>
      <c r="J643" s="145"/>
      <c r="K643" s="145"/>
      <c r="L643" s="145"/>
      <c r="M643" s="145"/>
      <c r="N643" s="145"/>
      <c r="O643" s="145"/>
      <c r="P643" s="145"/>
      <c r="Q643" s="145"/>
      <c r="R643" s="146"/>
      <c r="S643" s="147"/>
    </row>
    <row r="644" spans="1:19" s="148" customFormat="1" ht="22.5" customHeight="1" x14ac:dyDescent="0.25">
      <c r="A644" s="151" t="s">
        <v>582</v>
      </c>
      <c r="B644" s="152"/>
      <c r="C644" s="152"/>
      <c r="D644" s="152"/>
      <c r="E644" s="152"/>
      <c r="F644" s="153"/>
      <c r="G644" s="149"/>
      <c r="H644" s="150"/>
      <c r="I644" s="145"/>
      <c r="J644" s="145"/>
      <c r="K644" s="145"/>
      <c r="L644" s="145"/>
      <c r="M644" s="145"/>
      <c r="N644" s="145"/>
      <c r="O644" s="145"/>
      <c r="P644" s="145"/>
      <c r="Q644" s="145"/>
      <c r="R644" s="146"/>
      <c r="S644" s="147"/>
    </row>
    <row r="645" spans="1:19" s="148" customFormat="1" ht="22.5" customHeight="1" x14ac:dyDescent="0.25">
      <c r="A645" s="151" t="s">
        <v>583</v>
      </c>
      <c r="B645" s="152"/>
      <c r="C645" s="152"/>
      <c r="D645" s="152"/>
      <c r="E645" s="152"/>
      <c r="F645" s="153"/>
      <c r="G645" s="149"/>
      <c r="H645" s="150"/>
      <c r="I645" s="145"/>
      <c r="J645" s="145"/>
      <c r="K645" s="145"/>
      <c r="L645" s="145"/>
      <c r="M645" s="145"/>
      <c r="N645" s="145"/>
      <c r="O645" s="145"/>
      <c r="P645" s="145"/>
      <c r="Q645" s="145"/>
      <c r="R645" s="146"/>
      <c r="S645" s="147"/>
    </row>
    <row r="646" spans="1:19" s="148" customFormat="1" ht="22.5" customHeight="1" x14ac:dyDescent="0.25">
      <c r="A646" s="151" t="s">
        <v>453</v>
      </c>
      <c r="B646" s="152"/>
      <c r="C646" s="152"/>
      <c r="D646" s="152"/>
      <c r="E646" s="152"/>
      <c r="F646" s="153"/>
      <c r="G646" s="149"/>
      <c r="H646" s="145"/>
      <c r="I646" s="145"/>
      <c r="J646" s="145"/>
      <c r="K646" s="145"/>
      <c r="L646" s="145"/>
      <c r="M646" s="145"/>
      <c r="N646" s="145"/>
      <c r="O646" s="145"/>
      <c r="P646" s="145"/>
      <c r="Q646" s="145"/>
      <c r="R646" s="146"/>
      <c r="S646" s="147"/>
    </row>
    <row r="647" spans="1:19" s="148" customFormat="1" ht="22.5" customHeight="1" x14ac:dyDescent="0.25">
      <c r="A647" s="141" t="s">
        <v>584</v>
      </c>
      <c r="B647" s="142"/>
      <c r="C647" s="142"/>
      <c r="D647" s="142"/>
      <c r="E647" s="142"/>
      <c r="F647" s="143"/>
      <c r="G647" s="154"/>
      <c r="H647" s="155"/>
      <c r="I647" s="145"/>
      <c r="J647" s="145"/>
      <c r="K647" s="145"/>
      <c r="L647" s="145"/>
      <c r="M647" s="145"/>
      <c r="N647" s="145"/>
      <c r="O647" s="145"/>
      <c r="P647" s="145"/>
      <c r="Q647" s="145"/>
      <c r="R647" s="146"/>
      <c r="S647" s="147"/>
    </row>
  </sheetData>
  <sheetProtection algorithmName="SHA-512" hashValue="ONLPcxQpjXv8KU1/GQVEJt5qLGQoE51FFkE/OkPiaFg5vbk8ZFU8bRi6Mp7sKakb1XCEGdaLA4pvmOfBFthwpA==" saltValue="KdUKxUBMWzGE+bMWFadYTA==" spinCount="100000" sheet="1" objects="1" scenarios="1"/>
  <mergeCells count="18">
    <mergeCell ref="A647:F647"/>
    <mergeCell ref="A642:F642"/>
    <mergeCell ref="A643:F643"/>
    <mergeCell ref="A644:F644"/>
    <mergeCell ref="A645:F645"/>
    <mergeCell ref="A646:F646"/>
    <mergeCell ref="C454:D454"/>
    <mergeCell ref="A3:G3"/>
    <mergeCell ref="C15:D15"/>
    <mergeCell ref="C50:D50"/>
    <mergeCell ref="C97:D97"/>
    <mergeCell ref="C151:D151"/>
    <mergeCell ref="C302:D302"/>
    <mergeCell ref="C355:D355"/>
    <mergeCell ref="C391:D391"/>
    <mergeCell ref="C503:D503"/>
    <mergeCell ref="A1:G2"/>
    <mergeCell ref="B572:G572"/>
  </mergeCells>
  <pageMargins left="0.7" right="0.7" top="0.75" bottom="0.75" header="0.3" footer="0.3"/>
  <pageSetup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topLeftCell="B63" zoomScale="80" zoomScaleNormal="80" workbookViewId="0">
      <selection activeCell="B1" sqref="B1:G91"/>
    </sheetView>
  </sheetViews>
  <sheetFormatPr baseColWidth="10" defaultColWidth="9.140625" defaultRowHeight="12.75" x14ac:dyDescent="0.25"/>
  <cols>
    <col min="1" max="1" width="7.7109375" style="20" hidden="1" customWidth="1"/>
    <col min="2" max="2" width="10.5703125" style="19" customWidth="1"/>
    <col min="3" max="3" width="81.85546875" style="19" customWidth="1"/>
    <col min="4" max="4" width="9" style="19" customWidth="1"/>
    <col min="5" max="5" width="10.140625" style="19" customWidth="1"/>
    <col min="6" max="6" width="13" style="19" customWidth="1"/>
    <col min="7" max="7" width="16.28515625" style="19" customWidth="1"/>
    <col min="8" max="8" width="13.28515625" style="19" bestFit="1" customWidth="1"/>
    <col min="9" max="9" width="26.85546875" style="19" customWidth="1"/>
    <col min="10" max="10" width="13" style="25" customWidth="1"/>
    <col min="11" max="11" width="16.28515625" style="25" customWidth="1"/>
    <col min="12" max="12" width="14.140625" style="25" bestFit="1" customWidth="1"/>
    <col min="13" max="13" width="22.28515625" style="1" customWidth="1"/>
    <col min="14" max="15" width="24.5703125" style="1" customWidth="1"/>
    <col min="16" max="16384" width="9.140625" style="1"/>
  </cols>
  <sheetData>
    <row r="1" spans="1:15" ht="20.100000000000001" customHeight="1" thickBot="1" x14ac:dyDescent="0.3">
      <c r="A1" s="3"/>
      <c r="B1" s="6" t="s">
        <v>11</v>
      </c>
      <c r="C1" s="140" t="s">
        <v>387</v>
      </c>
      <c r="D1" s="140"/>
      <c r="E1" s="4"/>
      <c r="F1" s="4"/>
      <c r="G1" s="4"/>
      <c r="H1" s="4"/>
      <c r="I1" s="5"/>
      <c r="J1" s="26"/>
      <c r="K1" s="26"/>
      <c r="L1" s="26"/>
      <c r="M1" s="2"/>
      <c r="N1" s="2"/>
      <c r="O1" s="18">
        <f t="shared" ref="O1:O9" si="0">+ROUND(F1-L1,0)</f>
        <v>0</v>
      </c>
    </row>
    <row r="2" spans="1:15" s="16" customFormat="1" ht="15.95" customHeight="1" x14ac:dyDescent="0.25">
      <c r="A2" s="8" t="e">
        <f>+#REF!+1</f>
        <v>#REF!</v>
      </c>
      <c r="B2" s="27" t="s">
        <v>282</v>
      </c>
      <c r="C2" s="10" t="s">
        <v>388</v>
      </c>
      <c r="D2" s="11" t="s">
        <v>119</v>
      </c>
      <c r="E2" s="28">
        <v>180</v>
      </c>
      <c r="F2" s="13">
        <v>102936</v>
      </c>
      <c r="G2" s="29">
        <v>18528480</v>
      </c>
      <c r="H2" s="21"/>
      <c r="I2" s="14"/>
      <c r="J2" s="13">
        <v>11206</v>
      </c>
      <c r="K2" s="13">
        <v>102936</v>
      </c>
      <c r="L2" s="21">
        <v>114142</v>
      </c>
      <c r="M2" s="22">
        <v>18528480</v>
      </c>
      <c r="N2" s="22"/>
      <c r="O2" s="18">
        <f t="shared" si="0"/>
        <v>-11206</v>
      </c>
    </row>
    <row r="3" spans="1:15" s="16" customFormat="1" ht="15.95" customHeight="1" x14ac:dyDescent="0.25">
      <c r="A3" s="8">
        <v>6</v>
      </c>
      <c r="B3" s="27" t="s">
        <v>283</v>
      </c>
      <c r="C3" s="10" t="s">
        <v>389</v>
      </c>
      <c r="D3" s="11" t="s">
        <v>120</v>
      </c>
      <c r="E3" s="28">
        <v>1</v>
      </c>
      <c r="F3" s="13">
        <v>255200</v>
      </c>
      <c r="G3" s="29">
        <v>255200</v>
      </c>
      <c r="H3" s="21"/>
      <c r="I3" s="14"/>
      <c r="J3" s="13">
        <v>10582</v>
      </c>
      <c r="K3" s="13">
        <v>255200</v>
      </c>
      <c r="L3" s="21">
        <v>265782</v>
      </c>
      <c r="M3" s="22">
        <v>255200</v>
      </c>
      <c r="N3" s="22"/>
      <c r="O3" s="18">
        <f t="shared" si="0"/>
        <v>-10582</v>
      </c>
    </row>
    <row r="4" spans="1:15" s="16" customFormat="1" ht="15.95" customHeight="1" x14ac:dyDescent="0.25">
      <c r="A4" s="8" t="e">
        <f>+A2+1</f>
        <v>#REF!</v>
      </c>
      <c r="B4" s="27" t="s">
        <v>283</v>
      </c>
      <c r="C4" s="10" t="s">
        <v>389</v>
      </c>
      <c r="D4" s="11" t="s">
        <v>120</v>
      </c>
      <c r="E4" s="28">
        <v>5</v>
      </c>
      <c r="F4" s="13">
        <v>255200</v>
      </c>
      <c r="G4" s="29">
        <v>1276000</v>
      </c>
      <c r="H4" s="21"/>
      <c r="I4" s="14"/>
      <c r="J4" s="13">
        <v>10582</v>
      </c>
      <c r="K4" s="13">
        <v>255200</v>
      </c>
      <c r="L4" s="21">
        <v>265782</v>
      </c>
      <c r="M4" s="22">
        <v>1276000</v>
      </c>
      <c r="N4" s="22"/>
      <c r="O4" s="18">
        <f t="shared" si="0"/>
        <v>-10582</v>
      </c>
    </row>
    <row r="5" spans="1:15" s="16" customFormat="1" ht="15.95" customHeight="1" x14ac:dyDescent="0.25">
      <c r="A5" s="8">
        <v>40</v>
      </c>
      <c r="B5" s="27" t="s">
        <v>53</v>
      </c>
      <c r="C5" s="10" t="s">
        <v>390</v>
      </c>
      <c r="D5" s="11" t="s">
        <v>119</v>
      </c>
      <c r="E5" s="28">
        <v>3</v>
      </c>
      <c r="F5" s="13">
        <v>28084</v>
      </c>
      <c r="G5" s="29">
        <v>84252</v>
      </c>
      <c r="H5" s="21"/>
      <c r="I5" s="14"/>
      <c r="J5" s="13">
        <v>5699</v>
      </c>
      <c r="K5" s="13">
        <v>28084</v>
      </c>
      <c r="L5" s="21">
        <v>33783</v>
      </c>
      <c r="M5" s="22">
        <v>84252</v>
      </c>
      <c r="N5" s="22"/>
      <c r="O5" s="18">
        <f t="shared" si="0"/>
        <v>-5699</v>
      </c>
    </row>
    <row r="6" spans="1:15" s="16" customFormat="1" ht="15.95" customHeight="1" x14ac:dyDescent="0.25">
      <c r="A6" s="8">
        <f t="shared" ref="A6" si="1">+A5+1</f>
        <v>41</v>
      </c>
      <c r="B6" s="27" t="s">
        <v>24</v>
      </c>
      <c r="C6" s="10" t="s">
        <v>391</v>
      </c>
      <c r="D6" s="11" t="s">
        <v>119</v>
      </c>
      <c r="E6" s="28">
        <v>35</v>
      </c>
      <c r="F6" s="13">
        <v>60591</v>
      </c>
      <c r="G6" s="29">
        <v>2120685</v>
      </c>
      <c r="H6" s="21"/>
      <c r="I6" s="14"/>
      <c r="J6" s="13">
        <v>5699</v>
      </c>
      <c r="K6" s="13">
        <v>60591</v>
      </c>
      <c r="L6" s="21">
        <v>66290</v>
      </c>
      <c r="M6" s="22">
        <v>2120685</v>
      </c>
      <c r="N6" s="22"/>
      <c r="O6" s="18">
        <f t="shared" si="0"/>
        <v>-5699</v>
      </c>
    </row>
    <row r="7" spans="1:15" s="16" customFormat="1" ht="15.95" customHeight="1" x14ac:dyDescent="0.25">
      <c r="A7" s="8">
        <f>+A6+1</f>
        <v>42</v>
      </c>
      <c r="B7" s="27" t="s">
        <v>25</v>
      </c>
      <c r="C7" s="10" t="s">
        <v>392</v>
      </c>
      <c r="D7" s="11" t="s">
        <v>120</v>
      </c>
      <c r="E7" s="28">
        <v>3</v>
      </c>
      <c r="F7" s="13">
        <v>236614</v>
      </c>
      <c r="G7" s="29">
        <v>709842</v>
      </c>
      <c r="H7" s="21"/>
      <c r="I7" s="14"/>
      <c r="J7" s="13">
        <v>11305</v>
      </c>
      <c r="K7" s="13">
        <v>236614</v>
      </c>
      <c r="L7" s="21">
        <v>247919</v>
      </c>
      <c r="M7" s="22">
        <v>709842</v>
      </c>
      <c r="N7" s="22"/>
      <c r="O7" s="18">
        <f t="shared" si="0"/>
        <v>-11305</v>
      </c>
    </row>
    <row r="8" spans="1:15" s="16" customFormat="1" ht="15.95" customHeight="1" x14ac:dyDescent="0.25">
      <c r="A8" s="8">
        <f t="shared" ref="A8:A9" si="2">+A7+1</f>
        <v>43</v>
      </c>
      <c r="B8" s="27" t="s">
        <v>64</v>
      </c>
      <c r="C8" s="10" t="s">
        <v>393</v>
      </c>
      <c r="D8" s="11" t="s">
        <v>120</v>
      </c>
      <c r="E8" s="28">
        <v>2</v>
      </c>
      <c r="F8" s="13">
        <v>433020</v>
      </c>
      <c r="G8" s="29">
        <v>866040</v>
      </c>
      <c r="H8" s="21"/>
      <c r="I8" s="14"/>
      <c r="J8" s="13">
        <v>11305</v>
      </c>
      <c r="K8" s="13">
        <v>433020</v>
      </c>
      <c r="L8" s="21">
        <v>444325</v>
      </c>
      <c r="M8" s="22">
        <v>866040</v>
      </c>
      <c r="N8" s="22"/>
      <c r="O8" s="18">
        <f t="shared" si="0"/>
        <v>-11305</v>
      </c>
    </row>
    <row r="9" spans="1:15" s="16" customFormat="1" ht="15.95" customHeight="1" x14ac:dyDescent="0.25">
      <c r="A9" s="8">
        <f t="shared" si="2"/>
        <v>44</v>
      </c>
      <c r="B9" s="27" t="s">
        <v>26</v>
      </c>
      <c r="C9" s="10" t="s">
        <v>394</v>
      </c>
      <c r="D9" s="11" t="s">
        <v>120</v>
      </c>
      <c r="E9" s="30">
        <v>1</v>
      </c>
      <c r="F9" s="13">
        <v>270100</v>
      </c>
      <c r="G9" s="29">
        <v>270100</v>
      </c>
      <c r="H9" s="21"/>
      <c r="I9" s="14"/>
      <c r="J9" s="13">
        <v>11305</v>
      </c>
      <c r="K9" s="13">
        <v>270100</v>
      </c>
      <c r="L9" s="21">
        <v>281405</v>
      </c>
      <c r="M9" s="22">
        <v>270100</v>
      </c>
      <c r="N9" s="22"/>
      <c r="O9" s="18">
        <f t="shared" si="0"/>
        <v>-11305</v>
      </c>
    </row>
    <row r="10" spans="1:15" s="16" customFormat="1" ht="15.95" customHeight="1" x14ac:dyDescent="0.25">
      <c r="A10" s="8">
        <v>70</v>
      </c>
      <c r="B10" s="27" t="s">
        <v>284</v>
      </c>
      <c r="C10" s="10" t="s">
        <v>395</v>
      </c>
      <c r="D10" s="11" t="s">
        <v>119</v>
      </c>
      <c r="E10" s="31">
        <v>827</v>
      </c>
      <c r="F10" s="13">
        <v>48470</v>
      </c>
      <c r="G10" s="29">
        <v>40084690</v>
      </c>
      <c r="H10" s="21"/>
      <c r="I10" s="14"/>
      <c r="J10" s="13">
        <v>21680</v>
      </c>
      <c r="K10" s="13">
        <v>48470</v>
      </c>
      <c r="L10" s="21">
        <v>70150</v>
      </c>
      <c r="M10" s="22">
        <v>40084690</v>
      </c>
      <c r="N10" s="22"/>
      <c r="O10" s="18">
        <f t="shared" ref="O10:O19" si="3">+ROUND(F10-L10,0)</f>
        <v>-21680</v>
      </c>
    </row>
    <row r="11" spans="1:15" s="16" customFormat="1" ht="15.95" customHeight="1" x14ac:dyDescent="0.25">
      <c r="A11" s="8">
        <f t="shared" ref="A11:A12" si="4">+A10+1</f>
        <v>71</v>
      </c>
      <c r="B11" s="27" t="s">
        <v>285</v>
      </c>
      <c r="C11" s="10" t="s">
        <v>396</v>
      </c>
      <c r="D11" s="11" t="s">
        <v>119</v>
      </c>
      <c r="E11" s="31">
        <v>592</v>
      </c>
      <c r="F11" s="13">
        <v>58100</v>
      </c>
      <c r="G11" s="29">
        <v>34395200</v>
      </c>
      <c r="H11" s="21"/>
      <c r="I11" s="14"/>
      <c r="J11" s="13">
        <v>21680</v>
      </c>
      <c r="K11" s="13">
        <v>58100</v>
      </c>
      <c r="L11" s="21">
        <v>79780</v>
      </c>
      <c r="M11" s="22">
        <v>34395200</v>
      </c>
      <c r="N11" s="22"/>
      <c r="O11" s="18">
        <f t="shared" si="3"/>
        <v>-21680</v>
      </c>
    </row>
    <row r="12" spans="1:15" s="16" customFormat="1" ht="15.95" customHeight="1" x14ac:dyDescent="0.25">
      <c r="A12" s="8">
        <f t="shared" si="4"/>
        <v>72</v>
      </c>
      <c r="B12" s="27" t="s">
        <v>286</v>
      </c>
      <c r="C12" s="10" t="s">
        <v>397</v>
      </c>
      <c r="D12" s="11" t="s">
        <v>119</v>
      </c>
      <c r="E12" s="31">
        <v>1476</v>
      </c>
      <c r="F12" s="13">
        <v>87122</v>
      </c>
      <c r="G12" s="29">
        <v>128592072</v>
      </c>
      <c r="H12" s="21"/>
      <c r="I12" s="14"/>
      <c r="J12" s="13">
        <v>21680</v>
      </c>
      <c r="K12" s="13">
        <v>87122</v>
      </c>
      <c r="L12" s="21">
        <v>108802</v>
      </c>
      <c r="M12" s="22">
        <v>128592072</v>
      </c>
      <c r="N12" s="22"/>
      <c r="O12" s="18">
        <f t="shared" si="3"/>
        <v>-21680</v>
      </c>
    </row>
    <row r="13" spans="1:15" s="16" customFormat="1" ht="15.95" customHeight="1" x14ac:dyDescent="0.25">
      <c r="A13" s="8">
        <v>122</v>
      </c>
      <c r="B13" s="9" t="s">
        <v>282</v>
      </c>
      <c r="C13" s="10" t="s">
        <v>388</v>
      </c>
      <c r="D13" s="11" t="s">
        <v>119</v>
      </c>
      <c r="E13" s="31">
        <v>5414</v>
      </c>
      <c r="F13" s="13">
        <v>102936</v>
      </c>
      <c r="G13" s="29">
        <v>557295504</v>
      </c>
      <c r="H13" s="21"/>
      <c r="I13" s="14"/>
      <c r="J13" s="13">
        <v>11206</v>
      </c>
      <c r="K13" s="13">
        <v>102936</v>
      </c>
      <c r="L13" s="21">
        <v>114142</v>
      </c>
      <c r="M13" s="22">
        <v>557295504</v>
      </c>
      <c r="N13" s="22"/>
      <c r="O13" s="18">
        <f t="shared" si="3"/>
        <v>-11206</v>
      </c>
    </row>
    <row r="14" spans="1:15" s="16" customFormat="1" ht="15.95" customHeight="1" x14ac:dyDescent="0.25">
      <c r="A14" s="8">
        <v>161</v>
      </c>
      <c r="B14" s="9" t="s">
        <v>287</v>
      </c>
      <c r="C14" s="10" t="s">
        <v>398</v>
      </c>
      <c r="D14" s="11" t="s">
        <v>120</v>
      </c>
      <c r="E14" s="31">
        <v>30</v>
      </c>
      <c r="F14" s="13">
        <v>249400</v>
      </c>
      <c r="G14" s="29">
        <v>7482000</v>
      </c>
      <c r="H14" s="21"/>
      <c r="I14" s="14"/>
      <c r="J14" s="13">
        <v>10582</v>
      </c>
      <c r="K14" s="13">
        <v>249400</v>
      </c>
      <c r="L14" s="21">
        <v>259982</v>
      </c>
      <c r="M14" s="22">
        <v>7482000</v>
      </c>
      <c r="N14" s="22"/>
      <c r="O14" s="18">
        <f t="shared" si="3"/>
        <v>-10582</v>
      </c>
    </row>
    <row r="15" spans="1:15" s="16" customFormat="1" ht="15.95" customHeight="1" x14ac:dyDescent="0.25">
      <c r="A15" s="8">
        <v>162</v>
      </c>
      <c r="B15" s="9" t="s">
        <v>283</v>
      </c>
      <c r="C15" s="10" t="s">
        <v>389</v>
      </c>
      <c r="D15" s="11" t="s">
        <v>120</v>
      </c>
      <c r="E15" s="31">
        <v>25</v>
      </c>
      <c r="F15" s="13">
        <v>255200</v>
      </c>
      <c r="G15" s="29">
        <v>6380000</v>
      </c>
      <c r="H15" s="21"/>
      <c r="I15" s="14"/>
      <c r="J15" s="13">
        <v>10582</v>
      </c>
      <c r="K15" s="13">
        <v>255200</v>
      </c>
      <c r="L15" s="21">
        <v>265782</v>
      </c>
      <c r="M15" s="22">
        <v>6380000</v>
      </c>
      <c r="N15" s="22"/>
      <c r="O15" s="18">
        <f t="shared" si="3"/>
        <v>-10582</v>
      </c>
    </row>
    <row r="16" spans="1:15" s="16" customFormat="1" ht="15.95" customHeight="1" x14ac:dyDescent="0.25">
      <c r="A16" s="8">
        <v>163</v>
      </c>
      <c r="B16" s="9" t="s">
        <v>288</v>
      </c>
      <c r="C16" s="10" t="s">
        <v>399</v>
      </c>
      <c r="D16" s="11" t="s">
        <v>120</v>
      </c>
      <c r="E16" s="31">
        <v>12</v>
      </c>
      <c r="F16" s="13">
        <v>306240</v>
      </c>
      <c r="G16" s="29">
        <v>3674880</v>
      </c>
      <c r="H16" s="21"/>
      <c r="I16" s="14"/>
      <c r="J16" s="13">
        <v>10582</v>
      </c>
      <c r="K16" s="13">
        <v>306240</v>
      </c>
      <c r="L16" s="21">
        <v>316822</v>
      </c>
      <c r="M16" s="22">
        <v>3674880</v>
      </c>
      <c r="N16" s="22"/>
      <c r="O16" s="18">
        <f t="shared" si="3"/>
        <v>-10582</v>
      </c>
    </row>
    <row r="17" spans="1:15" s="16" customFormat="1" ht="15.95" customHeight="1" x14ac:dyDescent="0.25">
      <c r="A17" s="8">
        <v>163</v>
      </c>
      <c r="B17" s="9" t="s">
        <v>289</v>
      </c>
      <c r="C17" s="10" t="s">
        <v>400</v>
      </c>
      <c r="D17" s="11" t="s">
        <v>120</v>
      </c>
      <c r="E17" s="31">
        <v>5</v>
      </c>
      <c r="F17" s="13">
        <v>353800</v>
      </c>
      <c r="G17" s="29">
        <v>1769000</v>
      </c>
      <c r="H17" s="21"/>
      <c r="I17" s="14"/>
      <c r="J17" s="13">
        <v>10582</v>
      </c>
      <c r="K17" s="13">
        <v>353800</v>
      </c>
      <c r="L17" s="21">
        <v>364382</v>
      </c>
      <c r="M17" s="22">
        <v>1769000</v>
      </c>
      <c r="N17" s="22"/>
      <c r="O17" s="18">
        <f t="shared" si="3"/>
        <v>-10582</v>
      </c>
    </row>
    <row r="18" spans="1:15" s="16" customFormat="1" ht="15.95" customHeight="1" x14ac:dyDescent="0.25">
      <c r="A18" s="8">
        <v>162</v>
      </c>
      <c r="B18" s="9" t="s">
        <v>290</v>
      </c>
      <c r="C18" s="10" t="s">
        <v>401</v>
      </c>
      <c r="D18" s="11" t="s">
        <v>120</v>
      </c>
      <c r="E18" s="31">
        <v>11</v>
      </c>
      <c r="F18" s="13">
        <v>407717</v>
      </c>
      <c r="G18" s="29">
        <v>4484887</v>
      </c>
      <c r="H18" s="21"/>
      <c r="I18" s="14"/>
      <c r="J18" s="13">
        <v>10582</v>
      </c>
      <c r="K18" s="13">
        <v>407717</v>
      </c>
      <c r="L18" s="21">
        <v>418299</v>
      </c>
      <c r="M18" s="22">
        <v>4484887</v>
      </c>
      <c r="N18" s="22"/>
      <c r="O18" s="18">
        <f t="shared" si="3"/>
        <v>-10582</v>
      </c>
    </row>
    <row r="19" spans="1:15" s="16" customFormat="1" ht="20.100000000000001" customHeight="1" x14ac:dyDescent="0.25">
      <c r="A19" s="8">
        <v>174</v>
      </c>
      <c r="B19" s="9" t="s">
        <v>26</v>
      </c>
      <c r="C19" s="10" t="s">
        <v>394</v>
      </c>
      <c r="D19" s="11" t="s">
        <v>120</v>
      </c>
      <c r="E19" s="32">
        <v>3</v>
      </c>
      <c r="F19" s="13">
        <v>270100</v>
      </c>
      <c r="G19" s="29">
        <v>810300</v>
      </c>
      <c r="H19" s="21"/>
      <c r="I19" s="14"/>
      <c r="J19" s="13">
        <v>11305</v>
      </c>
      <c r="K19" s="13">
        <v>270100</v>
      </c>
      <c r="L19" s="21">
        <v>281405</v>
      </c>
      <c r="M19" s="22">
        <v>810300</v>
      </c>
      <c r="N19" s="15"/>
      <c r="O19" s="18">
        <f t="shared" si="3"/>
        <v>-11305</v>
      </c>
    </row>
    <row r="20" spans="1:15" s="16" customFormat="1" ht="17.25" customHeight="1" x14ac:dyDescent="0.25">
      <c r="A20" s="8">
        <v>269</v>
      </c>
      <c r="B20" s="9" t="s">
        <v>25</v>
      </c>
      <c r="C20" s="10" t="s">
        <v>392</v>
      </c>
      <c r="D20" s="11" t="s">
        <v>120</v>
      </c>
      <c r="E20" s="28">
        <v>2</v>
      </c>
      <c r="F20" s="13">
        <v>236614</v>
      </c>
      <c r="G20" s="29">
        <v>473228</v>
      </c>
      <c r="H20" s="21"/>
      <c r="I20" s="14"/>
      <c r="J20" s="13">
        <v>11305</v>
      </c>
      <c r="K20" s="13">
        <v>236614</v>
      </c>
      <c r="L20" s="21">
        <v>247919</v>
      </c>
      <c r="M20" s="22">
        <v>473228</v>
      </c>
      <c r="N20" s="22"/>
      <c r="O20" s="18">
        <f t="shared" ref="O20:O27" si="5">+ROUND(F20-L20,0)</f>
        <v>-11305</v>
      </c>
    </row>
    <row r="21" spans="1:15" s="16" customFormat="1" ht="17.25" customHeight="1" x14ac:dyDescent="0.25">
      <c r="A21" s="8">
        <v>274</v>
      </c>
      <c r="B21" s="9" t="s">
        <v>291</v>
      </c>
      <c r="C21" s="10" t="s">
        <v>402</v>
      </c>
      <c r="D21" s="11" t="s">
        <v>119</v>
      </c>
      <c r="E21" s="28">
        <v>2</v>
      </c>
      <c r="F21" s="13">
        <v>1869</v>
      </c>
      <c r="G21" s="29">
        <v>3738</v>
      </c>
      <c r="H21" s="21"/>
      <c r="I21" s="14"/>
      <c r="J21" s="13">
        <v>5974</v>
      </c>
      <c r="K21" s="13">
        <v>1869</v>
      </c>
      <c r="L21" s="21">
        <v>7843</v>
      </c>
      <c r="M21" s="22">
        <v>3738</v>
      </c>
      <c r="N21" s="22"/>
      <c r="O21" s="18">
        <f t="shared" si="5"/>
        <v>-5974</v>
      </c>
    </row>
    <row r="22" spans="1:15" s="16" customFormat="1" ht="17.25" customHeight="1" x14ac:dyDescent="0.25">
      <c r="A22" s="8">
        <v>274</v>
      </c>
      <c r="B22" s="9" t="s">
        <v>292</v>
      </c>
      <c r="C22" s="10" t="s">
        <v>403</v>
      </c>
      <c r="D22" s="11" t="s">
        <v>119</v>
      </c>
      <c r="E22" s="28">
        <v>24</v>
      </c>
      <c r="F22" s="13">
        <v>2593</v>
      </c>
      <c r="G22" s="29">
        <v>62232</v>
      </c>
      <c r="H22" s="21"/>
      <c r="I22" s="14"/>
      <c r="J22" s="13">
        <v>5974</v>
      </c>
      <c r="K22" s="13">
        <v>2593</v>
      </c>
      <c r="L22" s="21">
        <v>8567</v>
      </c>
      <c r="M22" s="22">
        <v>62232</v>
      </c>
      <c r="N22" s="22"/>
      <c r="O22" s="18">
        <f t="shared" si="5"/>
        <v>-5974</v>
      </c>
    </row>
    <row r="23" spans="1:15" s="16" customFormat="1" ht="17.25" customHeight="1" x14ac:dyDescent="0.25">
      <c r="A23" s="8">
        <v>275</v>
      </c>
      <c r="B23" s="9" t="s">
        <v>293</v>
      </c>
      <c r="C23" s="10" t="s">
        <v>404</v>
      </c>
      <c r="D23" s="11" t="s">
        <v>120</v>
      </c>
      <c r="E23" s="28">
        <v>2</v>
      </c>
      <c r="F23" s="13">
        <v>10170</v>
      </c>
      <c r="G23" s="29">
        <v>20340</v>
      </c>
      <c r="H23" s="21"/>
      <c r="I23" s="14"/>
      <c r="J23" s="13">
        <v>35819</v>
      </c>
      <c r="K23" s="13">
        <v>10170</v>
      </c>
      <c r="L23" s="21">
        <v>45989</v>
      </c>
      <c r="M23" s="22">
        <v>20340</v>
      </c>
      <c r="N23" s="22"/>
      <c r="O23" s="18">
        <f t="shared" si="5"/>
        <v>-35819</v>
      </c>
    </row>
    <row r="24" spans="1:15" s="16" customFormat="1" ht="17.25" customHeight="1" x14ac:dyDescent="0.25">
      <c r="A24" s="8">
        <v>276</v>
      </c>
      <c r="B24" s="9" t="s">
        <v>294</v>
      </c>
      <c r="C24" s="10" t="s">
        <v>405</v>
      </c>
      <c r="D24" s="11" t="s">
        <v>120</v>
      </c>
      <c r="E24" s="28">
        <v>2</v>
      </c>
      <c r="F24" s="13">
        <v>5362</v>
      </c>
      <c r="G24" s="29">
        <v>10724</v>
      </c>
      <c r="H24" s="21"/>
      <c r="I24" s="14"/>
      <c r="J24" s="13">
        <v>3325</v>
      </c>
      <c r="K24" s="13">
        <v>5362</v>
      </c>
      <c r="L24" s="21">
        <v>8687</v>
      </c>
      <c r="M24" s="22">
        <v>10724</v>
      </c>
      <c r="N24" s="22"/>
      <c r="O24" s="18">
        <f t="shared" si="5"/>
        <v>-3325</v>
      </c>
    </row>
    <row r="25" spans="1:15" s="16" customFormat="1" ht="17.25" customHeight="1" x14ac:dyDescent="0.25">
      <c r="A25" s="8">
        <v>301</v>
      </c>
      <c r="B25" s="9" t="s">
        <v>34</v>
      </c>
      <c r="C25" s="10" t="s">
        <v>406</v>
      </c>
      <c r="D25" s="11" t="s">
        <v>119</v>
      </c>
      <c r="E25" s="28">
        <v>9</v>
      </c>
      <c r="F25" s="13">
        <v>14055</v>
      </c>
      <c r="G25" s="29">
        <v>126495</v>
      </c>
      <c r="H25" s="21"/>
      <c r="I25" s="14"/>
      <c r="J25" s="13">
        <v>6582</v>
      </c>
      <c r="K25" s="13">
        <v>14055</v>
      </c>
      <c r="L25" s="21">
        <v>20637</v>
      </c>
      <c r="M25" s="22">
        <v>126495</v>
      </c>
      <c r="N25" s="22"/>
      <c r="O25" s="18">
        <f t="shared" si="5"/>
        <v>-6582</v>
      </c>
    </row>
    <row r="26" spans="1:15" s="16" customFormat="1" ht="17.25" customHeight="1" x14ac:dyDescent="0.25">
      <c r="A26" s="8">
        <v>303</v>
      </c>
      <c r="B26" s="9" t="s">
        <v>291</v>
      </c>
      <c r="C26" s="10" t="s">
        <v>402</v>
      </c>
      <c r="D26" s="11" t="s">
        <v>119</v>
      </c>
      <c r="E26" s="28">
        <v>4</v>
      </c>
      <c r="F26" s="13">
        <v>1869</v>
      </c>
      <c r="G26" s="29">
        <v>7476</v>
      </c>
      <c r="H26" s="21"/>
      <c r="I26" s="14"/>
      <c r="J26" s="13">
        <v>5974</v>
      </c>
      <c r="K26" s="13">
        <v>1869</v>
      </c>
      <c r="L26" s="21">
        <v>7843</v>
      </c>
      <c r="M26" s="22">
        <v>7476</v>
      </c>
      <c r="N26" s="22"/>
      <c r="O26" s="18">
        <f t="shared" si="5"/>
        <v>-5974</v>
      </c>
    </row>
    <row r="27" spans="1:15" s="16" customFormat="1" ht="17.25" customHeight="1" x14ac:dyDescent="0.25">
      <c r="A27" s="8">
        <v>305</v>
      </c>
      <c r="B27" s="9" t="s">
        <v>294</v>
      </c>
      <c r="C27" s="10" t="s">
        <v>405</v>
      </c>
      <c r="D27" s="11" t="s">
        <v>120</v>
      </c>
      <c r="E27" s="28">
        <v>4</v>
      </c>
      <c r="F27" s="13">
        <v>5362</v>
      </c>
      <c r="G27" s="29">
        <v>21448</v>
      </c>
      <c r="H27" s="21"/>
      <c r="I27" s="14"/>
      <c r="J27" s="13">
        <v>3325</v>
      </c>
      <c r="K27" s="13">
        <v>5362</v>
      </c>
      <c r="L27" s="21">
        <v>8687</v>
      </c>
      <c r="M27" s="22">
        <v>21448</v>
      </c>
      <c r="N27" s="22"/>
      <c r="O27" s="18">
        <f t="shared" si="5"/>
        <v>-3325</v>
      </c>
    </row>
    <row r="28" spans="1:15" s="16" customFormat="1" ht="18" customHeight="1" x14ac:dyDescent="0.25">
      <c r="A28" s="8">
        <v>78</v>
      </c>
      <c r="B28" s="9" t="s">
        <v>53</v>
      </c>
      <c r="C28" s="10" t="s">
        <v>390</v>
      </c>
      <c r="D28" s="11" t="s">
        <v>119</v>
      </c>
      <c r="E28" s="31">
        <v>29</v>
      </c>
      <c r="F28" s="13">
        <v>28084</v>
      </c>
      <c r="G28" s="29">
        <v>814436</v>
      </c>
      <c r="H28" s="21"/>
      <c r="I28" s="14"/>
      <c r="J28" s="13">
        <v>5699</v>
      </c>
      <c r="K28" s="13">
        <v>28084</v>
      </c>
      <c r="L28" s="21">
        <v>33783</v>
      </c>
      <c r="M28" s="22">
        <v>814436</v>
      </c>
      <c r="N28" s="15"/>
      <c r="O28" s="18">
        <f t="shared" ref="O28:O33" si="6">+ROUND(F28-L28,0)</f>
        <v>-5699</v>
      </c>
    </row>
    <row r="29" spans="1:15" s="16" customFormat="1" ht="18" customHeight="1" x14ac:dyDescent="0.25">
      <c r="A29" s="8">
        <v>78</v>
      </c>
      <c r="B29" s="9" t="s">
        <v>24</v>
      </c>
      <c r="C29" s="10" t="s">
        <v>391</v>
      </c>
      <c r="D29" s="11" t="s">
        <v>119</v>
      </c>
      <c r="E29" s="31">
        <v>16</v>
      </c>
      <c r="F29" s="13">
        <v>60591</v>
      </c>
      <c r="G29" s="29">
        <v>969456</v>
      </c>
      <c r="H29" s="21"/>
      <c r="I29" s="14"/>
      <c r="J29" s="13">
        <v>5699</v>
      </c>
      <c r="K29" s="13">
        <v>60591</v>
      </c>
      <c r="L29" s="21">
        <v>66290</v>
      </c>
      <c r="M29" s="22">
        <v>969456</v>
      </c>
      <c r="N29" s="15"/>
      <c r="O29" s="18">
        <f t="shared" si="6"/>
        <v>-5699</v>
      </c>
    </row>
    <row r="30" spans="1:15" s="16" customFormat="1" ht="18" customHeight="1" x14ac:dyDescent="0.25">
      <c r="A30" s="8">
        <v>78</v>
      </c>
      <c r="B30" s="9" t="s">
        <v>54</v>
      </c>
      <c r="C30" s="10" t="s">
        <v>407</v>
      </c>
      <c r="D30" s="11" t="s">
        <v>119</v>
      </c>
      <c r="E30" s="31">
        <v>18</v>
      </c>
      <c r="F30" s="13">
        <v>102203</v>
      </c>
      <c r="G30" s="29">
        <v>1839654</v>
      </c>
      <c r="H30" s="21"/>
      <c r="I30" s="14"/>
      <c r="J30" s="13">
        <v>5699</v>
      </c>
      <c r="K30" s="13">
        <v>102203</v>
      </c>
      <c r="L30" s="21">
        <v>107902</v>
      </c>
      <c r="M30" s="22">
        <v>1839654</v>
      </c>
      <c r="N30" s="15"/>
      <c r="O30" s="18">
        <f t="shared" si="6"/>
        <v>-5699</v>
      </c>
    </row>
    <row r="31" spans="1:15" s="16" customFormat="1" ht="20.100000000000001" customHeight="1" x14ac:dyDescent="0.25">
      <c r="A31" s="8">
        <v>339</v>
      </c>
      <c r="B31" s="9" t="s">
        <v>55</v>
      </c>
      <c r="C31" s="10" t="s">
        <v>408</v>
      </c>
      <c r="D31" s="11" t="s">
        <v>120</v>
      </c>
      <c r="E31" s="33">
        <v>1</v>
      </c>
      <c r="F31" s="13">
        <v>600363</v>
      </c>
      <c r="G31" s="29">
        <v>600363</v>
      </c>
      <c r="H31" s="21"/>
      <c r="I31" s="14"/>
      <c r="J31" s="13">
        <v>11305</v>
      </c>
      <c r="K31" s="13">
        <v>600363</v>
      </c>
      <c r="L31" s="21">
        <v>611668</v>
      </c>
      <c r="M31" s="15">
        <v>600363</v>
      </c>
      <c r="N31" s="15"/>
      <c r="O31" s="18">
        <f t="shared" si="6"/>
        <v>-11305</v>
      </c>
    </row>
    <row r="32" spans="1:15" s="16" customFormat="1" ht="20.100000000000001" customHeight="1" x14ac:dyDescent="0.25">
      <c r="A32" s="8">
        <v>340</v>
      </c>
      <c r="B32" s="9" t="s">
        <v>56</v>
      </c>
      <c r="C32" s="10" t="s">
        <v>409</v>
      </c>
      <c r="D32" s="11" t="s">
        <v>120</v>
      </c>
      <c r="E32" s="33">
        <v>1</v>
      </c>
      <c r="F32" s="13">
        <v>78373</v>
      </c>
      <c r="G32" s="29">
        <v>78373</v>
      </c>
      <c r="H32" s="21"/>
      <c r="I32" s="14"/>
      <c r="J32" s="13">
        <v>10893</v>
      </c>
      <c r="K32" s="13">
        <v>78373</v>
      </c>
      <c r="L32" s="21">
        <v>89266</v>
      </c>
      <c r="M32" s="15">
        <v>78373</v>
      </c>
      <c r="N32" s="15"/>
      <c r="O32" s="18">
        <f t="shared" si="6"/>
        <v>-10893</v>
      </c>
    </row>
    <row r="33" spans="1:15" s="16" customFormat="1" ht="20.100000000000001" customHeight="1" x14ac:dyDescent="0.25">
      <c r="A33" s="8">
        <v>340</v>
      </c>
      <c r="B33" s="9" t="s">
        <v>295</v>
      </c>
      <c r="C33" s="10" t="s">
        <v>410</v>
      </c>
      <c r="D33" s="11" t="s">
        <v>120</v>
      </c>
      <c r="E33" s="33">
        <v>1</v>
      </c>
      <c r="F33" s="13">
        <v>690363</v>
      </c>
      <c r="G33" s="29">
        <v>690363</v>
      </c>
      <c r="H33" s="21"/>
      <c r="I33" s="14"/>
      <c r="J33" s="13">
        <v>1560</v>
      </c>
      <c r="K33" s="13">
        <v>690363</v>
      </c>
      <c r="L33" s="21">
        <v>691923</v>
      </c>
      <c r="M33" s="15">
        <v>690363</v>
      </c>
      <c r="N33" s="15"/>
      <c r="O33" s="18">
        <f t="shared" si="6"/>
        <v>-1560</v>
      </c>
    </row>
    <row r="34" spans="1:15" s="16" customFormat="1" ht="20.100000000000001" customHeight="1" x14ac:dyDescent="0.25">
      <c r="A34" s="8">
        <v>357</v>
      </c>
      <c r="B34" s="9" t="s">
        <v>296</v>
      </c>
      <c r="C34" s="10" t="s">
        <v>411</v>
      </c>
      <c r="D34" s="11" t="s">
        <v>119</v>
      </c>
      <c r="E34" s="33">
        <v>2</v>
      </c>
      <c r="F34" s="13">
        <v>17173</v>
      </c>
      <c r="G34" s="29">
        <v>34346</v>
      </c>
      <c r="H34" s="21"/>
      <c r="I34" s="14"/>
      <c r="J34" s="13">
        <v>4285</v>
      </c>
      <c r="K34" s="13">
        <v>17173</v>
      </c>
      <c r="L34" s="21">
        <v>21458</v>
      </c>
      <c r="M34" s="22">
        <v>34346</v>
      </c>
      <c r="N34" s="22"/>
      <c r="O34" s="18">
        <f t="shared" ref="O34:O46" si="7">+ROUND(F34-L34,0)</f>
        <v>-4285</v>
      </c>
    </row>
    <row r="35" spans="1:15" s="16" customFormat="1" ht="20.100000000000001" customHeight="1" x14ac:dyDescent="0.25">
      <c r="A35" s="8">
        <v>366</v>
      </c>
      <c r="B35" s="9" t="s">
        <v>291</v>
      </c>
      <c r="C35" s="10" t="s">
        <v>402</v>
      </c>
      <c r="D35" s="11" t="s">
        <v>119</v>
      </c>
      <c r="E35" s="12">
        <v>12</v>
      </c>
      <c r="F35" s="13">
        <v>1869</v>
      </c>
      <c r="G35" s="29">
        <v>22428</v>
      </c>
      <c r="H35" s="21"/>
      <c r="I35" s="14"/>
      <c r="J35" s="13">
        <v>5974</v>
      </c>
      <c r="K35" s="13">
        <v>1869</v>
      </c>
      <c r="L35" s="21">
        <v>7843</v>
      </c>
      <c r="M35" s="22">
        <v>22428</v>
      </c>
      <c r="N35" s="22"/>
      <c r="O35" s="18">
        <f t="shared" si="7"/>
        <v>-5974</v>
      </c>
    </row>
    <row r="36" spans="1:15" s="16" customFormat="1" ht="20.100000000000001" customHeight="1" x14ac:dyDescent="0.25">
      <c r="A36" s="8">
        <v>368</v>
      </c>
      <c r="B36" s="9" t="s">
        <v>297</v>
      </c>
      <c r="C36" s="10" t="s">
        <v>412</v>
      </c>
      <c r="D36" s="11" t="s">
        <v>120</v>
      </c>
      <c r="E36" s="33">
        <v>2</v>
      </c>
      <c r="F36" s="13">
        <v>15473</v>
      </c>
      <c r="G36" s="29">
        <v>30946</v>
      </c>
      <c r="H36" s="21"/>
      <c r="I36" s="14"/>
      <c r="J36" s="13">
        <v>3605</v>
      </c>
      <c r="K36" s="13">
        <v>15473</v>
      </c>
      <c r="L36" s="21">
        <v>19078</v>
      </c>
      <c r="M36" s="22">
        <v>30946</v>
      </c>
      <c r="N36" s="22"/>
      <c r="O36" s="18">
        <f t="shared" si="7"/>
        <v>-3605</v>
      </c>
    </row>
    <row r="37" spans="1:15" s="16" customFormat="1" ht="20.100000000000001" customHeight="1" x14ac:dyDescent="0.25">
      <c r="A37" s="8">
        <v>367</v>
      </c>
      <c r="B37" s="9" t="s">
        <v>298</v>
      </c>
      <c r="C37" s="10" t="s">
        <v>413</v>
      </c>
      <c r="D37" s="11" t="s">
        <v>157</v>
      </c>
      <c r="E37" s="33">
        <v>18</v>
      </c>
      <c r="F37" s="13">
        <v>4149</v>
      </c>
      <c r="G37" s="29">
        <v>74682</v>
      </c>
      <c r="H37" s="21"/>
      <c r="I37" s="14"/>
      <c r="J37" s="13">
        <v>5974</v>
      </c>
      <c r="K37" s="13">
        <v>4149</v>
      </c>
      <c r="L37" s="21">
        <v>10123</v>
      </c>
      <c r="M37" s="15">
        <v>74682</v>
      </c>
      <c r="N37" s="15"/>
      <c r="O37" s="18">
        <f t="shared" si="7"/>
        <v>-5974</v>
      </c>
    </row>
    <row r="38" spans="1:15" s="16" customFormat="1" ht="20.100000000000001" customHeight="1" x14ac:dyDescent="0.25">
      <c r="A38" s="8">
        <v>369</v>
      </c>
      <c r="B38" s="9" t="s">
        <v>299</v>
      </c>
      <c r="C38" s="10" t="s">
        <v>414</v>
      </c>
      <c r="D38" s="11" t="s">
        <v>157</v>
      </c>
      <c r="E38" s="33">
        <v>2</v>
      </c>
      <c r="F38" s="13">
        <v>19259</v>
      </c>
      <c r="G38" s="29">
        <v>38518</v>
      </c>
      <c r="H38" s="21"/>
      <c r="I38" s="14"/>
      <c r="J38" s="13">
        <v>5168</v>
      </c>
      <c r="K38" s="13">
        <v>19259</v>
      </c>
      <c r="L38" s="21">
        <v>24427</v>
      </c>
      <c r="M38" s="15">
        <v>38518</v>
      </c>
      <c r="N38" s="15"/>
      <c r="O38" s="18">
        <f t="shared" si="7"/>
        <v>-5168</v>
      </c>
    </row>
    <row r="39" spans="1:15" s="16" customFormat="1" ht="20.100000000000001" customHeight="1" x14ac:dyDescent="0.25">
      <c r="A39" s="8">
        <v>370</v>
      </c>
      <c r="B39" s="9" t="s">
        <v>300</v>
      </c>
      <c r="C39" s="10" t="s">
        <v>415</v>
      </c>
      <c r="D39" s="11" t="s">
        <v>119</v>
      </c>
      <c r="E39" s="12">
        <v>14</v>
      </c>
      <c r="F39" s="13">
        <v>8311</v>
      </c>
      <c r="G39" s="29">
        <v>116354</v>
      </c>
      <c r="H39" s="21"/>
      <c r="I39" s="14"/>
      <c r="J39" s="13">
        <v>4285</v>
      </c>
      <c r="K39" s="13">
        <v>8311</v>
      </c>
      <c r="L39" s="21">
        <v>12596</v>
      </c>
      <c r="M39" s="22">
        <v>116354</v>
      </c>
      <c r="N39" s="22"/>
      <c r="O39" s="18">
        <f t="shared" si="7"/>
        <v>-4285</v>
      </c>
    </row>
    <row r="40" spans="1:15" s="16" customFormat="1" ht="20.100000000000001" customHeight="1" x14ac:dyDescent="0.25">
      <c r="A40" s="8">
        <v>371</v>
      </c>
      <c r="B40" s="9" t="s">
        <v>301</v>
      </c>
      <c r="C40" s="10" t="s">
        <v>416</v>
      </c>
      <c r="D40" s="11" t="s">
        <v>119</v>
      </c>
      <c r="E40" s="12">
        <v>4</v>
      </c>
      <c r="F40" s="13">
        <v>52313</v>
      </c>
      <c r="G40" s="29">
        <v>209252</v>
      </c>
      <c r="H40" s="21"/>
      <c r="I40" s="14"/>
      <c r="J40" s="13">
        <v>6582</v>
      </c>
      <c r="K40" s="13">
        <v>52313</v>
      </c>
      <c r="L40" s="21">
        <v>58895</v>
      </c>
      <c r="M40" s="22">
        <v>209252</v>
      </c>
      <c r="N40" s="15"/>
      <c r="O40" s="18">
        <f t="shared" si="7"/>
        <v>-6582</v>
      </c>
    </row>
    <row r="41" spans="1:15" s="16" customFormat="1" ht="20.100000000000001" customHeight="1" x14ac:dyDescent="0.25">
      <c r="A41" s="8">
        <v>372</v>
      </c>
      <c r="B41" s="9" t="s">
        <v>302</v>
      </c>
      <c r="C41" s="10" t="s">
        <v>417</v>
      </c>
      <c r="D41" s="11" t="s">
        <v>120</v>
      </c>
      <c r="E41" s="34">
        <v>4</v>
      </c>
      <c r="F41" s="13">
        <v>22229</v>
      </c>
      <c r="G41" s="29">
        <v>88916</v>
      </c>
      <c r="H41" s="21"/>
      <c r="I41" s="14"/>
      <c r="J41" s="13">
        <v>4721</v>
      </c>
      <c r="K41" s="13">
        <v>22229</v>
      </c>
      <c r="L41" s="21">
        <v>26950</v>
      </c>
      <c r="M41" s="15">
        <v>88916</v>
      </c>
      <c r="N41" s="15"/>
      <c r="O41" s="18">
        <f t="shared" si="7"/>
        <v>-4721</v>
      </c>
    </row>
    <row r="42" spans="1:15" s="16" customFormat="1" ht="20.100000000000001" customHeight="1" x14ac:dyDescent="0.25">
      <c r="A42" s="8">
        <v>373</v>
      </c>
      <c r="B42" s="9" t="s">
        <v>303</v>
      </c>
      <c r="C42" s="10" t="s">
        <v>418</v>
      </c>
      <c r="D42" s="11" t="s">
        <v>120</v>
      </c>
      <c r="E42" s="33">
        <v>2</v>
      </c>
      <c r="F42" s="13">
        <v>14999</v>
      </c>
      <c r="G42" s="29">
        <v>29998</v>
      </c>
      <c r="H42" s="21"/>
      <c r="I42" s="14"/>
      <c r="J42" s="13">
        <v>4721</v>
      </c>
      <c r="K42" s="13">
        <v>14999</v>
      </c>
      <c r="L42" s="21">
        <v>19720</v>
      </c>
      <c r="M42" s="15">
        <v>29998</v>
      </c>
      <c r="N42" s="15"/>
      <c r="O42" s="18">
        <f t="shared" si="7"/>
        <v>-4721</v>
      </c>
    </row>
    <row r="43" spans="1:15" s="16" customFormat="1" ht="20.100000000000001" customHeight="1" x14ac:dyDescent="0.25">
      <c r="A43" s="8">
        <v>374</v>
      </c>
      <c r="B43" s="9" t="s">
        <v>304</v>
      </c>
      <c r="C43" s="10" t="s">
        <v>419</v>
      </c>
      <c r="D43" s="11" t="s">
        <v>120</v>
      </c>
      <c r="E43" s="33">
        <v>2</v>
      </c>
      <c r="F43" s="13">
        <v>16746</v>
      </c>
      <c r="G43" s="29">
        <v>33492</v>
      </c>
      <c r="H43" s="21"/>
      <c r="I43" s="14"/>
      <c r="J43" s="13">
        <v>4721</v>
      </c>
      <c r="K43" s="13">
        <v>16746</v>
      </c>
      <c r="L43" s="21">
        <v>21467</v>
      </c>
      <c r="M43" s="15">
        <v>33492</v>
      </c>
      <c r="N43" s="15"/>
      <c r="O43" s="18">
        <f t="shared" si="7"/>
        <v>-4721</v>
      </c>
    </row>
    <row r="44" spans="1:15" s="16" customFormat="1" ht="20.100000000000001" customHeight="1" x14ac:dyDescent="0.25">
      <c r="A44" s="8">
        <v>375</v>
      </c>
      <c r="B44" s="9" t="s">
        <v>305</v>
      </c>
      <c r="C44" s="10" t="s">
        <v>420</v>
      </c>
      <c r="D44" s="11" t="s">
        <v>120</v>
      </c>
      <c r="E44" s="33">
        <v>4</v>
      </c>
      <c r="F44" s="13">
        <v>14650</v>
      </c>
      <c r="G44" s="29">
        <v>58600</v>
      </c>
      <c r="H44" s="21"/>
      <c r="I44" s="14"/>
      <c r="J44" s="13">
        <v>4721</v>
      </c>
      <c r="K44" s="13">
        <v>14650</v>
      </c>
      <c r="L44" s="21">
        <v>19371</v>
      </c>
      <c r="M44" s="15">
        <v>58600</v>
      </c>
      <c r="N44" s="15"/>
      <c r="O44" s="18">
        <f t="shared" si="7"/>
        <v>-4721</v>
      </c>
    </row>
    <row r="45" spans="1:15" s="16" customFormat="1" ht="20.100000000000001" customHeight="1" x14ac:dyDescent="0.25">
      <c r="A45" s="8">
        <v>376</v>
      </c>
      <c r="B45" s="9" t="s">
        <v>306</v>
      </c>
      <c r="C45" s="10" t="s">
        <v>421</v>
      </c>
      <c r="D45" s="11" t="s">
        <v>120</v>
      </c>
      <c r="E45" s="33">
        <v>2</v>
      </c>
      <c r="F45" s="13">
        <v>13625</v>
      </c>
      <c r="G45" s="29">
        <v>27250</v>
      </c>
      <c r="H45" s="21"/>
      <c r="I45" s="14"/>
      <c r="J45" s="13">
        <v>4721</v>
      </c>
      <c r="K45" s="13">
        <v>13625</v>
      </c>
      <c r="L45" s="21">
        <v>18346</v>
      </c>
      <c r="M45" s="15">
        <v>27250</v>
      </c>
      <c r="N45" s="15"/>
      <c r="O45" s="18">
        <f t="shared" si="7"/>
        <v>-4721</v>
      </c>
    </row>
    <row r="46" spans="1:15" s="16" customFormat="1" ht="20.100000000000001" customHeight="1" x14ac:dyDescent="0.25">
      <c r="A46" s="8">
        <v>377</v>
      </c>
      <c r="B46" s="9" t="s">
        <v>307</v>
      </c>
      <c r="C46" s="10" t="s">
        <v>422</v>
      </c>
      <c r="D46" s="11" t="s">
        <v>120</v>
      </c>
      <c r="E46" s="33">
        <v>1</v>
      </c>
      <c r="F46" s="13">
        <v>17680</v>
      </c>
      <c r="G46" s="29">
        <v>17680</v>
      </c>
      <c r="H46" s="21"/>
      <c r="I46" s="14"/>
      <c r="J46" s="13">
        <v>5212</v>
      </c>
      <c r="K46" s="13">
        <v>17680</v>
      </c>
      <c r="L46" s="21">
        <v>22892</v>
      </c>
      <c r="M46" s="15">
        <v>17680</v>
      </c>
      <c r="N46" s="15"/>
      <c r="O46" s="18">
        <f t="shared" si="7"/>
        <v>-5212</v>
      </c>
    </row>
    <row r="47" spans="1:15" s="16" customFormat="1" ht="18" customHeight="1" x14ac:dyDescent="0.25">
      <c r="A47" s="8">
        <v>78</v>
      </c>
      <c r="B47" s="9" t="s">
        <v>24</v>
      </c>
      <c r="C47" s="10" t="s">
        <v>391</v>
      </c>
      <c r="D47" s="11" t="s">
        <v>119</v>
      </c>
      <c r="E47" s="28">
        <v>14</v>
      </c>
      <c r="F47" s="13">
        <v>60591</v>
      </c>
      <c r="G47" s="29">
        <v>848274</v>
      </c>
      <c r="H47" s="21"/>
      <c r="I47" s="14"/>
      <c r="J47" s="13">
        <v>5699</v>
      </c>
      <c r="K47" s="13">
        <v>60591</v>
      </c>
      <c r="L47" s="21">
        <v>66290</v>
      </c>
      <c r="M47" s="22">
        <v>848274</v>
      </c>
      <c r="N47" s="22"/>
      <c r="O47" s="18">
        <f t="shared" ref="O47:O48" si="8">+ROUND(F47-L47,0)</f>
        <v>-5699</v>
      </c>
    </row>
    <row r="48" spans="1:15" s="16" customFormat="1" ht="15.95" customHeight="1" x14ac:dyDescent="0.25">
      <c r="A48" s="8">
        <v>79</v>
      </c>
      <c r="B48" s="9" t="s">
        <v>25</v>
      </c>
      <c r="C48" s="10" t="s">
        <v>392</v>
      </c>
      <c r="D48" s="11" t="s">
        <v>120</v>
      </c>
      <c r="E48" s="28">
        <v>2</v>
      </c>
      <c r="F48" s="13">
        <v>236614</v>
      </c>
      <c r="G48" s="29">
        <v>473228</v>
      </c>
      <c r="H48" s="21"/>
      <c r="I48" s="14"/>
      <c r="J48" s="13">
        <v>11305</v>
      </c>
      <c r="K48" s="13">
        <v>236614</v>
      </c>
      <c r="L48" s="21">
        <v>247919</v>
      </c>
      <c r="M48" s="22">
        <v>473228</v>
      </c>
      <c r="N48" s="22"/>
      <c r="O48" s="18">
        <f t="shared" si="8"/>
        <v>-11305</v>
      </c>
    </row>
    <row r="49" spans="1:15" s="16" customFormat="1" ht="18" customHeight="1" x14ac:dyDescent="0.25">
      <c r="A49" s="8">
        <v>78</v>
      </c>
      <c r="B49" s="9" t="s">
        <v>24</v>
      </c>
      <c r="C49" s="10" t="s">
        <v>391</v>
      </c>
      <c r="D49" s="11" t="s">
        <v>119</v>
      </c>
      <c r="E49" s="28">
        <v>50</v>
      </c>
      <c r="F49" s="13">
        <v>60591</v>
      </c>
      <c r="G49" s="29">
        <v>3029550</v>
      </c>
      <c r="H49" s="21"/>
      <c r="I49" s="14"/>
      <c r="J49" s="13">
        <v>5699</v>
      </c>
      <c r="K49" s="13">
        <v>60591</v>
      </c>
      <c r="L49" s="21">
        <v>66290</v>
      </c>
      <c r="M49" s="22">
        <v>3029550</v>
      </c>
      <c r="N49" s="15"/>
      <c r="O49" s="18">
        <f t="shared" ref="O49:O68" si="9">+ROUND(F49-L49,0)</f>
        <v>-5699</v>
      </c>
    </row>
    <row r="50" spans="1:15" s="16" customFormat="1" ht="15.95" customHeight="1" x14ac:dyDescent="0.25">
      <c r="A50" s="8">
        <v>79</v>
      </c>
      <c r="B50" s="9" t="s">
        <v>25</v>
      </c>
      <c r="C50" s="10" t="s">
        <v>392</v>
      </c>
      <c r="D50" s="11" t="s">
        <v>120</v>
      </c>
      <c r="E50" s="28">
        <v>14</v>
      </c>
      <c r="F50" s="13">
        <v>236614</v>
      </c>
      <c r="G50" s="29">
        <v>3312596</v>
      </c>
      <c r="H50" s="21"/>
      <c r="I50" s="14"/>
      <c r="J50" s="13">
        <v>11305</v>
      </c>
      <c r="K50" s="13">
        <v>236614</v>
      </c>
      <c r="L50" s="21">
        <v>247919</v>
      </c>
      <c r="M50" s="22">
        <v>3312596</v>
      </c>
      <c r="N50" s="15"/>
      <c r="O50" s="18">
        <f t="shared" si="9"/>
        <v>-11305</v>
      </c>
    </row>
    <row r="51" spans="1:15" s="16" customFormat="1" x14ac:dyDescent="0.25">
      <c r="A51" s="8">
        <v>80</v>
      </c>
      <c r="B51" s="9" t="s">
        <v>64</v>
      </c>
      <c r="C51" s="10" t="s">
        <v>393</v>
      </c>
      <c r="D51" s="11" t="s">
        <v>120</v>
      </c>
      <c r="E51" s="28">
        <v>6</v>
      </c>
      <c r="F51" s="13">
        <v>433020</v>
      </c>
      <c r="G51" s="29">
        <v>2598120</v>
      </c>
      <c r="H51" s="21"/>
      <c r="I51" s="14"/>
      <c r="J51" s="13">
        <v>11305</v>
      </c>
      <c r="K51" s="13">
        <v>433020</v>
      </c>
      <c r="L51" s="21">
        <v>444325</v>
      </c>
      <c r="M51" s="22">
        <v>2598120</v>
      </c>
      <c r="N51" s="22"/>
      <c r="O51" s="18">
        <f t="shared" si="9"/>
        <v>-11305</v>
      </c>
    </row>
    <row r="52" spans="1:15" s="16" customFormat="1" ht="18" customHeight="1" x14ac:dyDescent="0.25">
      <c r="A52" s="8">
        <v>84</v>
      </c>
      <c r="B52" s="9" t="s">
        <v>34</v>
      </c>
      <c r="C52" s="10" t="s">
        <v>406</v>
      </c>
      <c r="D52" s="11" t="s">
        <v>119</v>
      </c>
      <c r="E52" s="31">
        <v>19</v>
      </c>
      <c r="F52" s="13">
        <v>14055</v>
      </c>
      <c r="G52" s="29">
        <v>267045</v>
      </c>
      <c r="H52" s="21"/>
      <c r="I52" s="14"/>
      <c r="J52" s="13">
        <v>6582</v>
      </c>
      <c r="K52" s="13">
        <v>14055</v>
      </c>
      <c r="L52" s="21">
        <v>20637</v>
      </c>
      <c r="M52" s="22">
        <v>267045</v>
      </c>
      <c r="N52" s="15"/>
      <c r="O52" s="18">
        <f t="shared" si="9"/>
        <v>-6582</v>
      </c>
    </row>
    <row r="53" spans="1:15" s="16" customFormat="1" ht="18" customHeight="1" x14ac:dyDescent="0.25">
      <c r="A53" s="8">
        <v>84</v>
      </c>
      <c r="B53" s="9" t="s">
        <v>65</v>
      </c>
      <c r="C53" s="10" t="s">
        <v>423</v>
      </c>
      <c r="D53" s="11" t="s">
        <v>119</v>
      </c>
      <c r="E53" s="31">
        <v>133</v>
      </c>
      <c r="F53" s="13">
        <v>26650</v>
      </c>
      <c r="G53" s="29">
        <v>3544450</v>
      </c>
      <c r="H53" s="21"/>
      <c r="I53" s="14"/>
      <c r="J53" s="13">
        <v>6582</v>
      </c>
      <c r="K53" s="13">
        <v>26650</v>
      </c>
      <c r="L53" s="21">
        <v>33232</v>
      </c>
      <c r="M53" s="22">
        <v>3544450</v>
      </c>
      <c r="N53" s="22"/>
      <c r="O53" s="18">
        <f t="shared" si="9"/>
        <v>-6582</v>
      </c>
    </row>
    <row r="54" spans="1:15" s="16" customFormat="1" ht="18" customHeight="1" x14ac:dyDescent="0.25">
      <c r="A54" s="8">
        <v>84</v>
      </c>
      <c r="B54" s="9" t="s">
        <v>66</v>
      </c>
      <c r="C54" s="10" t="s">
        <v>424</v>
      </c>
      <c r="D54" s="11" t="s">
        <v>119</v>
      </c>
      <c r="E54" s="31">
        <v>129</v>
      </c>
      <c r="F54" s="13">
        <v>36084</v>
      </c>
      <c r="G54" s="29">
        <v>4654836</v>
      </c>
      <c r="H54" s="21"/>
      <c r="I54" s="14"/>
      <c r="J54" s="13">
        <v>6582</v>
      </c>
      <c r="K54" s="13">
        <v>36084</v>
      </c>
      <c r="L54" s="21">
        <v>42666</v>
      </c>
      <c r="M54" s="22">
        <v>4654836</v>
      </c>
      <c r="N54" s="15"/>
      <c r="O54" s="18">
        <f t="shared" si="9"/>
        <v>-6582</v>
      </c>
    </row>
    <row r="55" spans="1:15" s="16" customFormat="1" ht="18" customHeight="1" x14ac:dyDescent="0.25">
      <c r="A55" s="8">
        <v>97</v>
      </c>
      <c r="B55" s="9" t="s">
        <v>67</v>
      </c>
      <c r="C55" s="10" t="s">
        <v>241</v>
      </c>
      <c r="D55" s="11" t="s">
        <v>120</v>
      </c>
      <c r="E55" s="28">
        <v>7</v>
      </c>
      <c r="F55" s="13">
        <v>1476640</v>
      </c>
      <c r="G55" s="29">
        <v>10336480</v>
      </c>
      <c r="H55" s="21"/>
      <c r="I55" s="14"/>
      <c r="J55" s="13">
        <v>174937</v>
      </c>
      <c r="K55" s="13">
        <v>1476640</v>
      </c>
      <c r="L55" s="21">
        <v>1651577</v>
      </c>
      <c r="M55" s="22">
        <v>10336480</v>
      </c>
      <c r="N55" s="15"/>
      <c r="O55" s="18">
        <f t="shared" si="9"/>
        <v>-174937</v>
      </c>
    </row>
    <row r="56" spans="1:15" s="16" customFormat="1" ht="20.100000000000001" customHeight="1" x14ac:dyDescent="0.25">
      <c r="A56" s="8">
        <v>98</v>
      </c>
      <c r="B56" s="9" t="s">
        <v>13</v>
      </c>
      <c r="C56" s="10" t="s">
        <v>107</v>
      </c>
      <c r="D56" s="11" t="s">
        <v>120</v>
      </c>
      <c r="E56" s="28">
        <v>2</v>
      </c>
      <c r="F56" s="13">
        <v>880742</v>
      </c>
      <c r="G56" s="29">
        <v>1761484</v>
      </c>
      <c r="H56" s="21"/>
      <c r="I56" s="14"/>
      <c r="J56" s="13">
        <v>131334</v>
      </c>
      <c r="K56" s="13">
        <v>880742</v>
      </c>
      <c r="L56" s="21">
        <v>1012076</v>
      </c>
      <c r="M56" s="22">
        <v>1761484</v>
      </c>
      <c r="N56" s="22"/>
      <c r="O56" s="18">
        <f t="shared" si="9"/>
        <v>-131334</v>
      </c>
    </row>
    <row r="57" spans="1:15" s="16" customFormat="1" ht="15.95" customHeight="1" x14ac:dyDescent="0.25">
      <c r="A57" s="8">
        <v>85</v>
      </c>
      <c r="B57" s="9" t="s">
        <v>12</v>
      </c>
      <c r="C57" s="10" t="s">
        <v>425</v>
      </c>
      <c r="D57" s="11" t="s">
        <v>120</v>
      </c>
      <c r="E57" s="28">
        <v>8</v>
      </c>
      <c r="F57" s="13">
        <v>643800</v>
      </c>
      <c r="G57" s="29">
        <v>5150400</v>
      </c>
      <c r="H57" s="21"/>
      <c r="I57" s="14"/>
      <c r="J57" s="13">
        <v>73630</v>
      </c>
      <c r="K57" s="13">
        <v>643800</v>
      </c>
      <c r="L57" s="21">
        <v>717430</v>
      </c>
      <c r="M57" s="22">
        <v>5150400</v>
      </c>
      <c r="N57" s="24"/>
      <c r="O57" s="18">
        <f t="shared" si="9"/>
        <v>-73630</v>
      </c>
    </row>
    <row r="58" spans="1:15" s="16" customFormat="1" ht="15.95" customHeight="1" x14ac:dyDescent="0.25">
      <c r="A58" s="8">
        <v>86</v>
      </c>
      <c r="B58" s="9" t="s">
        <v>28</v>
      </c>
      <c r="C58" s="10" t="s">
        <v>426</v>
      </c>
      <c r="D58" s="11" t="s">
        <v>120</v>
      </c>
      <c r="E58" s="28">
        <v>8</v>
      </c>
      <c r="F58" s="13">
        <v>280000</v>
      </c>
      <c r="G58" s="29">
        <v>2240000</v>
      </c>
      <c r="H58" s="21"/>
      <c r="I58" s="14"/>
      <c r="J58" s="13">
        <v>73630</v>
      </c>
      <c r="K58" s="13">
        <v>280000</v>
      </c>
      <c r="L58" s="21">
        <v>353630</v>
      </c>
      <c r="M58" s="22">
        <v>2240000</v>
      </c>
      <c r="N58" s="22"/>
      <c r="O58" s="18">
        <f t="shared" si="9"/>
        <v>-73630</v>
      </c>
    </row>
    <row r="59" spans="1:15" s="16" customFormat="1" ht="15.95" customHeight="1" x14ac:dyDescent="0.25">
      <c r="A59" s="8">
        <v>87</v>
      </c>
      <c r="B59" s="9" t="s">
        <v>68</v>
      </c>
      <c r="C59" s="10" t="s">
        <v>427</v>
      </c>
      <c r="D59" s="11" t="s">
        <v>120</v>
      </c>
      <c r="E59" s="28">
        <v>4</v>
      </c>
      <c r="F59" s="13">
        <v>99760</v>
      </c>
      <c r="G59" s="29">
        <v>399040</v>
      </c>
      <c r="H59" s="21"/>
      <c r="I59" s="14"/>
      <c r="J59" s="13">
        <v>5041</v>
      </c>
      <c r="K59" s="13">
        <v>99760</v>
      </c>
      <c r="L59" s="21">
        <v>104801</v>
      </c>
      <c r="M59" s="22">
        <v>399040</v>
      </c>
      <c r="N59" s="22"/>
      <c r="O59" s="18">
        <f t="shared" si="9"/>
        <v>-5041</v>
      </c>
    </row>
    <row r="60" spans="1:15" s="16" customFormat="1" ht="15.95" customHeight="1" x14ac:dyDescent="0.25">
      <c r="A60" s="8">
        <v>88</v>
      </c>
      <c r="B60" s="9" t="s">
        <v>69</v>
      </c>
      <c r="C60" s="10" t="s">
        <v>428</v>
      </c>
      <c r="D60" s="11" t="s">
        <v>120</v>
      </c>
      <c r="E60" s="28">
        <v>8</v>
      </c>
      <c r="F60" s="13">
        <v>48500</v>
      </c>
      <c r="G60" s="29">
        <v>388000</v>
      </c>
      <c r="H60" s="21"/>
      <c r="I60" s="14"/>
      <c r="J60" s="13">
        <v>2275</v>
      </c>
      <c r="K60" s="13">
        <v>48500</v>
      </c>
      <c r="L60" s="21">
        <v>50775</v>
      </c>
      <c r="M60" s="22">
        <v>388000</v>
      </c>
      <c r="N60" s="22"/>
      <c r="O60" s="18">
        <f t="shared" si="9"/>
        <v>-2275</v>
      </c>
    </row>
    <row r="61" spans="1:15" s="16" customFormat="1" ht="15.95" customHeight="1" x14ac:dyDescent="0.25">
      <c r="A61" s="8">
        <v>89</v>
      </c>
      <c r="B61" s="9" t="s">
        <v>70</v>
      </c>
      <c r="C61" s="10" t="s">
        <v>429</v>
      </c>
      <c r="D61" s="11" t="s">
        <v>120</v>
      </c>
      <c r="E61" s="28">
        <v>8</v>
      </c>
      <c r="F61" s="13">
        <v>84292</v>
      </c>
      <c r="G61" s="29">
        <v>674336</v>
      </c>
      <c r="H61" s="21"/>
      <c r="I61" s="14"/>
      <c r="J61" s="13">
        <v>2275</v>
      </c>
      <c r="K61" s="13">
        <v>84292</v>
      </c>
      <c r="L61" s="21">
        <v>86567</v>
      </c>
      <c r="M61" s="22">
        <v>674336</v>
      </c>
      <c r="N61" s="22"/>
      <c r="O61" s="18">
        <f t="shared" si="9"/>
        <v>-2275</v>
      </c>
    </row>
    <row r="62" spans="1:15" s="16" customFormat="1" ht="15.95" customHeight="1" x14ac:dyDescent="0.25">
      <c r="A62" s="8">
        <v>90</v>
      </c>
      <c r="B62" s="9" t="s">
        <v>71</v>
      </c>
      <c r="C62" s="10" t="s">
        <v>430</v>
      </c>
      <c r="D62" s="11" t="s">
        <v>120</v>
      </c>
      <c r="E62" s="28">
        <v>10</v>
      </c>
      <c r="F62" s="13">
        <v>201840</v>
      </c>
      <c r="G62" s="29">
        <v>2018400</v>
      </c>
      <c r="H62" s="21"/>
      <c r="I62" s="14"/>
      <c r="J62" s="13">
        <v>2275</v>
      </c>
      <c r="K62" s="13">
        <v>201840</v>
      </c>
      <c r="L62" s="21">
        <v>204115</v>
      </c>
      <c r="M62" s="22">
        <v>2018400</v>
      </c>
      <c r="N62" s="22"/>
      <c r="O62" s="18">
        <f t="shared" si="9"/>
        <v>-2275</v>
      </c>
    </row>
    <row r="63" spans="1:15" s="16" customFormat="1" ht="15.95" customHeight="1" x14ac:dyDescent="0.25">
      <c r="A63" s="8">
        <v>91</v>
      </c>
      <c r="B63" s="9" t="s">
        <v>72</v>
      </c>
      <c r="C63" s="10" t="s">
        <v>431</v>
      </c>
      <c r="D63" s="11" t="s">
        <v>120</v>
      </c>
      <c r="E63" s="28">
        <v>6</v>
      </c>
      <c r="F63" s="13">
        <v>473280</v>
      </c>
      <c r="G63" s="29">
        <v>2839680</v>
      </c>
      <c r="H63" s="21"/>
      <c r="I63" s="14"/>
      <c r="J63" s="13">
        <v>19438</v>
      </c>
      <c r="K63" s="13">
        <v>473280</v>
      </c>
      <c r="L63" s="21">
        <v>492718</v>
      </c>
      <c r="M63" s="22">
        <v>2839680</v>
      </c>
      <c r="N63" s="22"/>
      <c r="O63" s="18">
        <f t="shared" si="9"/>
        <v>-19438</v>
      </c>
    </row>
    <row r="64" spans="1:15" s="16" customFormat="1" ht="15.95" customHeight="1" x14ac:dyDescent="0.25">
      <c r="A64" s="8">
        <v>92</v>
      </c>
      <c r="B64" s="9" t="s">
        <v>73</v>
      </c>
      <c r="C64" s="10" t="s">
        <v>432</v>
      </c>
      <c r="D64" s="11" t="s">
        <v>120</v>
      </c>
      <c r="E64" s="28">
        <v>4</v>
      </c>
      <c r="F64" s="13">
        <v>292600</v>
      </c>
      <c r="G64" s="29">
        <v>1170400</v>
      </c>
      <c r="H64" s="21"/>
      <c r="I64" s="14"/>
      <c r="J64" s="13">
        <v>19438</v>
      </c>
      <c r="K64" s="13">
        <v>292600</v>
      </c>
      <c r="L64" s="21">
        <v>312038</v>
      </c>
      <c r="M64" s="22">
        <v>1170400</v>
      </c>
      <c r="N64" s="22"/>
      <c r="O64" s="18">
        <f t="shared" si="9"/>
        <v>-19438</v>
      </c>
    </row>
    <row r="65" spans="1:15" s="16" customFormat="1" ht="15.95" customHeight="1" x14ac:dyDescent="0.25">
      <c r="A65" s="8">
        <v>93</v>
      </c>
      <c r="B65" s="9" t="s">
        <v>74</v>
      </c>
      <c r="C65" s="10" t="s">
        <v>433</v>
      </c>
      <c r="D65" s="11" t="s">
        <v>120</v>
      </c>
      <c r="E65" s="28">
        <v>6</v>
      </c>
      <c r="F65" s="13">
        <v>198800</v>
      </c>
      <c r="G65" s="29">
        <v>1192800</v>
      </c>
      <c r="H65" s="21"/>
      <c r="I65" s="14"/>
      <c r="J65" s="13">
        <v>19438</v>
      </c>
      <c r="K65" s="13">
        <v>198800</v>
      </c>
      <c r="L65" s="21">
        <v>218238</v>
      </c>
      <c r="M65" s="22">
        <v>1192800</v>
      </c>
      <c r="N65" s="22"/>
      <c r="O65" s="18">
        <f t="shared" si="9"/>
        <v>-19438</v>
      </c>
    </row>
    <row r="66" spans="1:15" s="16" customFormat="1" ht="15.95" customHeight="1" x14ac:dyDescent="0.25">
      <c r="A66" s="8">
        <v>94</v>
      </c>
      <c r="B66" s="9" t="s">
        <v>75</v>
      </c>
      <c r="C66" s="10" t="s">
        <v>434</v>
      </c>
      <c r="D66" s="11" t="s">
        <v>120</v>
      </c>
      <c r="E66" s="28">
        <v>4</v>
      </c>
      <c r="F66" s="13">
        <v>236600</v>
      </c>
      <c r="G66" s="29">
        <v>946400</v>
      </c>
      <c r="H66" s="21"/>
      <c r="I66" s="14"/>
      <c r="J66" s="13">
        <v>19438</v>
      </c>
      <c r="K66" s="13">
        <v>236600</v>
      </c>
      <c r="L66" s="21">
        <v>256038</v>
      </c>
      <c r="M66" s="22">
        <v>946400</v>
      </c>
      <c r="N66" s="22"/>
      <c r="O66" s="18">
        <f t="shared" si="9"/>
        <v>-19438</v>
      </c>
    </row>
    <row r="67" spans="1:15" s="16" customFormat="1" ht="15.95" customHeight="1" x14ac:dyDescent="0.25">
      <c r="A67" s="8">
        <v>95</v>
      </c>
      <c r="B67" s="9" t="s">
        <v>76</v>
      </c>
      <c r="C67" s="10" t="s">
        <v>435</v>
      </c>
      <c r="D67" s="11" t="s">
        <v>120</v>
      </c>
      <c r="E67" s="28">
        <v>4</v>
      </c>
      <c r="F67" s="13">
        <v>119700</v>
      </c>
      <c r="G67" s="29">
        <v>478800</v>
      </c>
      <c r="H67" s="21"/>
      <c r="I67" s="14"/>
      <c r="J67" s="13">
        <v>18032</v>
      </c>
      <c r="K67" s="13">
        <v>119700</v>
      </c>
      <c r="L67" s="21">
        <v>137732</v>
      </c>
      <c r="M67" s="22">
        <v>478800</v>
      </c>
      <c r="N67" s="22"/>
      <c r="O67" s="18">
        <f t="shared" si="9"/>
        <v>-18032</v>
      </c>
    </row>
    <row r="68" spans="1:15" s="16" customFormat="1" ht="18" customHeight="1" x14ac:dyDescent="0.25">
      <c r="A68" s="8">
        <v>78</v>
      </c>
      <c r="B68" s="9" t="s">
        <v>53</v>
      </c>
      <c r="C68" s="10" t="s">
        <v>390</v>
      </c>
      <c r="D68" s="11" t="s">
        <v>119</v>
      </c>
      <c r="E68" s="28">
        <v>620</v>
      </c>
      <c r="F68" s="13">
        <v>28084</v>
      </c>
      <c r="G68" s="29">
        <v>17412080</v>
      </c>
      <c r="H68" s="21"/>
      <c r="I68" s="14"/>
      <c r="J68" s="13">
        <v>5699</v>
      </c>
      <c r="K68" s="13">
        <v>28084</v>
      </c>
      <c r="L68" s="21">
        <v>33783</v>
      </c>
      <c r="M68" s="22">
        <v>17412080</v>
      </c>
      <c r="N68" s="22"/>
      <c r="O68" s="18">
        <f t="shared" si="9"/>
        <v>-5699</v>
      </c>
    </row>
    <row r="69" spans="1:15" s="16" customFormat="1" ht="18" customHeight="1" x14ac:dyDescent="0.25">
      <c r="A69" s="8">
        <v>78</v>
      </c>
      <c r="B69" s="9" t="s">
        <v>79</v>
      </c>
      <c r="C69" s="10" t="s">
        <v>436</v>
      </c>
      <c r="D69" s="11" t="s">
        <v>119</v>
      </c>
      <c r="E69" s="28">
        <v>2119</v>
      </c>
      <c r="F69" s="13">
        <v>23563</v>
      </c>
      <c r="G69" s="29">
        <v>49929997</v>
      </c>
      <c r="H69" s="21"/>
      <c r="I69" s="14"/>
      <c r="J69" s="13">
        <v>5699</v>
      </c>
      <c r="K69" s="13">
        <v>23563</v>
      </c>
      <c r="L69" s="21">
        <v>29262</v>
      </c>
      <c r="M69" s="22">
        <v>49929997</v>
      </c>
      <c r="N69" s="22"/>
      <c r="O69" s="18">
        <f t="shared" ref="O69:O88" si="10">+ROUND(F69-L69,0)</f>
        <v>-5699</v>
      </c>
    </row>
    <row r="70" spans="1:15" s="16" customFormat="1" ht="15.95" customHeight="1" x14ac:dyDescent="0.25">
      <c r="A70" s="8">
        <v>122</v>
      </c>
      <c r="B70" s="9" t="s">
        <v>80</v>
      </c>
      <c r="C70" s="10" t="s">
        <v>437</v>
      </c>
      <c r="D70" s="11" t="s">
        <v>119</v>
      </c>
      <c r="E70" s="28">
        <v>2006</v>
      </c>
      <c r="F70" s="13">
        <v>19010</v>
      </c>
      <c r="G70" s="29">
        <v>38134060</v>
      </c>
      <c r="H70" s="21"/>
      <c r="I70" s="14"/>
      <c r="J70" s="13">
        <v>5699</v>
      </c>
      <c r="K70" s="13">
        <v>19010</v>
      </c>
      <c r="L70" s="21">
        <v>24709</v>
      </c>
      <c r="M70" s="22">
        <v>38134060</v>
      </c>
      <c r="N70" s="22"/>
      <c r="O70" s="18">
        <f t="shared" si="10"/>
        <v>-5699</v>
      </c>
    </row>
    <row r="71" spans="1:15" s="16" customFormat="1" ht="15.95" customHeight="1" x14ac:dyDescent="0.25">
      <c r="A71" s="8">
        <v>122</v>
      </c>
      <c r="B71" s="9" t="s">
        <v>81</v>
      </c>
      <c r="C71" s="10" t="s">
        <v>438</v>
      </c>
      <c r="D71" s="11" t="s">
        <v>119</v>
      </c>
      <c r="E71" s="28">
        <v>3378</v>
      </c>
      <c r="F71" s="13">
        <v>15879</v>
      </c>
      <c r="G71" s="29">
        <v>53639262</v>
      </c>
      <c r="H71" s="21"/>
      <c r="I71" s="14"/>
      <c r="J71" s="13">
        <v>5699</v>
      </c>
      <c r="K71" s="13">
        <v>15879</v>
      </c>
      <c r="L71" s="21">
        <v>21578</v>
      </c>
      <c r="M71" s="22">
        <v>53639262</v>
      </c>
      <c r="N71" s="22"/>
      <c r="O71" s="18">
        <f t="shared" si="10"/>
        <v>-5699</v>
      </c>
    </row>
    <row r="72" spans="1:15" s="16" customFormat="1" ht="15.95" customHeight="1" x14ac:dyDescent="0.25">
      <c r="A72" s="8">
        <v>160</v>
      </c>
      <c r="B72" s="9" t="s">
        <v>82</v>
      </c>
      <c r="C72" s="10" t="s">
        <v>439</v>
      </c>
      <c r="D72" s="11" t="s">
        <v>120</v>
      </c>
      <c r="E72" s="31">
        <v>12</v>
      </c>
      <c r="F72" s="13">
        <v>212968</v>
      </c>
      <c r="G72" s="29">
        <v>2555616</v>
      </c>
      <c r="H72" s="21"/>
      <c r="I72" s="14"/>
      <c r="J72" s="13">
        <v>1280</v>
      </c>
      <c r="K72" s="13">
        <v>212968</v>
      </c>
      <c r="L72" s="21">
        <v>214248</v>
      </c>
      <c r="M72" s="22">
        <v>2555616</v>
      </c>
      <c r="N72" s="15"/>
      <c r="O72" s="18">
        <f t="shared" si="10"/>
        <v>-1280</v>
      </c>
    </row>
    <row r="73" spans="1:15" s="16" customFormat="1" ht="15.95" customHeight="1" x14ac:dyDescent="0.25">
      <c r="A73" s="8">
        <v>122</v>
      </c>
      <c r="B73" s="9" t="s">
        <v>93</v>
      </c>
      <c r="C73" s="10" t="s">
        <v>409</v>
      </c>
      <c r="D73" s="11" t="s">
        <v>120</v>
      </c>
      <c r="E73" s="31">
        <v>12</v>
      </c>
      <c r="F73" s="13">
        <v>88871</v>
      </c>
      <c r="G73" s="29">
        <v>1066452</v>
      </c>
      <c r="H73" s="21"/>
      <c r="I73" s="14"/>
      <c r="J73" s="13">
        <v>3605</v>
      </c>
      <c r="K73" s="13">
        <v>88871</v>
      </c>
      <c r="L73" s="21">
        <v>92476</v>
      </c>
      <c r="M73" s="22">
        <v>1066452</v>
      </c>
      <c r="N73" s="22"/>
      <c r="O73" s="18">
        <f t="shared" si="10"/>
        <v>-3605</v>
      </c>
    </row>
    <row r="74" spans="1:15" s="16" customFormat="1" ht="15.95" customHeight="1" x14ac:dyDescent="0.25">
      <c r="A74" s="8">
        <v>122</v>
      </c>
      <c r="B74" s="9" t="s">
        <v>83</v>
      </c>
      <c r="C74" s="10" t="s">
        <v>440</v>
      </c>
      <c r="D74" s="11" t="s">
        <v>120</v>
      </c>
      <c r="E74" s="31">
        <v>9</v>
      </c>
      <c r="F74" s="13">
        <v>55625</v>
      </c>
      <c r="G74" s="29">
        <v>500625</v>
      </c>
      <c r="H74" s="21"/>
      <c r="I74" s="14"/>
      <c r="J74" s="13">
        <v>3605</v>
      </c>
      <c r="K74" s="13">
        <v>55625</v>
      </c>
      <c r="L74" s="21">
        <v>59230</v>
      </c>
      <c r="M74" s="22">
        <v>500625</v>
      </c>
      <c r="N74" s="22"/>
      <c r="O74" s="18">
        <f t="shared" si="10"/>
        <v>-3605</v>
      </c>
    </row>
    <row r="75" spans="1:15" s="16" customFormat="1" ht="15.95" customHeight="1" x14ac:dyDescent="0.25">
      <c r="A75" s="8">
        <v>122</v>
      </c>
      <c r="B75" s="9" t="s">
        <v>84</v>
      </c>
      <c r="C75" s="10" t="s">
        <v>441</v>
      </c>
      <c r="D75" s="11" t="s">
        <v>120</v>
      </c>
      <c r="E75" s="31">
        <v>46</v>
      </c>
      <c r="F75" s="13">
        <v>56346</v>
      </c>
      <c r="G75" s="29">
        <v>2591916</v>
      </c>
      <c r="H75" s="21"/>
      <c r="I75" s="14"/>
      <c r="J75" s="13">
        <v>3605</v>
      </c>
      <c r="K75" s="13">
        <v>56346</v>
      </c>
      <c r="L75" s="21">
        <v>59951</v>
      </c>
      <c r="M75" s="22">
        <v>2591916</v>
      </c>
      <c r="N75" s="22"/>
      <c r="O75" s="18">
        <f t="shared" si="10"/>
        <v>-3605</v>
      </c>
    </row>
    <row r="76" spans="1:15" s="16" customFormat="1" ht="15.95" customHeight="1" x14ac:dyDescent="0.25">
      <c r="A76" s="8">
        <v>122</v>
      </c>
      <c r="B76" s="9" t="s">
        <v>85</v>
      </c>
      <c r="C76" s="10" t="s">
        <v>442</v>
      </c>
      <c r="D76" s="11" t="s">
        <v>120</v>
      </c>
      <c r="E76" s="31">
        <v>105</v>
      </c>
      <c r="F76" s="13">
        <v>47166</v>
      </c>
      <c r="G76" s="29">
        <v>4952430</v>
      </c>
      <c r="H76" s="21"/>
      <c r="I76" s="14"/>
      <c r="J76" s="13">
        <v>3325</v>
      </c>
      <c r="K76" s="13">
        <v>47166</v>
      </c>
      <c r="L76" s="21">
        <v>50491</v>
      </c>
      <c r="M76" s="22">
        <v>4952430</v>
      </c>
      <c r="N76" s="22"/>
      <c r="O76" s="18">
        <f t="shared" si="10"/>
        <v>-3325</v>
      </c>
    </row>
    <row r="77" spans="1:15" s="16" customFormat="1" ht="15.95" customHeight="1" x14ac:dyDescent="0.25">
      <c r="A77" s="8">
        <v>161</v>
      </c>
      <c r="B77" s="9" t="s">
        <v>308</v>
      </c>
      <c r="C77" s="10" t="s">
        <v>443</v>
      </c>
      <c r="D77" s="11" t="s">
        <v>120</v>
      </c>
      <c r="E77" s="31">
        <v>39</v>
      </c>
      <c r="F77" s="13">
        <v>153120</v>
      </c>
      <c r="G77" s="29">
        <v>5971680</v>
      </c>
      <c r="H77" s="21"/>
      <c r="I77" s="14"/>
      <c r="J77" s="13">
        <v>5041</v>
      </c>
      <c r="K77" s="13">
        <v>153120</v>
      </c>
      <c r="L77" s="21">
        <v>158161</v>
      </c>
      <c r="M77" s="22">
        <v>5971680</v>
      </c>
      <c r="N77" s="22"/>
      <c r="O77" s="18">
        <f t="shared" si="10"/>
        <v>-5041</v>
      </c>
    </row>
    <row r="78" spans="1:15" s="16" customFormat="1" ht="15.95" customHeight="1" x14ac:dyDescent="0.25">
      <c r="A78" s="8">
        <v>162</v>
      </c>
      <c r="B78" s="9" t="s">
        <v>309</v>
      </c>
      <c r="C78" s="10" t="s">
        <v>444</v>
      </c>
      <c r="D78" s="11" t="s">
        <v>120</v>
      </c>
      <c r="E78" s="31">
        <v>42</v>
      </c>
      <c r="F78" s="13">
        <v>157760</v>
      </c>
      <c r="G78" s="29">
        <v>6625920</v>
      </c>
      <c r="H78" s="21"/>
      <c r="I78" s="14"/>
      <c r="J78" s="13">
        <v>5041</v>
      </c>
      <c r="K78" s="13">
        <v>157760</v>
      </c>
      <c r="L78" s="21">
        <v>162801</v>
      </c>
      <c r="M78" s="22">
        <v>6625920</v>
      </c>
      <c r="N78" s="22"/>
      <c r="O78" s="18">
        <f t="shared" si="10"/>
        <v>-5041</v>
      </c>
    </row>
    <row r="79" spans="1:15" s="16" customFormat="1" ht="15.95" customHeight="1" x14ac:dyDescent="0.25">
      <c r="A79" s="8">
        <v>163</v>
      </c>
      <c r="B79" s="9" t="s">
        <v>310</v>
      </c>
      <c r="C79" s="10" t="s">
        <v>445</v>
      </c>
      <c r="D79" s="11" t="s">
        <v>120</v>
      </c>
      <c r="E79" s="31">
        <v>65</v>
      </c>
      <c r="F79" s="13">
        <v>171680</v>
      </c>
      <c r="G79" s="29">
        <v>11159200</v>
      </c>
      <c r="H79" s="21"/>
      <c r="I79" s="14"/>
      <c r="J79" s="13">
        <v>5041</v>
      </c>
      <c r="K79" s="13">
        <v>171680</v>
      </c>
      <c r="L79" s="21">
        <v>176721</v>
      </c>
      <c r="M79" s="22">
        <v>11159200</v>
      </c>
      <c r="N79" s="22"/>
      <c r="O79" s="18">
        <f t="shared" si="10"/>
        <v>-5041</v>
      </c>
    </row>
    <row r="80" spans="1:15" s="16" customFormat="1" ht="15.95" customHeight="1" x14ac:dyDescent="0.25">
      <c r="A80" s="8">
        <v>172</v>
      </c>
      <c r="B80" s="9" t="s">
        <v>87</v>
      </c>
      <c r="C80" s="10" t="s">
        <v>446</v>
      </c>
      <c r="D80" s="11" t="s">
        <v>157</v>
      </c>
      <c r="E80" s="32">
        <v>2</v>
      </c>
      <c r="F80" s="13">
        <v>51259</v>
      </c>
      <c r="G80" s="29">
        <v>102518</v>
      </c>
      <c r="H80" s="21"/>
      <c r="I80" s="14"/>
      <c r="J80" s="13">
        <v>5168</v>
      </c>
      <c r="K80" s="13">
        <v>51259</v>
      </c>
      <c r="L80" s="21">
        <v>56427</v>
      </c>
      <c r="M80" s="22">
        <v>102518</v>
      </c>
      <c r="N80" s="22"/>
      <c r="O80" s="18">
        <f t="shared" si="10"/>
        <v>-5168</v>
      </c>
    </row>
    <row r="81" spans="1:15" s="16" customFormat="1" ht="15.95" customHeight="1" x14ac:dyDescent="0.25">
      <c r="A81" s="8">
        <v>173</v>
      </c>
      <c r="B81" s="9" t="s">
        <v>88</v>
      </c>
      <c r="C81" s="10" t="s">
        <v>447</v>
      </c>
      <c r="D81" s="11" t="s">
        <v>157</v>
      </c>
      <c r="E81" s="32">
        <v>2</v>
      </c>
      <c r="F81" s="13">
        <v>48993</v>
      </c>
      <c r="G81" s="29">
        <v>97986</v>
      </c>
      <c r="H81" s="21"/>
      <c r="I81" s="14"/>
      <c r="J81" s="13">
        <v>5168</v>
      </c>
      <c r="K81" s="13">
        <v>48993</v>
      </c>
      <c r="L81" s="21">
        <v>54161</v>
      </c>
      <c r="M81" s="22">
        <v>97986</v>
      </c>
      <c r="N81" s="22"/>
      <c r="O81" s="18">
        <f t="shared" si="10"/>
        <v>-5168</v>
      </c>
    </row>
    <row r="82" spans="1:15" s="16" customFormat="1" ht="15.95" customHeight="1" x14ac:dyDescent="0.25">
      <c r="A82" s="8">
        <v>174</v>
      </c>
      <c r="B82" s="9" t="s">
        <v>89</v>
      </c>
      <c r="C82" s="10" t="s">
        <v>448</v>
      </c>
      <c r="D82" s="11" t="s">
        <v>157</v>
      </c>
      <c r="E82" s="32">
        <v>5</v>
      </c>
      <c r="F82" s="13">
        <v>92239</v>
      </c>
      <c r="G82" s="29">
        <v>461195</v>
      </c>
      <c r="H82" s="21"/>
      <c r="I82" s="14"/>
      <c r="J82" s="13">
        <v>5168</v>
      </c>
      <c r="K82" s="13">
        <v>92239</v>
      </c>
      <c r="L82" s="21">
        <v>97407</v>
      </c>
      <c r="M82" s="22">
        <v>461195</v>
      </c>
      <c r="N82" s="22"/>
      <c r="O82" s="18">
        <f t="shared" si="10"/>
        <v>-5168</v>
      </c>
    </row>
    <row r="83" spans="1:15" s="16" customFormat="1" ht="15.95" customHeight="1" x14ac:dyDescent="0.25">
      <c r="A83" s="8">
        <v>172</v>
      </c>
      <c r="B83" s="9" t="s">
        <v>90</v>
      </c>
      <c r="C83" s="10" t="s">
        <v>449</v>
      </c>
      <c r="D83" s="11" t="s">
        <v>157</v>
      </c>
      <c r="E83" s="32">
        <v>4</v>
      </c>
      <c r="F83" s="13">
        <v>161332</v>
      </c>
      <c r="G83" s="29">
        <v>645328</v>
      </c>
      <c r="H83" s="21"/>
      <c r="I83" s="14"/>
      <c r="J83" s="13">
        <v>5168</v>
      </c>
      <c r="K83" s="13">
        <v>161332</v>
      </c>
      <c r="L83" s="21">
        <v>166500</v>
      </c>
      <c r="M83" s="22">
        <v>645328</v>
      </c>
      <c r="N83" s="22"/>
      <c r="O83" s="18">
        <f t="shared" si="10"/>
        <v>-5168</v>
      </c>
    </row>
    <row r="84" spans="1:15" s="16" customFormat="1" ht="18" customHeight="1" x14ac:dyDescent="0.25">
      <c r="A84" s="35">
        <v>248</v>
      </c>
      <c r="B84" s="36" t="s">
        <v>53</v>
      </c>
      <c r="C84" s="10" t="s">
        <v>390</v>
      </c>
      <c r="D84" s="11" t="s">
        <v>119</v>
      </c>
      <c r="E84" s="37">
        <v>200</v>
      </c>
      <c r="F84" s="13">
        <v>28084</v>
      </c>
      <c r="G84" s="29">
        <v>5616800</v>
      </c>
      <c r="H84" s="21"/>
      <c r="I84" s="14"/>
      <c r="J84" s="13">
        <v>5699</v>
      </c>
      <c r="K84" s="13">
        <v>28084</v>
      </c>
      <c r="L84" s="21">
        <v>33783</v>
      </c>
      <c r="M84" s="22">
        <v>5616800</v>
      </c>
      <c r="N84" s="22"/>
      <c r="O84" s="23">
        <f t="shared" si="10"/>
        <v>-5699</v>
      </c>
    </row>
    <row r="85" spans="1:15" s="16" customFormat="1" ht="15.95" customHeight="1" x14ac:dyDescent="0.25">
      <c r="A85" s="8">
        <v>122</v>
      </c>
      <c r="B85" s="9" t="s">
        <v>93</v>
      </c>
      <c r="C85" s="10" t="s">
        <v>409</v>
      </c>
      <c r="D85" s="11" t="s">
        <v>120</v>
      </c>
      <c r="E85" s="31">
        <v>5</v>
      </c>
      <c r="F85" s="13">
        <v>88871</v>
      </c>
      <c r="G85" s="29">
        <v>444355</v>
      </c>
      <c r="H85" s="21"/>
      <c r="I85" s="14"/>
      <c r="J85" s="13">
        <v>3605</v>
      </c>
      <c r="K85" s="13">
        <v>88871</v>
      </c>
      <c r="L85" s="21">
        <v>92476</v>
      </c>
      <c r="M85" s="22">
        <v>444355</v>
      </c>
      <c r="N85" s="22"/>
      <c r="O85" s="18">
        <f t="shared" si="10"/>
        <v>-3605</v>
      </c>
    </row>
    <row r="86" spans="1:15" s="16" customFormat="1" ht="15.95" customHeight="1" x14ac:dyDescent="0.25">
      <c r="A86" s="8">
        <v>122</v>
      </c>
      <c r="B86" s="9" t="s">
        <v>83</v>
      </c>
      <c r="C86" s="10" t="s">
        <v>440</v>
      </c>
      <c r="D86" s="11" t="s">
        <v>120</v>
      </c>
      <c r="E86" s="31">
        <v>2</v>
      </c>
      <c r="F86" s="13">
        <v>55625</v>
      </c>
      <c r="G86" s="29">
        <v>111250</v>
      </c>
      <c r="H86" s="21"/>
      <c r="I86" s="14"/>
      <c r="J86" s="13">
        <v>3605</v>
      </c>
      <c r="K86" s="13">
        <v>55625</v>
      </c>
      <c r="L86" s="21">
        <v>59230</v>
      </c>
      <c r="M86" s="22">
        <v>111250</v>
      </c>
      <c r="N86" s="22"/>
      <c r="O86" s="18">
        <f t="shared" si="10"/>
        <v>-3605</v>
      </c>
    </row>
    <row r="87" spans="1:15" s="16" customFormat="1" ht="15.95" customHeight="1" x14ac:dyDescent="0.25">
      <c r="A87" s="8">
        <v>122</v>
      </c>
      <c r="B87" s="9" t="s">
        <v>84</v>
      </c>
      <c r="C87" s="10" t="s">
        <v>441</v>
      </c>
      <c r="D87" s="11" t="s">
        <v>120</v>
      </c>
      <c r="E87" s="31">
        <v>2</v>
      </c>
      <c r="F87" s="13">
        <v>56346</v>
      </c>
      <c r="G87" s="29">
        <v>112692</v>
      </c>
      <c r="H87" s="21"/>
      <c r="I87" s="14"/>
      <c r="J87" s="13">
        <v>3605</v>
      </c>
      <c r="K87" s="13">
        <v>56346</v>
      </c>
      <c r="L87" s="21">
        <v>59951</v>
      </c>
      <c r="M87" s="22">
        <v>112692</v>
      </c>
      <c r="N87" s="22"/>
      <c r="O87" s="18">
        <f t="shared" si="10"/>
        <v>-3605</v>
      </c>
    </row>
    <row r="88" spans="1:15" s="16" customFormat="1" ht="15.95" customHeight="1" x14ac:dyDescent="0.25">
      <c r="A88" s="8">
        <v>122</v>
      </c>
      <c r="B88" s="9" t="s">
        <v>85</v>
      </c>
      <c r="C88" s="10" t="s">
        <v>442</v>
      </c>
      <c r="D88" s="11" t="s">
        <v>120</v>
      </c>
      <c r="E88" s="31">
        <v>2</v>
      </c>
      <c r="F88" s="13">
        <v>47166</v>
      </c>
      <c r="G88" s="29">
        <v>94332</v>
      </c>
      <c r="H88" s="21"/>
      <c r="I88" s="14"/>
      <c r="J88" s="13">
        <v>3325</v>
      </c>
      <c r="K88" s="13">
        <v>47166</v>
      </c>
      <c r="L88" s="21">
        <v>50491</v>
      </c>
      <c r="M88" s="22">
        <v>94332</v>
      </c>
      <c r="N88" s="22"/>
      <c r="O88" s="18">
        <f t="shared" si="10"/>
        <v>-3325</v>
      </c>
    </row>
    <row r="89" spans="1:15" s="16" customFormat="1" ht="20.25" customHeight="1" x14ac:dyDescent="0.25">
      <c r="A89" s="8">
        <v>416</v>
      </c>
      <c r="B89" s="9" t="s">
        <v>311</v>
      </c>
      <c r="C89" s="10" t="s">
        <v>450</v>
      </c>
      <c r="D89" s="11" t="s">
        <v>185</v>
      </c>
      <c r="E89" s="33">
        <v>80</v>
      </c>
      <c r="F89" s="13">
        <v>42594</v>
      </c>
      <c r="G89" s="29">
        <v>3407520</v>
      </c>
      <c r="H89" s="21"/>
      <c r="I89" s="14"/>
      <c r="J89" s="13">
        <v>59914</v>
      </c>
      <c r="K89" s="13">
        <v>42594</v>
      </c>
      <c r="L89" s="21">
        <v>102508</v>
      </c>
      <c r="M89" s="22">
        <v>3407520</v>
      </c>
      <c r="N89" s="22"/>
      <c r="O89" s="18">
        <f t="shared" ref="O89:O91" si="11">+ROUND(F89-L89,0)</f>
        <v>-59914</v>
      </c>
    </row>
    <row r="90" spans="1:15" s="16" customFormat="1" ht="22.5" customHeight="1" x14ac:dyDescent="0.25">
      <c r="A90" s="8">
        <v>416</v>
      </c>
      <c r="B90" s="9" t="s">
        <v>312</v>
      </c>
      <c r="C90" s="10" t="s">
        <v>451</v>
      </c>
      <c r="D90" s="11" t="s">
        <v>185</v>
      </c>
      <c r="E90" s="33">
        <v>80</v>
      </c>
      <c r="F90" s="13">
        <v>46075</v>
      </c>
      <c r="G90" s="29">
        <v>3686000</v>
      </c>
      <c r="H90" s="21"/>
      <c r="I90" s="14"/>
      <c r="J90" s="13">
        <v>66454</v>
      </c>
      <c r="K90" s="13">
        <v>46075</v>
      </c>
      <c r="L90" s="21">
        <v>112529</v>
      </c>
      <c r="M90" s="22">
        <v>7873212</v>
      </c>
      <c r="N90" s="22"/>
      <c r="O90" s="18">
        <f t="shared" si="11"/>
        <v>-66454</v>
      </c>
    </row>
    <row r="91" spans="1:15" s="16" customFormat="1" ht="22.5" customHeight="1" x14ac:dyDescent="0.25">
      <c r="A91" s="8">
        <v>416</v>
      </c>
      <c r="B91" s="9" t="s">
        <v>313</v>
      </c>
      <c r="C91" s="10" t="s">
        <v>452</v>
      </c>
      <c r="D91" s="11" t="s">
        <v>185</v>
      </c>
      <c r="E91" s="33">
        <v>43</v>
      </c>
      <c r="F91" s="13">
        <v>62506</v>
      </c>
      <c r="G91" s="29">
        <v>2687758</v>
      </c>
      <c r="H91" s="21"/>
      <c r="I91" s="14"/>
      <c r="J91" s="13">
        <v>66454</v>
      </c>
      <c r="K91" s="13">
        <v>62506</v>
      </c>
      <c r="L91" s="21">
        <v>128960</v>
      </c>
      <c r="M91" s="22">
        <v>7873212</v>
      </c>
      <c r="N91" s="22"/>
      <c r="O91" s="18">
        <f t="shared" si="11"/>
        <v>-66454</v>
      </c>
    </row>
  </sheetData>
  <mergeCells count="1"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:F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Hoja1 (2)</vt:lpstr>
      <vt:lpstr>Hoja3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jdlondono</dc:creator>
  <cp:lastModifiedBy>jdlondono</cp:lastModifiedBy>
  <dcterms:created xsi:type="dcterms:W3CDTF">2016-10-24T14:49:09Z</dcterms:created>
  <dcterms:modified xsi:type="dcterms:W3CDTF">2016-10-28T19:38:34Z</dcterms:modified>
</cp:coreProperties>
</file>