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PUERTO ASÍS\JOHN CESPEDES\"/>
    </mc:Choice>
  </mc:AlternateContent>
  <bookViews>
    <workbookView xWindow="0" yWindow="0" windowWidth="24000" windowHeight="9345"/>
  </bookViews>
  <sheets>
    <sheet name="Formul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____AIU1" localSheetId="0">#REF!</definedName>
    <definedName name="__________AIU1">#REF!</definedName>
    <definedName name="__________AIU2">[1]BASE!$C$5</definedName>
    <definedName name="__________Cod1" localSheetId="0">#REF!</definedName>
    <definedName name="__________Cod1">#REF!</definedName>
    <definedName name="__________Po2" localSheetId="0">[2]REAJUSTESACTA1PROVI!#REF!</definedName>
    <definedName name="__________Po2">[2]REAJUSTESACTA1PROVI!#REF!</definedName>
    <definedName name="__________ST166">[3]BASE!$D$248</definedName>
    <definedName name="__________TPE8016">[3]BASE!$D$146</definedName>
    <definedName name="__________TPE8020">[3]BASE!$D$147</definedName>
    <definedName name="__________TPE8025">[3]BASE!$D$148</definedName>
    <definedName name="__________TPN1002">[3]BASE!$D$150</definedName>
    <definedName name="__________TPN1003">[3]BASE!$D$151</definedName>
    <definedName name="__________TPN1004">[3]BASE!$D$152</definedName>
    <definedName name="__________TPN1006">[3]BASE!$D$153</definedName>
    <definedName name="__________TPN1008">[3]BASE!$D$154</definedName>
    <definedName name="__________TPN1202">[3]BASE!$D$160</definedName>
    <definedName name="__________TPN1203">[3]BASE!$D$161</definedName>
    <definedName name="__________TPN1204">[3]BASE!$D$162</definedName>
    <definedName name="__________TPN1206">[3]BASE!$D$163</definedName>
    <definedName name="__________TPN1208">[3]BASE!$D$164</definedName>
    <definedName name="__________TPN16012">[3]BASE!$D$167</definedName>
    <definedName name="__________TPN1602">[3]BASE!$D$168</definedName>
    <definedName name="__________TPN1603">[3]BASE!$D$169</definedName>
    <definedName name="__________TPN1604">[3]BASE!$D$170</definedName>
    <definedName name="__________TPN1606">[3]BASE!$D$171</definedName>
    <definedName name="__________TPN1608">[3]BASE!$D$172</definedName>
    <definedName name="_________AIU1" localSheetId="0">#REF!</definedName>
    <definedName name="_________AIU1">#REF!</definedName>
    <definedName name="_________AIU2">[1]BASE!$C$5</definedName>
    <definedName name="_________Cod1" localSheetId="0">#REF!</definedName>
    <definedName name="_________Cod1">#REF!</definedName>
    <definedName name="_________Po2" localSheetId="0">[2]REAJUSTESACTA1PROVI!#REF!</definedName>
    <definedName name="_________Po2">[2]REAJUSTESACTA1PROVI!#REF!</definedName>
    <definedName name="_________ST166">[3]BASE!$D$248</definedName>
    <definedName name="_________TPE8016">[3]BASE!$D$146</definedName>
    <definedName name="_________TPE8020">[3]BASE!$D$147</definedName>
    <definedName name="_________TPE8025">[3]BASE!$D$148</definedName>
    <definedName name="_________TPN1002">[3]BASE!$D$150</definedName>
    <definedName name="_________TPN1003">[3]BASE!$D$151</definedName>
    <definedName name="_________TPN1004">[3]BASE!$D$152</definedName>
    <definedName name="_________TPN1006">[3]BASE!$D$153</definedName>
    <definedName name="_________TPN1008">[3]BASE!$D$154</definedName>
    <definedName name="_________TPN1202">[3]BASE!$D$160</definedName>
    <definedName name="_________TPN1203">[3]BASE!$D$161</definedName>
    <definedName name="_________TPN1204">[3]BASE!$D$162</definedName>
    <definedName name="_________TPN1206">[3]BASE!$D$163</definedName>
    <definedName name="_________TPN1208">[3]BASE!$D$164</definedName>
    <definedName name="_________TPN16012">[3]BASE!$D$167</definedName>
    <definedName name="_________TPN1602">[3]BASE!$D$168</definedName>
    <definedName name="_________TPN1603">[3]BASE!$D$169</definedName>
    <definedName name="_________TPN1604">[3]BASE!$D$170</definedName>
    <definedName name="_________TPN1606">[3]BASE!$D$171</definedName>
    <definedName name="_________TPN1608">[3]BASE!$D$172</definedName>
    <definedName name="________AIU1" localSheetId="0">#REF!</definedName>
    <definedName name="________AIU1">#REF!</definedName>
    <definedName name="________AIU2">[1]BASE!$C$5</definedName>
    <definedName name="________Cod1" localSheetId="0">#REF!</definedName>
    <definedName name="________Cod1">#REF!</definedName>
    <definedName name="________Po2" localSheetId="0">[2]REAJUSTESACTA1PROVI!#REF!</definedName>
    <definedName name="________Po2">[2]REAJUSTESACTA1PROVI!#REF!</definedName>
    <definedName name="________ST166">[3]BASE!$D$248</definedName>
    <definedName name="________TPE8016">[3]BASE!$D$146</definedName>
    <definedName name="________TPE8020">[3]BASE!$D$147</definedName>
    <definedName name="________TPE8025">[3]BASE!$D$148</definedName>
    <definedName name="________TPN1002">[3]BASE!$D$150</definedName>
    <definedName name="________TPN1003">[3]BASE!$D$151</definedName>
    <definedName name="________TPN1004">[3]BASE!$D$152</definedName>
    <definedName name="________TPN1006">[3]BASE!$D$153</definedName>
    <definedName name="________TPN1008">[3]BASE!$D$154</definedName>
    <definedName name="________TPN1202">[3]BASE!$D$160</definedName>
    <definedName name="________TPN1203">[3]BASE!$D$161</definedName>
    <definedName name="________TPN1204">[3]BASE!$D$162</definedName>
    <definedName name="________TPN1206">[3]BASE!$D$163</definedName>
    <definedName name="________TPN1208">[3]BASE!$D$164</definedName>
    <definedName name="________TPN16012">[3]BASE!$D$167</definedName>
    <definedName name="________TPN1602">[3]BASE!$D$168</definedName>
    <definedName name="________TPN1603">[3]BASE!$D$169</definedName>
    <definedName name="________TPN1604">[3]BASE!$D$170</definedName>
    <definedName name="________TPN1606">[3]BASE!$D$171</definedName>
    <definedName name="________TPN1608">[3]BASE!$D$172</definedName>
    <definedName name="_______AIU1" localSheetId="0">#REF!</definedName>
    <definedName name="_______AIU1">#REF!</definedName>
    <definedName name="_______AIU2">[1]BASE!$C$5</definedName>
    <definedName name="_______Cod1" localSheetId="0">#REF!</definedName>
    <definedName name="_______Cod1">#REF!</definedName>
    <definedName name="_______Po2" localSheetId="0">[2]REAJUSTESACTA1PROVI!#REF!</definedName>
    <definedName name="_______Po2">[2]REAJUSTESACTA1PROVI!#REF!</definedName>
    <definedName name="_______ST166">[3]BASE!$D$248</definedName>
    <definedName name="_______TPE8016">[3]BASE!$D$146</definedName>
    <definedName name="_______TPE8020">[3]BASE!$D$147</definedName>
    <definedName name="_______TPE8025">[3]BASE!$D$148</definedName>
    <definedName name="_______TPN1002">[3]BASE!$D$150</definedName>
    <definedName name="_______TPN1003">[3]BASE!$D$151</definedName>
    <definedName name="_______TPN1004">[3]BASE!$D$152</definedName>
    <definedName name="_______TPN1006">[3]BASE!$D$153</definedName>
    <definedName name="_______TPN1008">[3]BASE!$D$154</definedName>
    <definedName name="_______TPN1202">[3]BASE!$D$160</definedName>
    <definedName name="_______TPN1203">[3]BASE!$D$161</definedName>
    <definedName name="_______TPN1204">[3]BASE!$D$162</definedName>
    <definedName name="_______TPN1206">[3]BASE!$D$163</definedName>
    <definedName name="_______TPN1208">[3]BASE!$D$164</definedName>
    <definedName name="_______TPN16012">[3]BASE!$D$167</definedName>
    <definedName name="_______TPN1602">[3]BASE!$D$168</definedName>
    <definedName name="_______TPN1603">[3]BASE!$D$169</definedName>
    <definedName name="_______TPN1604">[3]BASE!$D$170</definedName>
    <definedName name="_______TPN1606">[3]BASE!$D$171</definedName>
    <definedName name="_______TPN1608">[3]BASE!$D$172</definedName>
    <definedName name="______AIU1" localSheetId="0">#REF!</definedName>
    <definedName name="______AIU1">#REF!</definedName>
    <definedName name="______AIU2">[1]BASE!$C$5</definedName>
    <definedName name="______Cod1" localSheetId="0">#REF!</definedName>
    <definedName name="______Cod1">#REF!</definedName>
    <definedName name="______Po2" localSheetId="0">[2]REAJUSTESACTA1PROVI!#REF!</definedName>
    <definedName name="______Po2">[2]REAJUSTESACTA1PROVI!#REF!</definedName>
    <definedName name="______ST166">[3]BASE!$D$248</definedName>
    <definedName name="______TPE8016">[3]BASE!$D$146</definedName>
    <definedName name="______TPE8020">[3]BASE!$D$147</definedName>
    <definedName name="______TPE8025">[3]BASE!$D$148</definedName>
    <definedName name="______TPN1002">[3]BASE!$D$150</definedName>
    <definedName name="______TPN1003">[3]BASE!$D$151</definedName>
    <definedName name="______TPN1004">[3]BASE!$D$152</definedName>
    <definedName name="______TPN1006">[3]BASE!$D$153</definedName>
    <definedName name="______TPN1008">[3]BASE!$D$154</definedName>
    <definedName name="______TPN1202">[3]BASE!$D$160</definedName>
    <definedName name="______TPN1203">[3]BASE!$D$161</definedName>
    <definedName name="______TPN1204">[3]BASE!$D$162</definedName>
    <definedName name="______TPN1206">[3]BASE!$D$163</definedName>
    <definedName name="______TPN1208">[3]BASE!$D$164</definedName>
    <definedName name="______TPN16012">[3]BASE!$D$167</definedName>
    <definedName name="______TPN1602">[3]BASE!$D$168</definedName>
    <definedName name="______TPN1603">[3]BASE!$D$169</definedName>
    <definedName name="______TPN1604">[3]BASE!$D$170</definedName>
    <definedName name="______TPN1606">[3]BASE!$D$171</definedName>
    <definedName name="______TPN1608">[3]BASE!$D$172</definedName>
    <definedName name="_____AIU1" localSheetId="0">#REF!</definedName>
    <definedName name="_____AIU1">#REF!</definedName>
    <definedName name="_____AIU2">[1]BASE!$C$5</definedName>
    <definedName name="_____Cod1" localSheetId="0">#REF!</definedName>
    <definedName name="_____Cod1">#REF!</definedName>
    <definedName name="_____Po2" localSheetId="0">[2]REAJUSTESACTA1PROVI!#REF!</definedName>
    <definedName name="_____Po2">[2]REAJUSTESACTA1PROVI!#REF!</definedName>
    <definedName name="_____ST166">[3]BASE!$D$248</definedName>
    <definedName name="_____TPE8016">[3]BASE!$D$146</definedName>
    <definedName name="_____TPE8020">[3]BASE!$D$147</definedName>
    <definedName name="_____TPE8025">[3]BASE!$D$148</definedName>
    <definedName name="_____TPN1002">[3]BASE!$D$150</definedName>
    <definedName name="_____TPN1003">[3]BASE!$D$151</definedName>
    <definedName name="_____TPN1004">[3]BASE!$D$152</definedName>
    <definedName name="_____TPN1006">[3]BASE!$D$153</definedName>
    <definedName name="_____TPN1008">[3]BASE!$D$154</definedName>
    <definedName name="_____TPN1202">[3]BASE!$D$160</definedName>
    <definedName name="_____TPN1203">[3]BASE!$D$161</definedName>
    <definedName name="_____TPN1204">[3]BASE!$D$162</definedName>
    <definedName name="_____TPN1206">[3]BASE!$D$163</definedName>
    <definedName name="_____TPN1208">[3]BASE!$D$164</definedName>
    <definedName name="_____TPN16012">[3]BASE!$D$167</definedName>
    <definedName name="_____TPN1602">[3]BASE!$D$168</definedName>
    <definedName name="_____TPN1603">[3]BASE!$D$169</definedName>
    <definedName name="_____TPN1604">[3]BASE!$D$170</definedName>
    <definedName name="_____TPN1606">[3]BASE!$D$171</definedName>
    <definedName name="_____TPN1608">[3]BASE!$D$172</definedName>
    <definedName name="_____TUZ22" localSheetId="0">[4]BASE!#REF!</definedName>
    <definedName name="_____TUZ22">[4]BASE!#REF!</definedName>
    <definedName name="_____TUZ36" localSheetId="0">[4]BASE!#REF!</definedName>
    <definedName name="_____TUZ36">[4]BASE!#REF!</definedName>
    <definedName name="_____TZ323" localSheetId="0">[4]BASE!#REF!</definedName>
    <definedName name="_____TZ323">[4]BASE!#REF!</definedName>
    <definedName name="_____TZ324" localSheetId="0">[4]BASE!#REF!</definedName>
    <definedName name="_____TZ324">[4]BASE!#REF!</definedName>
    <definedName name="____AIU1" localSheetId="0">#REF!</definedName>
    <definedName name="____AIU1">#REF!</definedName>
    <definedName name="____AIU2">[1]BASE!$C$5</definedName>
    <definedName name="____Cod1" localSheetId="0">#REF!</definedName>
    <definedName name="____Cod1">#REF!</definedName>
    <definedName name="____Po2" localSheetId="0">[2]REAJUSTESACTA1PROVI!#REF!</definedName>
    <definedName name="____Po2">[2]REAJUSTESACTA1PROVI!#REF!</definedName>
    <definedName name="____ST166">[5]BASE!$D$248</definedName>
    <definedName name="____TPE8016">[5]BASE!$D$146</definedName>
    <definedName name="____TPE8020">[5]BASE!$D$147</definedName>
    <definedName name="____TPE8025">[5]BASE!$D$148</definedName>
    <definedName name="____TPN1002">[5]BASE!$D$150</definedName>
    <definedName name="____TPN1003">[5]BASE!$D$151</definedName>
    <definedName name="____TPN1004">[5]BASE!$D$152</definedName>
    <definedName name="____TPN1006">[5]BASE!$D$153</definedName>
    <definedName name="____TPN1008">[5]BASE!$D$154</definedName>
    <definedName name="____TPN1202">[5]BASE!$D$160</definedName>
    <definedName name="____TPN1203">[5]BASE!$D$161</definedName>
    <definedName name="____TPN1204">[5]BASE!$D$162</definedName>
    <definedName name="____TPN1206">[5]BASE!$D$163</definedName>
    <definedName name="____TPN1208">[5]BASE!$D$164</definedName>
    <definedName name="____TPN16012">[5]BASE!$D$167</definedName>
    <definedName name="____TPN1602">[5]BASE!$D$168</definedName>
    <definedName name="____TPN1603">[5]BASE!$D$169</definedName>
    <definedName name="____TPN1604">[5]BASE!$D$170</definedName>
    <definedName name="____TPN1606">[5]BASE!$D$171</definedName>
    <definedName name="____TPN1608">[5]BASE!$D$172</definedName>
    <definedName name="___AIU1" localSheetId="0">#REF!</definedName>
    <definedName name="___AIU1">#REF!</definedName>
    <definedName name="___AIU2">[1]BASE!$C$5</definedName>
    <definedName name="___CAN28">[6]BASE!$D$424</definedName>
    <definedName name="___Cod1" localSheetId="0">#REF!</definedName>
    <definedName name="___Cod1">#REF!</definedName>
    <definedName name="___CUA44">[6]BASE!$D$353</definedName>
    <definedName name="___LAC18">[6]BASE!$D$362</definedName>
    <definedName name="___Po2" localSheetId="0">[2]REAJUSTESACTA1PROVI!#REF!</definedName>
    <definedName name="___Po2">[2]REAJUSTESACTA1PROVI!#REF!</definedName>
    <definedName name="___ST166">[5]BASE!$D$248</definedName>
    <definedName name="___TPE8016">[5]BASE!$D$146</definedName>
    <definedName name="___TPE8020">[5]BASE!$D$147</definedName>
    <definedName name="___TPE8025">[5]BASE!$D$148</definedName>
    <definedName name="___TPN1002">[5]BASE!$D$150</definedName>
    <definedName name="___TPN1003">[5]BASE!$D$151</definedName>
    <definedName name="___TPN1004">[5]BASE!$D$152</definedName>
    <definedName name="___TPN1006">[5]BASE!$D$153</definedName>
    <definedName name="___TPN1008">[5]BASE!$D$154</definedName>
    <definedName name="___TPN1202">[5]BASE!$D$160</definedName>
    <definedName name="___TPN1203">[5]BASE!$D$161</definedName>
    <definedName name="___TPN1204">[5]BASE!$D$162</definedName>
    <definedName name="___TPN1206">[5]BASE!$D$163</definedName>
    <definedName name="___TPN1208">[5]BASE!$D$164</definedName>
    <definedName name="___TPN16012">[5]BASE!$D$167</definedName>
    <definedName name="___TPN1602">[5]BASE!$D$168</definedName>
    <definedName name="___TPN1603">[5]BASE!$D$169</definedName>
    <definedName name="___TPN1604">[5]BASE!$D$170</definedName>
    <definedName name="___TPN1606">[5]BASE!$D$171</definedName>
    <definedName name="___TPN1608">[5]BASE!$D$172</definedName>
    <definedName name="__ADH12">[7]BASE!$D$317</definedName>
    <definedName name="__ADM12">[7]BASE!$D$318</definedName>
    <definedName name="__ADM3">[7]BASE!$D$126</definedName>
    <definedName name="__ADM4">[8]BASE!$D$133</definedName>
    <definedName name="__AFC1">[9]INV!$A$25:$D$28</definedName>
    <definedName name="__AFC3">[9]INV!$F$25:$I$28</definedName>
    <definedName name="__AFC5">[9]INV!$K$25:$N$28</definedName>
    <definedName name="__AIU1" localSheetId="0">#REF!</definedName>
    <definedName name="__AIU1">#REF!</definedName>
    <definedName name="__AIU2">[1]BASE!$C$5</definedName>
    <definedName name="__BAZ10">[7]BASE!$D$370</definedName>
    <definedName name="__BGC1">[9]INV!$A$5:$D$8</definedName>
    <definedName name="__BGC3">[9]INV!$F$5:$I$8</definedName>
    <definedName name="__BGC5">[9]INV!$K$5:$N$8</definedName>
    <definedName name="__BLO20">[7]BASE!$D$56</definedName>
    <definedName name="__C2254JH">[7]BASE!$D$298</definedName>
    <definedName name="__C452JH">[7]BASE!$D$294</definedName>
    <definedName name="__C903L">[7]BASE!$D$376</definedName>
    <definedName name="__CAC1">[9]INV!$A$19:$D$22</definedName>
    <definedName name="__CAC3">[9]INV!$F$19:$I$22</definedName>
    <definedName name="__CAC5">[9]INV!$K$19:$N$22</definedName>
    <definedName name="__CAN28">[7]BASE!$D$424</definedName>
    <definedName name="__Cod1" localSheetId="0">#REF!</definedName>
    <definedName name="__Cod1">#REF!</definedName>
    <definedName name="__CUA44">[7]BASE!$D$353</definedName>
    <definedName name="__FYB03">[7]BASE!$D$337</definedName>
    <definedName name="__FYB08">[7]BASE!$D$339</definedName>
    <definedName name="__LA124">[8]BASE!$D$70</definedName>
    <definedName name="__LAC18">[7]BASE!$D$362</definedName>
    <definedName name="__Po2" localSheetId="0">[2]REAJUSTESACTA1PROVI!#REF!</definedName>
    <definedName name="__Po2">[2]REAJUSTESACTA1PROVI!#REF!</definedName>
    <definedName name="__R32JH">[7]BASE!$D$275</definedName>
    <definedName name="__R43JH">[7]BASE!$D$273</definedName>
    <definedName name="__R64BB">[7]BASE!$D$277</definedName>
    <definedName name="__R64JH">[7]BASE!$D$271</definedName>
    <definedName name="__SBC1">[9]INV!$A$12:$D$15</definedName>
    <definedName name="__SBC3">[9]INV!$F$12:$I$15</definedName>
    <definedName name="__SBC5">[9]INV!$K$12:$N$15</definedName>
    <definedName name="__ST166">[5]BASE!$D$248</definedName>
    <definedName name="__TEP44">[8]BASE!$D$116</definedName>
    <definedName name="__TES44">[7]BASE!$D$178</definedName>
    <definedName name="__THF128">[7]BASE!$D$256</definedName>
    <definedName name="__TPE12">[7]BASE!$D$146</definedName>
    <definedName name="__TPE8016">[5]BASE!$D$146</definedName>
    <definedName name="__TPE8020">[5]BASE!$D$147</definedName>
    <definedName name="__TPE8025">[5]BASE!$D$148</definedName>
    <definedName name="__TPF12">[7]BASE!$D$316</definedName>
    <definedName name="__TPN1002">[5]BASE!$D$150</definedName>
    <definedName name="__TPN1003">[5]BASE!$D$151</definedName>
    <definedName name="__TPN1004">[5]BASE!$D$152</definedName>
    <definedName name="__TPN1006">[5]BASE!$D$153</definedName>
    <definedName name="__TPN1008">[5]BASE!$D$154</definedName>
    <definedName name="__TPN1202">[5]BASE!$D$160</definedName>
    <definedName name="__TPN1203">[5]BASE!$D$161</definedName>
    <definedName name="__TPN1204">[5]BASE!$D$162</definedName>
    <definedName name="__TPN1206">[5]BASE!$D$163</definedName>
    <definedName name="__TPN1208">[5]BASE!$D$164</definedName>
    <definedName name="__TPN16012">[5]BASE!$D$167</definedName>
    <definedName name="__TPN1602">[5]BASE!$D$168</definedName>
    <definedName name="__TPN1603">[5]BASE!$D$169</definedName>
    <definedName name="__TPN1604">[5]BASE!$D$170</definedName>
    <definedName name="__TPN1606">[5]BASE!$D$171</definedName>
    <definedName name="__TPN1608">[5]BASE!$D$172</definedName>
    <definedName name="__TZ212">[7]BASE!$D$77</definedName>
    <definedName name="__TZ213">[7]BASE!$D$79</definedName>
    <definedName name="__TZ214">[10]BASE!$D$86</definedName>
    <definedName name="__TZ216">[7]BASE!$D$81</definedName>
    <definedName name="__TZ218">[7]BASE!$D$82</definedName>
    <definedName name="__TZ263">[7]BASE!$D$89</definedName>
    <definedName name="__TZ264">[7]BASE!$D$90</definedName>
    <definedName name="__TZ266">[7]BASE!$D$91</definedName>
    <definedName name="_ADH12" localSheetId="0">#REF!</definedName>
    <definedName name="_ADH12">#REF!</definedName>
    <definedName name="_ADM12" localSheetId="0">#REF!</definedName>
    <definedName name="_ADM12">#REF!</definedName>
    <definedName name="_ADM2" localSheetId="0">#REF!</definedName>
    <definedName name="_ADM2">#REF!</definedName>
    <definedName name="_ADM3" localSheetId="0">#REF!</definedName>
    <definedName name="_ADM3">#REF!</definedName>
    <definedName name="_ADM4" localSheetId="0">#REF!</definedName>
    <definedName name="_ADM4">#REF!</definedName>
    <definedName name="_ADP1" localSheetId="0">#REF!</definedName>
    <definedName name="_ADP1">#REF!</definedName>
    <definedName name="_AFC1">[9]INV!$A$25:$D$28</definedName>
    <definedName name="_AFC3">[9]INV!$F$25:$I$28</definedName>
    <definedName name="_AFC5">[9]INV!$K$25:$N$28</definedName>
    <definedName name="_AIU1" localSheetId="0">#REF!</definedName>
    <definedName name="_AIU1">#REF!</definedName>
    <definedName name="_AIU2">[11]BASE!$C$5</definedName>
    <definedName name="_BAZ10" localSheetId="0">#REF!</definedName>
    <definedName name="_BAZ10">#REF!</definedName>
    <definedName name="_BGC1">[9]INV!$A$5:$D$8</definedName>
    <definedName name="_BGC3">[9]INV!$F$5:$I$8</definedName>
    <definedName name="_BGC5">[9]INV!$K$5:$N$8</definedName>
    <definedName name="_BLO20" localSheetId="0">#REF!</definedName>
    <definedName name="_BLO20">#REF!</definedName>
    <definedName name="_C2254JH">[7]BASE!$D$298</definedName>
    <definedName name="_C452JH">[7]BASE!$D$294</definedName>
    <definedName name="_C903L">[7]BASE!$D$376</definedName>
    <definedName name="_CAC1">[9]INV!$A$19:$D$22</definedName>
    <definedName name="_CAC3">[9]INV!$F$19:$I$22</definedName>
    <definedName name="_CAC5">[9]INV!$K$19:$N$22</definedName>
    <definedName name="_CAN28" localSheetId="0">#REF!</definedName>
    <definedName name="_CAN28">#REF!</definedName>
    <definedName name="_Cod1" localSheetId="0">#REF!</definedName>
    <definedName name="_Cod1">#REF!</definedName>
    <definedName name="_CUA44" localSheetId="0">#REF!</definedName>
    <definedName name="_CUA44">#REF!</definedName>
    <definedName name="_EEF110" localSheetId="0">#REF!</definedName>
    <definedName name="_EEF110">#REF!</definedName>
    <definedName name="_ETF315" localSheetId="0">#REF!</definedName>
    <definedName name="_ETF315">#REF!</definedName>
    <definedName name="_Fill" localSheetId="0" hidden="1">#REF!</definedName>
    <definedName name="_Fill" hidden="1">#REF!</definedName>
    <definedName name="_xlnm._FilterDatabase" localSheetId="0" hidden="1">Formulario!$A$2:$G$334</definedName>
    <definedName name="_FYB02" localSheetId="0">#REF!</definedName>
    <definedName name="_FYB02">#REF!</definedName>
    <definedName name="_FYB03" localSheetId="0">#REF!</definedName>
    <definedName name="_FYB03">#REF!</definedName>
    <definedName name="_FYB04" localSheetId="0">#REF!</definedName>
    <definedName name="_FYB04">#REF!</definedName>
    <definedName name="_FYB08" localSheetId="0">#REF!</definedName>
    <definedName name="_FYB08">#REF!</definedName>
    <definedName name="_FYB10" localSheetId="0">#REF!</definedName>
    <definedName name="_FYB10">#REF!</definedName>
    <definedName name="_geo4000">[12]PrecRec!$D$40</definedName>
    <definedName name="_LA124" localSheetId="0">#REF!</definedName>
    <definedName name="_LA124">#REF!</definedName>
    <definedName name="_LA1524">[8]BASE!$D$71</definedName>
    <definedName name="_LAC18" localSheetId="0">#REF!</definedName>
    <definedName name="_LAC18">#REF!</definedName>
    <definedName name="_mdc1">[12]PrecRec!$D$29</definedName>
    <definedName name="_mdc2">[12]PrecRec!$D$44</definedName>
    <definedName name="_Pa1">'[13]Paral. 1'!$E$1:$E$65536</definedName>
    <definedName name="_Pa2">'[13]Paral. 2'!$E$1:$E$65536</definedName>
    <definedName name="_Pa3">'[13]Paral. 3'!$E$1:$E$65536</definedName>
    <definedName name="_Pa4">[13]Paral.4!$E$1:$E$65536</definedName>
    <definedName name="_Po2" localSheetId="0">[2]REAJUSTESACTA1PROVI!#REF!</definedName>
    <definedName name="_Po2">[2]REAJUSTESACTA1PROVI!#REF!</definedName>
    <definedName name="_R1210JH" localSheetId="0">#REF!</definedName>
    <definedName name="_R1210JH">#REF!</definedName>
    <definedName name="_R32EL" localSheetId="0">#REF!</definedName>
    <definedName name="_R32EL">#REF!</definedName>
    <definedName name="_R32JH" localSheetId="0">#REF!</definedName>
    <definedName name="_R32JH">#REF!</definedName>
    <definedName name="_R42JH">[14]BASE!$D$317</definedName>
    <definedName name="_R43JH" localSheetId="0">#REF!</definedName>
    <definedName name="_R43JH">#REF!</definedName>
    <definedName name="_R63BB" localSheetId="0">#REF!</definedName>
    <definedName name="_R63BB">#REF!</definedName>
    <definedName name="_R63JH" localSheetId="0">#REF!</definedName>
    <definedName name="_R63JH">#REF!</definedName>
    <definedName name="_R64BB" localSheetId="0">#REF!</definedName>
    <definedName name="_R64BB">#REF!</definedName>
    <definedName name="_R64JH">[14]BASE!$D$314</definedName>
    <definedName name="_R83JH" localSheetId="0">#REF!</definedName>
    <definedName name="_R83JH">#REF!</definedName>
    <definedName name="_R84JH" localSheetId="0">#REF!</definedName>
    <definedName name="_R84JH">#REF!</definedName>
    <definedName name="_R86JH">[14]BASE!$D$311</definedName>
    <definedName name="_RED32" localSheetId="0">#REF!</definedName>
    <definedName name="_RED32">#REF!</definedName>
    <definedName name="_REP21" localSheetId="0">#REF!</definedName>
    <definedName name="_REP21">#REF!</definedName>
    <definedName name="_REP42" localSheetId="0">#REF!</definedName>
    <definedName name="_REP42">#REF!</definedName>
    <definedName name="_REP43">[15]BASE!$D$136</definedName>
    <definedName name="_RES64" localSheetId="0">#REF!</definedName>
    <definedName name="_RES64">#REF!</definedName>
    <definedName name="_SBC1">[9]INV!$A$12:$D$15</definedName>
    <definedName name="_SBC3">[9]INV!$F$12:$I$15</definedName>
    <definedName name="_SBC5">[9]INV!$K$12:$N$15</definedName>
    <definedName name="_Sort" hidden="1">'[16]C 4A'!$E$2:$W$53</definedName>
    <definedName name="_ST106" localSheetId="0">#REF!</definedName>
    <definedName name="_ST106">#REF!</definedName>
    <definedName name="_ST126" localSheetId="0">#REF!</definedName>
    <definedName name="_ST126">#REF!</definedName>
    <definedName name="_ST146" localSheetId="0">#REF!</definedName>
    <definedName name="_ST146">#REF!</definedName>
    <definedName name="_ST166">[17]BASE!$D$248</definedName>
    <definedName name="_ST186" localSheetId="0">#REF!</definedName>
    <definedName name="_ST186">#REF!</definedName>
    <definedName name="_ST206" localSheetId="0">#REF!</definedName>
    <definedName name="_ST206">#REF!</definedName>
    <definedName name="_ST86" localSheetId="0">#REF!</definedName>
    <definedName name="_ST86">#REF!</definedName>
    <definedName name="_SY104" localSheetId="0">#REF!</definedName>
    <definedName name="_SY104">#REF!</definedName>
    <definedName name="_SY106" localSheetId="0">#REF!</definedName>
    <definedName name="_SY106">#REF!</definedName>
    <definedName name="_SY124" localSheetId="0">#REF!</definedName>
    <definedName name="_SY124">#REF!</definedName>
    <definedName name="_SY126" localSheetId="0">#REF!</definedName>
    <definedName name="_SY126">#REF!</definedName>
    <definedName name="_SY164" localSheetId="0">#REF!</definedName>
    <definedName name="_SY164">#REF!</definedName>
    <definedName name="_SY166" localSheetId="0">#REF!</definedName>
    <definedName name="_SY166">#REF!</definedName>
    <definedName name="_SY186" localSheetId="0">#REF!</definedName>
    <definedName name="_SY186">#REF!</definedName>
    <definedName name="_SY206" localSheetId="0">#REF!</definedName>
    <definedName name="_SY206">#REF!</definedName>
    <definedName name="_SY64" localSheetId="0">#REF!</definedName>
    <definedName name="_SY64">#REF!</definedName>
    <definedName name="_SY84" localSheetId="0">#REF!</definedName>
    <definedName name="_SY84">#REF!</definedName>
    <definedName name="_SY86" localSheetId="0">#REF!</definedName>
    <definedName name="_SY86">#REF!</definedName>
    <definedName name="_TAP2" localSheetId="0">#REF!</definedName>
    <definedName name="_TAP2">#REF!</definedName>
    <definedName name="_TEE1" localSheetId="0">#REF!</definedName>
    <definedName name="_TEE1">#REF!</definedName>
    <definedName name="_TEE2" localSheetId="0">#REF!</definedName>
    <definedName name="_TEE2">#REF!</definedName>
    <definedName name="_TEE32" localSheetId="0">#REF!</definedName>
    <definedName name="_TEE32">#REF!</definedName>
    <definedName name="_TEE33" localSheetId="0">#REF!</definedName>
    <definedName name="_TEE33">#REF!</definedName>
    <definedName name="_TEP44" localSheetId="0">#REF!</definedName>
    <definedName name="_TEP44">#REF!</definedName>
    <definedName name="_TES44" localSheetId="0">#REF!</definedName>
    <definedName name="_TES44">#REF!</definedName>
    <definedName name="_TES64" localSheetId="0">#REF!</definedName>
    <definedName name="_TES64">#REF!</definedName>
    <definedName name="_TES66" localSheetId="0">#REF!</definedName>
    <definedName name="_TES66">#REF!</definedName>
    <definedName name="_THF12" localSheetId="0">#REF!</definedName>
    <definedName name="_THF12">#REF!</definedName>
    <definedName name="_THF128">[7]BASE!$D$256</definedName>
    <definedName name="_TNL24" localSheetId="0">#REF!</definedName>
    <definedName name="_TNL24">#REF!</definedName>
    <definedName name="_TNL27" localSheetId="0">#REF!</definedName>
    <definedName name="_TNL27">#REF!</definedName>
    <definedName name="_TNL30" localSheetId="0">#REF!</definedName>
    <definedName name="_TNL30">#REF!</definedName>
    <definedName name="_TNL33" localSheetId="0">#REF!</definedName>
    <definedName name="_TNL33">#REF!</definedName>
    <definedName name="_TNL36" localSheetId="0">#REF!</definedName>
    <definedName name="_TNL36">#REF!</definedName>
    <definedName name="_TNL39" localSheetId="0">#REF!</definedName>
    <definedName name="_TNL39">#REF!</definedName>
    <definedName name="_TNL42" localSheetId="0">#REF!</definedName>
    <definedName name="_TNL42">#REF!</definedName>
    <definedName name="_TNL45" localSheetId="0">#REF!</definedName>
    <definedName name="_TNL45">#REF!</definedName>
    <definedName name="_TNL48" localSheetId="0">#REF!</definedName>
    <definedName name="_TNL48">#REF!</definedName>
    <definedName name="_TNL51" localSheetId="0">#REF!</definedName>
    <definedName name="_TNL51">#REF!</definedName>
    <definedName name="_TNL54" localSheetId="0">#REF!</definedName>
    <definedName name="_TNL54">#REF!</definedName>
    <definedName name="_TNL60" localSheetId="0">#REF!</definedName>
    <definedName name="_TNL60">#REF!</definedName>
    <definedName name="_TPE1132" localSheetId="0">[14]BASE!#REF!</definedName>
    <definedName name="_TPE1132">[14]BASE!#REF!</definedName>
    <definedName name="_TPE12" localSheetId="0">#REF!</definedName>
    <definedName name="_TPE12">#REF!</definedName>
    <definedName name="_TPE1331" localSheetId="0">[14]BASE!#REF!</definedName>
    <definedName name="_TPE1331">[14]BASE!#REF!</definedName>
    <definedName name="_TPE1701" localSheetId="0">#REF!</definedName>
    <definedName name="_TPE1701">#REF!</definedName>
    <definedName name="_TPE1702" localSheetId="0">[14]BASE!#REF!</definedName>
    <definedName name="_TPE1702">[14]BASE!#REF!</definedName>
    <definedName name="_TPE1703" localSheetId="0">[14]BASE!#REF!</definedName>
    <definedName name="_TPE1703">[14]BASE!#REF!</definedName>
    <definedName name="_TPE1704" localSheetId="0">[14]BASE!#REF!</definedName>
    <definedName name="_TPE1704">[14]BASE!#REF!</definedName>
    <definedName name="_TPE1706" localSheetId="0">[14]BASE!#REF!</definedName>
    <definedName name="_TPE1706">[14]BASE!#REF!</definedName>
    <definedName name="_TPE1708" localSheetId="0">[14]BASE!#REF!</definedName>
    <definedName name="_TPE1708">[14]BASE!#REF!</definedName>
    <definedName name="_TPE1710" localSheetId="0">[14]BASE!#REF!</definedName>
    <definedName name="_TPE1710">[14]BASE!#REF!</definedName>
    <definedName name="_TPE1735" localSheetId="0">[14]BASE!#REF!</definedName>
    <definedName name="_TPE1735">[14]BASE!#REF!</definedName>
    <definedName name="_TPE1763" localSheetId="0">[14]BASE!#REF!</definedName>
    <definedName name="_TPE1763">[14]BASE!#REF!</definedName>
    <definedName name="_TPE1790" localSheetId="0">[14]BASE!#REF!</definedName>
    <definedName name="_TPE1790">[14]BASE!#REF!</definedName>
    <definedName name="_TPE8016">[17]BASE!$D$146</definedName>
    <definedName name="_TPE8020">[17]BASE!$D$147</definedName>
    <definedName name="_TPE8025">[17]BASE!$D$148</definedName>
    <definedName name="_TPF12">[14]BASE!$D$361</definedName>
    <definedName name="_TPN1002">[17]BASE!$D$150</definedName>
    <definedName name="_TPN1003">[17]BASE!$D$151</definedName>
    <definedName name="_TPN1004">[17]BASE!$D$152</definedName>
    <definedName name="_TPN1006">[17]BASE!$D$153</definedName>
    <definedName name="_TPN1008">[17]BASE!$D$154</definedName>
    <definedName name="_TPN1010" localSheetId="0">#REF!</definedName>
    <definedName name="_TPN1010">#REF!</definedName>
    <definedName name="_TPN1202">[17]BASE!$D$160</definedName>
    <definedName name="_TPN1203">[17]BASE!$D$161</definedName>
    <definedName name="_TPN1204">[17]BASE!$D$162</definedName>
    <definedName name="_TPN1206">[17]BASE!$D$163</definedName>
    <definedName name="_TPN1208">[17]BASE!$D$164</definedName>
    <definedName name="_TPN1210" localSheetId="0">#REF!</definedName>
    <definedName name="_TPN1210">#REF!</definedName>
    <definedName name="_TPN1225" localSheetId="0">#REF!</definedName>
    <definedName name="_TPN1225">#REF!</definedName>
    <definedName name="_TPN1232" localSheetId="0">#REF!</definedName>
    <definedName name="_TPN1232">#REF!</definedName>
    <definedName name="_TPN16012">[17]BASE!$D$167</definedName>
    <definedName name="_TPN1602">[17]BASE!$D$168</definedName>
    <definedName name="_TPN1603">[17]BASE!$D$169</definedName>
    <definedName name="_TPN1604">[17]BASE!$D$170</definedName>
    <definedName name="_TPN1606">[17]BASE!$D$171</definedName>
    <definedName name="_TPN1608">[17]BASE!$D$172</definedName>
    <definedName name="_TPN1610" localSheetId="0">#REF!</definedName>
    <definedName name="_TPN1610">#REF!</definedName>
    <definedName name="_TR114" localSheetId="0">#REF!</definedName>
    <definedName name="_TR114">#REF!</definedName>
    <definedName name="_tub91">[12]PrecRec!$D$45</definedName>
    <definedName name="_TUZ22" localSheetId="0">[14]BASE!#REF!</definedName>
    <definedName name="_TUZ22">[14]BASE!#REF!</definedName>
    <definedName name="_TUZ36" localSheetId="0">[14]BASE!#REF!</definedName>
    <definedName name="_TUZ36">[14]BASE!#REF!</definedName>
    <definedName name="_TZ2110" localSheetId="0">#REF!</definedName>
    <definedName name="_TZ2110">#REF!</definedName>
    <definedName name="_TZ2112" localSheetId="0">#REF!</definedName>
    <definedName name="_TZ2112">#REF!</definedName>
    <definedName name="_TZ2114" localSheetId="0">#REF!</definedName>
    <definedName name="_TZ2114">#REF!</definedName>
    <definedName name="_TZ2116" localSheetId="0">#REF!</definedName>
    <definedName name="_TZ2116">#REF!</definedName>
    <definedName name="_TZ212" localSheetId="0">#REF!</definedName>
    <definedName name="_TZ212">#REF!</definedName>
    <definedName name="_TZ213" localSheetId="0">#REF!</definedName>
    <definedName name="_TZ213">#REF!</definedName>
    <definedName name="_TZ214" localSheetId="0">#REF!</definedName>
    <definedName name="_TZ214">#REF!</definedName>
    <definedName name="_TZ216" localSheetId="0">#REF!</definedName>
    <definedName name="_TZ216">#REF!</definedName>
    <definedName name="_TZ218" localSheetId="0">#REF!</definedName>
    <definedName name="_TZ218">#REF!</definedName>
    <definedName name="_TZ225" localSheetId="0">#REF!</definedName>
    <definedName name="_TZ225">#REF!</definedName>
    <definedName name="_TZ2610" localSheetId="0">#REF!</definedName>
    <definedName name="_TZ2610">#REF!</definedName>
    <definedName name="_TZ2612" localSheetId="0">#REF!</definedName>
    <definedName name="_TZ2612">#REF!</definedName>
    <definedName name="_TZ262" localSheetId="0">#REF!</definedName>
    <definedName name="_TZ262">#REF!</definedName>
    <definedName name="_TZ263" localSheetId="0">#REF!</definedName>
    <definedName name="_TZ263">#REF!</definedName>
    <definedName name="_TZ264" localSheetId="0">#REF!</definedName>
    <definedName name="_TZ264">#REF!</definedName>
    <definedName name="_TZ266" localSheetId="0">#REF!</definedName>
    <definedName name="_TZ266">#REF!</definedName>
    <definedName name="_TZ268" localSheetId="0">#REF!</definedName>
    <definedName name="_TZ268">#REF!</definedName>
    <definedName name="_TZ323" localSheetId="0">[14]BASE!#REF!</definedName>
    <definedName name="_TZ323">[14]BASE!#REF!</definedName>
    <definedName name="_TZ324" localSheetId="0">[14]BASE!#REF!</definedName>
    <definedName name="_TZ324">[14]BASE!#REF!</definedName>
    <definedName name="_TZ32510" localSheetId="0">#REF!</definedName>
    <definedName name="_TZ32510">#REF!</definedName>
    <definedName name="_TZ32512" localSheetId="0">#REF!</definedName>
    <definedName name="_TZ32512">#REF!</definedName>
    <definedName name="_TZ3253" localSheetId="0">#REF!</definedName>
    <definedName name="_TZ3253">#REF!</definedName>
    <definedName name="_TZ3254" localSheetId="0">#REF!</definedName>
    <definedName name="_TZ3254">#REF!</definedName>
    <definedName name="_TZ3256" localSheetId="0">#REF!</definedName>
    <definedName name="_TZ3256">#REF!</definedName>
    <definedName name="_TZ3258" localSheetId="0">#REF!</definedName>
    <definedName name="_TZ3258">#REF!</definedName>
    <definedName name="_TZ4110" localSheetId="0">#REF!</definedName>
    <definedName name="_TZ4110">#REF!</definedName>
    <definedName name="_TZ4112" localSheetId="0">#REF!</definedName>
    <definedName name="_TZ4112">#REF!</definedName>
    <definedName name="_TZ414" localSheetId="0">#REF!</definedName>
    <definedName name="_TZ414">#REF!</definedName>
    <definedName name="_TZ416" localSheetId="0">#REF!</definedName>
    <definedName name="_TZ416">#REF!</definedName>
    <definedName name="_TZ418" localSheetId="0">#REF!</definedName>
    <definedName name="_TZ418">#REF!</definedName>
    <definedName name="_UDD06" localSheetId="0">#REF!</definedName>
    <definedName name="_UDD06">#REF!</definedName>
    <definedName name="_UDD08" localSheetId="0">#REF!</definedName>
    <definedName name="_UDD08">#REF!</definedName>
    <definedName name="_UNI32" localSheetId="0">#REF!</definedName>
    <definedName name="_UNI32">#REF!</definedName>
    <definedName name="_UNL24" localSheetId="0">#REF!</definedName>
    <definedName name="_UNL24">#REF!</definedName>
    <definedName name="_UNL27" localSheetId="0">#REF!</definedName>
    <definedName name="_UNL27">#REF!</definedName>
    <definedName name="_UNL30" localSheetId="0">#REF!</definedName>
    <definedName name="_UNL30">#REF!</definedName>
    <definedName name="_UNL33" localSheetId="0">#REF!</definedName>
    <definedName name="_UNL33">#REF!</definedName>
    <definedName name="_UNL36" localSheetId="0">#REF!</definedName>
    <definedName name="_UNL36">#REF!</definedName>
    <definedName name="_UNL39" localSheetId="0">#REF!</definedName>
    <definedName name="_UNL39">#REF!</definedName>
    <definedName name="_UNL42" localSheetId="0">#REF!</definedName>
    <definedName name="_UNL42">#REF!</definedName>
    <definedName name="_UNL45" localSheetId="0">#REF!</definedName>
    <definedName name="_UNL45">#REF!</definedName>
    <definedName name="_UNL48" localSheetId="0">#REF!</definedName>
    <definedName name="_UNL48">#REF!</definedName>
    <definedName name="_UNL51" localSheetId="0">#REF!</definedName>
    <definedName name="_UNL51">#REF!</definedName>
    <definedName name="_UNL54" localSheetId="0">#REF!</definedName>
    <definedName name="_UNL54">#REF!</definedName>
    <definedName name="_UNL60" localSheetId="0">#REF!</definedName>
    <definedName name="_UNL60">#REF!</definedName>
    <definedName name="_VEN04">[14]BASE!$D$447</definedName>
    <definedName name="A_impresión_IM" localSheetId="0">#REF!</definedName>
    <definedName name="A_impresión_IM">#REF!</definedName>
    <definedName name="A40FI" localSheetId="0">#REF!</definedName>
    <definedName name="A40FI">#REF!</definedName>
    <definedName name="A40LI" localSheetId="0">#REF!</definedName>
    <definedName name="A40LI">#REF!</definedName>
    <definedName name="A60FI" localSheetId="0">#REF!</definedName>
    <definedName name="A60FI">#REF!</definedName>
    <definedName name="A60FI1">[18]BASE!$C$23</definedName>
    <definedName name="aaaa" localSheetId="0">#REF!</definedName>
    <definedName name="aaaa">#REF!</definedName>
    <definedName name="AAC">[9]AASHTO!$A$14:$F$17</definedName>
    <definedName name="ABG">[9]AASHTO!$A$2:$F$5</definedName>
    <definedName name="ACARREO">[19]BASE!$D$485</definedName>
    <definedName name="ace">[12]PrecRec!$D$35</definedName>
    <definedName name="ACOM" localSheetId="0">#REF!</definedName>
    <definedName name="ACOM">#REF!</definedName>
    <definedName name="ACOND" localSheetId="0">#REF!</definedName>
    <definedName name="ACOND">#REF!</definedName>
    <definedName name="ACPM" localSheetId="0">#REF!</definedName>
    <definedName name="ACPM">#REF!</definedName>
    <definedName name="Acta" localSheetId="0">#REF!</definedName>
    <definedName name="Acta">#REF!</definedName>
    <definedName name="Acta1" localSheetId="0">#REF!</definedName>
    <definedName name="Acta1">#REF!</definedName>
    <definedName name="acueducto">'[20]FORMATO ACOM ACDTO FRENTE'!$M$8</definedName>
    <definedName name="ADMINISTRACION" localSheetId="0">#REF!</definedName>
    <definedName name="ADMINISTRACION">#REF!</definedName>
    <definedName name="ADMM" localSheetId="0">#REF!</definedName>
    <definedName name="ADMM">#REF!</definedName>
    <definedName name="ADMON">'[21]Formulario N° 4'!$F$129</definedName>
    <definedName name="Afranio" localSheetId="0">#REF!</definedName>
    <definedName name="Afranio">#REF!</definedName>
    <definedName name="AGRICOLA">[22]PRES.AGRI!$B$1:$N$35</definedName>
    <definedName name="AGUA">[14]BASE!$D$516</definedName>
    <definedName name="AIU">[14]BASE!$C$3</definedName>
    <definedName name="AIU_" localSheetId="0">#REF!</definedName>
    <definedName name="AIU_">#REF!</definedName>
    <definedName name="AIU_1">'[23]FORMULARIO AIU'!$G$48</definedName>
    <definedName name="alambre">[12]PrecRec!$D$59</definedName>
    <definedName name="ALANR" localSheetId="0">#REF!</definedName>
    <definedName name="ALANR">#REF!</definedName>
    <definedName name="alcantarillado">'[24]FORMATO ACOM ALDO. FRENTE'!$L$9</definedName>
    <definedName name="ALIV487" localSheetId="0">#REF!</definedName>
    <definedName name="ALIV487">#REF!</definedName>
    <definedName name="Almacenista" localSheetId="0">#REF!</definedName>
    <definedName name="Almacenista">#REF!</definedName>
    <definedName name="ALPUA" localSheetId="0">#REF!</definedName>
    <definedName name="ALPUA">#REF!</definedName>
    <definedName name="ANALISIS" localSheetId="0">#REF!</definedName>
    <definedName name="ANALISIS">#REF!</definedName>
    <definedName name="ANDAM" localSheetId="0">#REF!</definedName>
    <definedName name="ANDAM">#REF!</definedName>
    <definedName name="ANTRA" localSheetId="0">#REF!</definedName>
    <definedName name="ANTRA">#REF!</definedName>
    <definedName name="apu" localSheetId="0">#REF!</definedName>
    <definedName name="apu">#REF!</definedName>
    <definedName name="ARANA" localSheetId="0">#REF!</definedName>
    <definedName name="ARANA">#REF!</definedName>
    <definedName name="arbol">[12]PrecRec!$D$65</definedName>
    <definedName name="arbolunmetro" localSheetId="0">#REF!</definedName>
    <definedName name="arbolunmetro">#REF!</definedName>
    <definedName name="are">[12]PrecRec!$D$33</definedName>
    <definedName name="Área_de_Cantidades" localSheetId="0">#REF!</definedName>
    <definedName name="Área_de_Cantidades">#REF!</definedName>
    <definedName name="_xlnm.Extract" localSheetId="0">'[25]AC2-AG96'!#REF!</definedName>
    <definedName name="_xlnm.Extract">'[25]AC2-AG96'!#REF!</definedName>
    <definedName name="_xlnm.Print_Area" localSheetId="0">Formulario!$A$1:$G$343</definedName>
    <definedName name="_xlnm.Print_Area">#REF!</definedName>
    <definedName name="ARELC">[18]BASE!$C$50</definedName>
    <definedName name="ARELF" localSheetId="0">#REF!</definedName>
    <definedName name="ARELF">#REF!</definedName>
    <definedName name="ARENA">[21]MATERIALES!$D$2</definedName>
    <definedName name="ARENC">[26]BASE!$D$61</definedName>
    <definedName name="ARENI">[18]BASE!$C$41</definedName>
    <definedName name="ARENP">[14]BASE!$D$57</definedName>
    <definedName name="ARTURO" localSheetId="0">#REF!</definedName>
    <definedName name="ARTURO">#REF!</definedName>
    <definedName name="ASB">[9]AASHTO!$A$8:$F$11</definedName>
    <definedName name="aspecto">'[27]Aspecto General Obras'!$B$3</definedName>
    <definedName name="AYUDA">[14]BASE!$D$12</definedName>
    <definedName name="AYUDR">[14]BASE!$D$13</definedName>
    <definedName name="band">[12]PrecRec!$D$54</definedName>
    <definedName name="bandera" localSheetId="0">#REF!</definedName>
    <definedName name="bandera">#REF!</definedName>
    <definedName name="Base" localSheetId="0">#REF!</definedName>
    <definedName name="Base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ASEG" localSheetId="0">#REF!</definedName>
    <definedName name="BASEG">#REF!</definedName>
    <definedName name="bg">[12]PrecRec!$D$36</definedName>
    <definedName name="BISCO" localSheetId="0">#REF!</definedName>
    <definedName name="BISCO">#REF!</definedName>
    <definedName name="BLOCT">[23]BASE!$D$503</definedName>
    <definedName name="bloque" localSheetId="0">#REF!</definedName>
    <definedName name="bloque">#REF!</definedName>
    <definedName name="BOBCAT" localSheetId="0">#REF!</definedName>
    <definedName name="BOBCAT">#REF!</definedName>
    <definedName name="BOMBA" localSheetId="0">#REF!</definedName>
    <definedName name="BOMBA">#REF!</definedName>
    <definedName name="BORDE3" localSheetId="0">#REF!</definedName>
    <definedName name="BORDE3">#REF!</definedName>
    <definedName name="Bordevia" localSheetId="0">#REF!</definedName>
    <definedName name="Bordevia">#REF!</definedName>
    <definedName name="BOTAD" localSheetId="0">#REF!</definedName>
    <definedName name="BOTAD">#REF!</definedName>
    <definedName name="BOTADA" localSheetId="0">#REF!</definedName>
    <definedName name="BOTADA">#REF!</definedName>
    <definedName name="BOTES" localSheetId="0">#REF!</definedName>
    <definedName name="BOTES">#REF!</definedName>
    <definedName name="Brida" localSheetId="0">#REF!</definedName>
    <definedName name="Brida">#REF!</definedName>
    <definedName name="BROCH" localSheetId="0">#REF!</definedName>
    <definedName name="BROCH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uiltIn_Print_Area___0___0" localSheetId="0">#REF!</definedName>
    <definedName name="BuiltIn_Print_Area___0___0">#REF!</definedName>
    <definedName name="BuiltIn_Print_Area___0___0___0" localSheetId="0">#REF!</definedName>
    <definedName name="BuiltIn_Print_Area___0___0___0">#REF!</definedName>
    <definedName name="BuiltIn_Print_Titles" localSheetId="0">#REF!</definedName>
    <definedName name="BuiltIn_Print_Titles">#REF!</definedName>
    <definedName name="buld">[12]PrecRec!$D$7</definedName>
    <definedName name="BULL" localSheetId="0">#REF!</definedName>
    <definedName name="BULL">#REF!</definedName>
    <definedName name="BULLDOZ" localSheetId="0">#REF!</definedName>
    <definedName name="BULLDOZ">#REF!</definedName>
    <definedName name="C_" localSheetId="0">#REF!</definedName>
    <definedName name="C_">#REF!</definedName>
    <definedName name="C90445L">[28]BASE!$D$403</definedName>
    <definedName name="caa" localSheetId="0">#REF!</definedName>
    <definedName name="caa">#REF!</definedName>
    <definedName name="CABAL">[14]BASE!$D$403</definedName>
    <definedName name="CAJAC" localSheetId="0">#REF!</definedName>
    <definedName name="CAJAC">#REF!</definedName>
    <definedName name="CAJAV" localSheetId="0">#REF!</definedName>
    <definedName name="CAJAV">#REF!</definedName>
    <definedName name="CAJMI" localSheetId="0">#REF!</definedName>
    <definedName name="CAJMI">#REF!</definedName>
    <definedName name="CANAL" localSheetId="0">#REF!</definedName>
    <definedName name="CANAL">#REF!</definedName>
    <definedName name="cang">[12]PrecRec!$D$16</definedName>
    <definedName name="CANGU" localSheetId="0">#REF!</definedName>
    <definedName name="CANGU">#REF!</definedName>
    <definedName name="CANGURO" localSheetId="0">#REF!</definedName>
    <definedName name="CANGURO">#REF!</definedName>
    <definedName name="Cantidad" localSheetId="0">#REF!</definedName>
    <definedName name="Cantidad">#REF!</definedName>
    <definedName name="CAP" localSheetId="0">#REF!</definedName>
    <definedName name="CAP">#REF!</definedName>
    <definedName name="capt">[12]PrecRec!$D$52</definedName>
    <definedName name="carg">[12]PrecRec!$D$8</definedName>
    <definedName name="CARGAD" localSheetId="0">#REF!</definedName>
    <definedName name="CARGAD">#REF!</definedName>
    <definedName name="CARGADOR">[21]EQUIPO!$D$10</definedName>
    <definedName name="CARGUER">[29]BASE!$D$392</definedName>
    <definedName name="CARRETERA" localSheetId="0">#REF!</definedName>
    <definedName name="CARRETERA">#REF!</definedName>
    <definedName name="CARRO" localSheetId="0">#REF!</definedName>
    <definedName name="CARRO">#REF!</definedName>
    <definedName name="CARRTA" localSheetId="0">#REF!</definedName>
    <definedName name="CARRTA">#REF!</definedName>
    <definedName name="Casa">[30]Hoja1!$A$4:$F$211</definedName>
    <definedName name="cd">[31]Hoja1!$C$81</definedName>
    <definedName name="CD454JH" localSheetId="0">#REF!</definedName>
    <definedName name="CD454JH">#REF!</definedName>
    <definedName name="Celador" localSheetId="0">#REF!</definedName>
    <definedName name="Celador">#REF!</definedName>
    <definedName name="cem">[12]PrecRec!$D$31</definedName>
    <definedName name="CEMEG">[14]BASE!$D$61</definedName>
    <definedName name="cesped">[12]PrecRec!$D$64</definedName>
    <definedName name="CHAPA" localSheetId="0">#REF!</definedName>
    <definedName name="CHAPA">#REF!</definedName>
    <definedName name="CLAVO" localSheetId="0">#REF!</definedName>
    <definedName name="CLAVO">#REF!</definedName>
    <definedName name="CMMO" localSheetId="0">#REF!</definedName>
    <definedName name="CMMO">#REF!</definedName>
    <definedName name="CMMOA">[32]BASE!$D$455</definedName>
    <definedName name="CN" localSheetId="0">#REF!</definedName>
    <definedName name="CN">#REF!</definedName>
    <definedName name="CO22JH" localSheetId="0">#REF!</definedName>
    <definedName name="CO22JH">#REF!</definedName>
    <definedName name="CO23JH" localSheetId="0">#REF!</definedName>
    <definedName name="CO23JH">#REF!</definedName>
    <definedName name="CO456JH" localSheetId="0">#REF!</definedName>
    <definedName name="CO456JH">#REF!</definedName>
    <definedName name="CO458JH" localSheetId="0">#REF!</definedName>
    <definedName name="CO458JH">#REF!</definedName>
    <definedName name="CO45S2" localSheetId="0">#REF!</definedName>
    <definedName name="CO45S2">#REF!</definedName>
    <definedName name="CO45S3" localSheetId="0">#REF!</definedName>
    <definedName name="CO45S3">#REF!</definedName>
    <definedName name="CO45S4" localSheetId="0">#REF!</definedName>
    <definedName name="CO45S4">#REF!</definedName>
    <definedName name="CO45S6" localSheetId="0">#REF!</definedName>
    <definedName name="CO45S6">#REF!</definedName>
    <definedName name="CO902JH" localSheetId="0">#REF!</definedName>
    <definedName name="CO902JH">#REF!</definedName>
    <definedName name="CO903JH" localSheetId="0">#REF!</definedName>
    <definedName name="CO903JH">#REF!</definedName>
    <definedName name="CO904JH" localSheetId="0">#REF!</definedName>
    <definedName name="CO904JH">#REF!</definedName>
    <definedName name="CO906JH" localSheetId="0">#REF!</definedName>
    <definedName name="CO906JH">#REF!</definedName>
    <definedName name="CO908JH" localSheetId="0">#REF!</definedName>
    <definedName name="CO908JH">#REF!</definedName>
    <definedName name="CO90P4" localSheetId="0">#REF!</definedName>
    <definedName name="CO90P4">#REF!</definedName>
    <definedName name="CO90S2" localSheetId="0">#REF!</definedName>
    <definedName name="CO90S2">#REF!</definedName>
    <definedName name="CO90S3" localSheetId="0">#REF!</definedName>
    <definedName name="CO90S3">#REF!</definedName>
    <definedName name="CO90S4" localSheetId="0">#REF!</definedName>
    <definedName name="CO90S4">#REF!</definedName>
    <definedName name="CO90S6" localSheetId="0">#REF!</definedName>
    <definedName name="CO90S6">#REF!</definedName>
    <definedName name="CO910JH" localSheetId="0">#REF!</definedName>
    <definedName name="CO910JH">#REF!</definedName>
    <definedName name="Cod" localSheetId="0">#REF!</definedName>
    <definedName name="Cod">#REF!</definedName>
    <definedName name="CODOS" localSheetId="0">#REF!</definedName>
    <definedName name="CODOS">#REF!</definedName>
    <definedName name="ColTap">'[13]Coloc. e Interc. Tapones'!$E$1:$E$65536</definedName>
    <definedName name="COMN1" localSheetId="0">[33]BASE!#REF!</definedName>
    <definedName name="COMN1">[33]BASE!#REF!</definedName>
    <definedName name="compneu">[12]PrecRec!$D$13</definedName>
    <definedName name="COMPR" localSheetId="0">#REF!</definedName>
    <definedName name="COMPR">#REF!</definedName>
    <definedName name="COMPRE" localSheetId="0">#REF!</definedName>
    <definedName name="COMPRE">#REF!</definedName>
    <definedName name="COMPRESOR">[21]EQUIPO!$D$5</definedName>
    <definedName name="conc">[12]PrecRec!$D$17</definedName>
    <definedName name="Conexion" localSheetId="0">#REF!</definedName>
    <definedName name="Conexion">#REF!</definedName>
    <definedName name="CONM1">[14]BASE!$D$468</definedName>
    <definedName name="CONM2" localSheetId="0">#REF!</definedName>
    <definedName name="CONM2">#REF!</definedName>
    <definedName name="CONMI" localSheetId="0">[33]BASE!#REF!</definedName>
    <definedName name="CONMI">[33]BASE!#REF!</definedName>
    <definedName name="CONMX">[26]BASE!$D$505</definedName>
    <definedName name="contra" localSheetId="0">#REF!</definedName>
    <definedName name="contra">#REF!</definedName>
    <definedName name="copia" localSheetId="0">#REF!</definedName>
    <definedName name="copia">#REF!</definedName>
    <definedName name="CORTA" localSheetId="0">#REF!</definedName>
    <definedName name="CORTA">#REF!</definedName>
    <definedName name="cota">'[34]Base de Diseño'!$A$1:$D$290</definedName>
    <definedName name="COTAS">[35]Hoja3!$A$5:$B$154</definedName>
    <definedName name="COYLL" localSheetId="0">[14]BASE!#REF!</definedName>
    <definedName name="COYLL">[14]BASE!#REF!</definedName>
    <definedName name="CP452L" localSheetId="0">[14]BASE!#REF!</definedName>
    <definedName name="CP452L">[14]BASE!#REF!</definedName>
    <definedName name="CP453L" localSheetId="0">[14]BASE!#REF!</definedName>
    <definedName name="CP453L">[14]BASE!#REF!</definedName>
    <definedName name="CP902L" localSheetId="0">[14]BASE!#REF!</definedName>
    <definedName name="CP902L">[14]BASE!#REF!</definedName>
    <definedName name="CP903L" localSheetId="0">[14]BASE!#REF!</definedName>
    <definedName name="CP903L">[14]BASE!#REF!</definedName>
    <definedName name="CP904L" localSheetId="0">[14]BASE!#REF!</definedName>
    <definedName name="CP904L">[14]BASE!#REF!</definedName>
    <definedName name="CR22JH">[14]BASE!$D$306</definedName>
    <definedName name="CR42JH" localSheetId="0">#REF!</definedName>
    <definedName name="CR42JH">#REF!</definedName>
    <definedName name="CR44JH">[14]BASE!$D$304</definedName>
    <definedName name="CRAS" localSheetId="0">#REF!</definedName>
    <definedName name="CRAS">#REF!</definedName>
    <definedName name="CSIKA" localSheetId="0">#REF!</definedName>
    <definedName name="CSIKA">#REF!</definedName>
    <definedName name="CT070KG" localSheetId="0">#REF!</definedName>
    <definedName name="CT070KG">#REF!</definedName>
    <definedName name="CT080KG" localSheetId="0">#REF!</definedName>
    <definedName name="CT080KG">#REF!</definedName>
    <definedName name="CT110K" localSheetId="0">[36]SubAnalisis!#REF!</definedName>
    <definedName name="CT110K">[36]SubAnalisis!#REF!</definedName>
    <definedName name="CT110KG" localSheetId="0">#REF!</definedName>
    <definedName name="CT110KG">#REF!</definedName>
    <definedName name="CT140K">[36]SubAnalisis!$B$18</definedName>
    <definedName name="CT140KG">[14]BASE!$D$38</definedName>
    <definedName name="CT170KG" localSheetId="0">#REF!</definedName>
    <definedName name="CT170KG">#REF!</definedName>
    <definedName name="CT180K" localSheetId="0">[36]SubAnalisis!#REF!</definedName>
    <definedName name="CT180K">[36]SubAnalisis!#REF!</definedName>
    <definedName name="CT180KG" localSheetId="0">#REF!</definedName>
    <definedName name="CT180KG">#REF!</definedName>
    <definedName name="CT210K">[36]SubAnalisis!$B$44</definedName>
    <definedName name="CT210KG" localSheetId="0">#REF!</definedName>
    <definedName name="CT210KG">#REF!</definedName>
    <definedName name="CT245K">[36]SubAnalisis!$B$57</definedName>
    <definedName name="CT245KG" localSheetId="0">#REF!</definedName>
    <definedName name="CT245KG">#REF!</definedName>
    <definedName name="CT280KG">[19]BASE!$D$42</definedName>
    <definedName name="cuad">[12]PrecRec!$D$24</definedName>
    <definedName name="cuadpav">[12]PrecRec!$D$26</definedName>
    <definedName name="Cuadro" localSheetId="0">#REF!</definedName>
    <definedName name="Cuadro">#REF!</definedName>
    <definedName name="cUCA" localSheetId="0">#REF!</definedName>
    <definedName name="cUCA">#REF!</definedName>
    <definedName name="Cunetavia" localSheetId="0">#REF!</definedName>
    <definedName name="Cunetavia">#REF!</definedName>
    <definedName name="cv">[37]BASE!$D$171</definedName>
    <definedName name="CVa">'[13]Cambio de Valv.'!$E$1:$E$65536</definedName>
    <definedName name="CYLL2" localSheetId="0">#REF!</definedName>
    <definedName name="CYLL2">#REF!</definedName>
    <definedName name="CYLL3" localSheetId="0">#REF!</definedName>
    <definedName name="CYLL3">#REF!</definedName>
    <definedName name="CYLL4" localSheetId="0">#REF!</definedName>
    <definedName name="CYLL4">#REF!</definedName>
    <definedName name="CYLL6" localSheetId="0">#REF!</definedName>
    <definedName name="CYLL6">#REF!</definedName>
    <definedName name="DATOS" localSheetId="0">#REF!</definedName>
    <definedName name="DATOS">#REF!</definedName>
    <definedName name="Datos_G1" localSheetId="0">#REF!</definedName>
    <definedName name="Datos_G1">#REF!</definedName>
    <definedName name="Datos_G2" localSheetId="0">#REF!</definedName>
    <definedName name="Datos_G2">#REF!</definedName>
    <definedName name="Datos_SW_G1" localSheetId="0">#REF!</definedName>
    <definedName name="Datos_SW_G1">#REF!</definedName>
    <definedName name="Datos_SW_G2" localSheetId="0">#REF!</definedName>
    <definedName name="Datos_SW_G2">#REF!</definedName>
    <definedName name="datos1">'[38]Base de Diseño'!$A$1:$D$204</definedName>
    <definedName name="def">[12]PrecRec!$D$50</definedName>
    <definedName name="delin">[12]PrecRec!$D$55</definedName>
    <definedName name="demarc">[12]PrecRec!$D$19</definedName>
    <definedName name="DENSIDAD" localSheetId="0">#REF!</definedName>
    <definedName name="DENSIDAD">#REF!</definedName>
    <definedName name="design">'[39]Design (3)'!$A$12:$CM$71</definedName>
    <definedName name="design2">[39]Design!$A$24:$CM$66</definedName>
    <definedName name="DFSDGDFG" localSheetId="0">#REF!</definedName>
    <definedName name="DFSDGDFG">#REF!</definedName>
    <definedName name="dghfs" localSheetId="0">#REF!</definedName>
    <definedName name="dghfs">#REF!</definedName>
    <definedName name="DIAME" localSheetId="0">#REF!</definedName>
    <definedName name="DIAME">#REF!</definedName>
    <definedName name="diametros" localSheetId="0">#REF!</definedName>
    <definedName name="diametros">#REF!</definedName>
    <definedName name="DISCOS" localSheetId="0">[40]XxClaxificacionxX!#REF!</definedName>
    <definedName name="DISCOS">[40]XxClaxificacionxX!#REF!</definedName>
    <definedName name="Domiciliaria" localSheetId="0">#REF!</definedName>
    <definedName name="Domiciliaria">#REF!</definedName>
    <definedName name="dren4">[12]PrecRec!$D$43</definedName>
    <definedName name="DS" localSheetId="0">#REF!</definedName>
    <definedName name="DS">#REF!</definedName>
    <definedName name="DT" localSheetId="0">#REF!</definedName>
    <definedName name="DT">#REF!</definedName>
    <definedName name="DUCTO" localSheetId="0">[41]CONDUIT!#REF!</definedName>
    <definedName name="DUCTO">[41]CONDUIT!#REF!</definedName>
    <definedName name="E" localSheetId="0">#REF!</definedName>
    <definedName name="E">#REF!</definedName>
    <definedName name="ee" localSheetId="0">#REF!</definedName>
    <definedName name="ee">#REF!</definedName>
    <definedName name="emul">[12]PrecRec!$D$58</definedName>
    <definedName name="Ene">[42]ENE!$A$12:$H$34</definedName>
    <definedName name="Ene_C">[42]ENE!$A$35:$H$52</definedName>
    <definedName name="EneFeb">'[43]Ene-Feb'!$A$12:$H$34</definedName>
    <definedName name="ESTAC" localSheetId="0">#REF!</definedName>
    <definedName name="ESTAC">#REF!</definedName>
    <definedName name="ESTACION" localSheetId="0">#REF!</definedName>
    <definedName name="ESTACION">#REF!</definedName>
    <definedName name="ESTADO_ACUEDUCTO" localSheetId="0">#REF!</definedName>
    <definedName name="ESTADO_ACUEDUCTO">#REF!</definedName>
    <definedName name="ESTADO_ALCANTARILLADO" localSheetId="0">#REF!</definedName>
    <definedName name="ESTADO_ALCANTARILLADO">#REF!</definedName>
    <definedName name="Estadocamara" localSheetId="0">#REF!</definedName>
    <definedName name="Estadocamara">#REF!</definedName>
    <definedName name="ESTOP">[5]BASE!$D$396</definedName>
    <definedName name="exc">[12]PrecRec!$D$6</definedName>
    <definedName name="Excel_BuiltIn__FilterDatabase">[44]Presupuesto_Via_distribuidora!$A$9:$H$344</definedName>
    <definedName name="Excel_BuiltIn_Database" localSheetId="0">#REF!</definedName>
    <definedName name="Excel_BuiltIn_Database">#REF!</definedName>
    <definedName name="Excel_BuiltIn_Print_Area">[44]Presupuesto_Via_distribuidora!$C$1:$H$344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2" localSheetId="0">#REF!</definedName>
    <definedName name="Excel_BuiltIn_Print_Area_1_1_2">#REF!</definedName>
    <definedName name="Excel_BuiltIn_Print_Area_1_1_3" localSheetId="0">#REF!</definedName>
    <definedName name="Excel_BuiltIn_Print_Area_1_1_3">#REF!</definedName>
    <definedName name="Excel_BuiltIn_Print_Area_1_1_3_2" localSheetId="0">#REF!</definedName>
    <definedName name="Excel_BuiltIn_Print_Area_1_1_3_2">#REF!</definedName>
    <definedName name="Excel_BuiltIn_Print_Area_1_1_3_7" localSheetId="0">#REF!</definedName>
    <definedName name="Excel_BuiltIn_Print_Area_1_1_3_7">#REF!</definedName>
    <definedName name="Excel_BuiltIn_Print_Area_1_1_4" localSheetId="0">#REF!</definedName>
    <definedName name="Excel_BuiltIn_Print_Area_1_1_4">#REF!</definedName>
    <definedName name="Excel_BuiltIn_Print_Area_1_1_7" localSheetId="0">#REF!</definedName>
    <definedName name="Excel_BuiltIn_Print_Area_1_1_7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2" localSheetId="0">#REF!</definedName>
    <definedName name="Excel_BuiltIn_Print_Area_2_1_2">#REF!</definedName>
    <definedName name="Excel_BuiltIn_Print_Area_2_1_3" localSheetId="0">#REF!</definedName>
    <definedName name="Excel_BuiltIn_Print_Area_2_1_3">#REF!</definedName>
    <definedName name="Excel_BuiltIn_Print_Area_2_1_3_2" localSheetId="0">#REF!</definedName>
    <definedName name="Excel_BuiltIn_Print_Area_2_1_3_2">#REF!</definedName>
    <definedName name="Excel_BuiltIn_Print_Area_2_1_3_7" localSheetId="0">#REF!</definedName>
    <definedName name="Excel_BuiltIn_Print_Area_2_1_3_7">#REF!</definedName>
    <definedName name="Excel_BuiltIn_Print_Area_2_1_4" localSheetId="0">#REF!</definedName>
    <definedName name="Excel_BuiltIn_Print_Area_2_1_4">#REF!</definedName>
    <definedName name="Excel_BuiltIn_Print_Area_2_1_7" localSheetId="0">#REF!</definedName>
    <definedName name="Excel_BuiltIn_Print_Area_2_1_7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2" localSheetId="0">#REF!</definedName>
    <definedName name="Excel_BuiltIn_Print_Area_4_1_2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2" localSheetId="0">#REF!</definedName>
    <definedName name="Excel_BuiltIn_Print_Area_5_1_2">#REF!</definedName>
    <definedName name="Excel_BuiltIn_Print_Area_5_1_3" localSheetId="0">#REF!</definedName>
    <definedName name="Excel_BuiltIn_Print_Area_5_1_3">#REF!</definedName>
    <definedName name="Excel_BuiltIn_Print_Area_5_1_3_2" localSheetId="0">#REF!</definedName>
    <definedName name="Excel_BuiltIn_Print_Area_5_1_3_2">#REF!</definedName>
    <definedName name="Excel_BuiltIn_Print_Area_5_1_3_7" localSheetId="0">#REF!</definedName>
    <definedName name="Excel_BuiltIn_Print_Area_5_1_3_7">#REF!</definedName>
    <definedName name="Excel_BuiltIn_Print_Area_5_1_4" localSheetId="0">#REF!</definedName>
    <definedName name="Excel_BuiltIn_Print_Area_5_1_4">#REF!</definedName>
    <definedName name="Excel_BuiltIn_Print_Area_5_1_7" localSheetId="0">#REF!</definedName>
    <definedName name="Excel_BuiltIn_Print_Area_5_1_7">#REF!</definedName>
    <definedName name="Excel_BuiltIn_Print_Area_5_2" localSheetId="0">#REF!</definedName>
    <definedName name="Excel_BuiltIn_Print_Area_5_2">#REF!</definedName>
    <definedName name="Excel_BuiltIn_Print_Titles">[44]Presupuesto_Via_distribuidora!$A$2:$IV$8</definedName>
    <definedName name="Existencia" localSheetId="0">#REF!</definedName>
    <definedName name="Existencia">#REF!</definedName>
    <definedName name="extra">'[45]Liquidación de Obra x Administr'!$C$3</definedName>
    <definedName name="Factor_1.55" localSheetId="0">#REF!</definedName>
    <definedName name="Factor_1.55">#REF!</definedName>
    <definedName name="Factor1.55" localSheetId="0">#REF!</definedName>
    <definedName name="Factor1.55">#REF!</definedName>
    <definedName name="Factor2.1" localSheetId="0">#REF!</definedName>
    <definedName name="Factor2.1">#REF!</definedName>
    <definedName name="fafssdfasfd" localSheetId="0">#REF!</definedName>
    <definedName name="fafssdfasfd">#REF!</definedName>
    <definedName name="FDGASDFASD" localSheetId="0">#REF!</definedName>
    <definedName name="FDGASDFASD">#REF!</definedName>
    <definedName name="Feb">[42]FEB!$A$12:$H$33</definedName>
    <definedName name="Feb_C">[42]FEB!$A$35:$H$51</definedName>
    <definedName name="FECHA" localSheetId="0">#REF!</definedName>
    <definedName name="FECHA">#REF!</definedName>
    <definedName name="fi" localSheetId="0">#REF!</definedName>
    <definedName name="fi">#REF!</definedName>
    <definedName name="FIELT" localSheetId="0">#REF!</definedName>
    <definedName name="FIELT">#REF!</definedName>
    <definedName name="filt">[12]PrecRec!$D$47</definedName>
    <definedName name="final" localSheetId="0">#REF!</definedName>
    <definedName name="final">#REF!</definedName>
    <definedName name="FINI" localSheetId="0">#REF!</definedName>
    <definedName name="FINI">#REF!</definedName>
    <definedName name="form">[12]PrecRec!$D$20</definedName>
    <definedName name="FORM3" localSheetId="0">#REF!</definedName>
    <definedName name="FORM3">#REF!</definedName>
    <definedName name="FORMA" localSheetId="0">#REF!</definedName>
    <definedName name="FORMA">#REF!</definedName>
    <definedName name="FORMALE" localSheetId="0">#REF!</definedName>
    <definedName name="FORMALE">#REF!</definedName>
    <definedName name="FORMH" localSheetId="0">#REF!</definedName>
    <definedName name="FORMH">#REF!</definedName>
    <definedName name="FORMM" localSheetId="0">#REF!</definedName>
    <definedName name="FORMM">#REF!</definedName>
    <definedName name="Formulario">+[46]Formular!$B$7:$G$71</definedName>
    <definedName name="formularioCantidades" localSheetId="0">#REF!</definedName>
    <definedName name="formularioCantidades">#REF!</definedName>
    <definedName name="GASO">[5]BASE!$D$481</definedName>
    <definedName name="geo">[12]PrecRec!$D$39</definedName>
    <definedName name="geodren">[12]PrecRec!$D$42</definedName>
    <definedName name="geomalla">[12]PrecRec!$D$41</definedName>
    <definedName name="GEOT" localSheetId="0">#REF!</definedName>
    <definedName name="GEOT">#REF!</definedName>
    <definedName name="giova" localSheetId="0">#REF!</definedName>
    <definedName name="giova">#REF!</definedName>
    <definedName name="GRAMA" localSheetId="0">#REF!</definedName>
    <definedName name="GRAMA">#REF!</definedName>
    <definedName name="GRAP" localSheetId="0">#REF!</definedName>
    <definedName name="GRAP">#REF!</definedName>
    <definedName name="grapas">'[12]32'!$E$24</definedName>
    <definedName name="GRAV2" localSheetId="0">#REF!</definedName>
    <definedName name="GRAV2">#REF!</definedName>
    <definedName name="GRAV3">[18]BASE!$C$47</definedName>
    <definedName name="GRAV4">[47]BASE!$D$63</definedName>
    <definedName name="GRAVILLA">[21]MATERIALES!$D$3</definedName>
    <definedName name="H" localSheetId="0">#REF!</definedName>
    <definedName name="H">#REF!</definedName>
    <definedName name="HABITANTES" localSheetId="0">#REF!</definedName>
    <definedName name="HABITANTES">#REF!</definedName>
    <definedName name="HC78MH" localSheetId="0">#REF!</definedName>
    <definedName name="HC78MH">#REF!</definedName>
    <definedName name="Hid">'[13]Interc de Hidr.'!$E$1:$E$65536</definedName>
    <definedName name="HM3EB" localSheetId="0">#REF!</definedName>
    <definedName name="HM3EB">#REF!</definedName>
    <definedName name="HM3JH" localSheetId="0">#REF!</definedName>
    <definedName name="HM3JH">#REF!</definedName>
    <definedName name="HMHF3" localSheetId="0">[14]BASE!#REF!</definedName>
    <definedName name="HMHF3">[14]BASE!#REF!</definedName>
    <definedName name="horat" localSheetId="0">'[48]Itemes Renovación'!#REF!</definedName>
    <definedName name="horat">'[48]Itemes Renovación'!#REF!</definedName>
    <definedName name="HT75MH" localSheetId="0">#REF!</definedName>
    <definedName name="HT75MH">#REF!</definedName>
    <definedName name="HYSTER" localSheetId="0">#REF!</definedName>
    <definedName name="HYSTER">#REF!</definedName>
    <definedName name="I">[12]PrecRec!$D$72</definedName>
    <definedName name="Impacto" localSheetId="0">#REF!</definedName>
    <definedName name="Impacto">#REF!</definedName>
    <definedName name="IMPRE" localSheetId="0">#REF!</definedName>
    <definedName name="IMPRE">#REF!</definedName>
    <definedName name="IMPREVISTOS">'[21]Formulario N° 4'!$F$130</definedName>
    <definedName name="IMPRI" localSheetId="0">#REF!</definedName>
    <definedName name="IMPRI">#REF!</definedName>
    <definedName name="inf" localSheetId="0">#REF!</definedName>
    <definedName name="inf">#REF!</definedName>
    <definedName name="informe" localSheetId="0">#REF!</definedName>
    <definedName name="informe">#REF!</definedName>
    <definedName name="Ingeniero" localSheetId="0">#REF!</definedName>
    <definedName name="Ingeniero">#REF!</definedName>
    <definedName name="INSU">[49]INSUMOS!$A$1:$E$65536</definedName>
    <definedName name="InTap">[13]Interc.tapones!$E$1:$E$65536</definedName>
    <definedName name="INTERv">[47]BASE!$C$5</definedName>
    <definedName name="IntVal">[13]Interc.válv.!$E$1:$E$65536</definedName>
    <definedName name="irrigador" localSheetId="0">#REF!</definedName>
    <definedName name="irrigador">#REF!</definedName>
    <definedName name="ITEM1" localSheetId="0">#REF!</definedName>
    <definedName name="ITEM1">#REF!</definedName>
    <definedName name="ITEM2" localSheetId="0">#REF!</definedName>
    <definedName name="ITEM2">#REF!</definedName>
    <definedName name="ITEM3" localSheetId="0">#REF!</definedName>
    <definedName name="ITEM3">#REF!</definedName>
    <definedName name="ItemCodos" localSheetId="0">#REF!</definedName>
    <definedName name="ItemCodos">#REF!</definedName>
    <definedName name="Iterar" localSheetId="0">#REF!</definedName>
    <definedName name="Iterar">#REF!</definedName>
    <definedName name="jdfjkd" localSheetId="0">#REF!</definedName>
    <definedName name="jdfjkd">#REF!</definedName>
    <definedName name="JulAgo">'[43]Jul-Ago'!$A$12:$H$29</definedName>
    <definedName name="JulAgo_C">'[50]Jul-Ago'!$A$30:$H$45</definedName>
    <definedName name="KL" localSheetId="0">#REF!</definedName>
    <definedName name="KL">#REF!</definedName>
    <definedName name="KU" localSheetId="0">#REF!</definedName>
    <definedName name="KU">#REF!</definedName>
    <definedName name="LARGUE">[29]BASE!$D$394</definedName>
    <definedName name="LIMP" localSheetId="0">#REF!</definedName>
    <definedName name="LIMP">#REF!</definedName>
    <definedName name="LisaCodSAO" localSheetId="0">#REF!</definedName>
    <definedName name="LisaCodSAO">#REF!</definedName>
    <definedName name="Listacanti" localSheetId="0">#REF!</definedName>
    <definedName name="Listacanti">#REF!</definedName>
    <definedName name="ListaCantidad" localSheetId="0">#REF!</definedName>
    <definedName name="ListaCantidad">#REF!</definedName>
    <definedName name="ListaItem" localSheetId="0">#REF!</definedName>
    <definedName name="ListaItem">#REF!</definedName>
    <definedName name="ListaUni">[51]TOTALES!$D$7:$D$654</definedName>
    <definedName name="LISTON">[29]BASE!$D$395</definedName>
    <definedName name="LLAC12">[14]BASE!$D$369</definedName>
    <definedName name="LLANTAS" localSheetId="0">#REF!</definedName>
    <definedName name="LLANTAS">#REF!</definedName>
    <definedName name="LLAP12">[14]BASE!$D$368</definedName>
    <definedName name="LONG" localSheetId="0">#REF!</definedName>
    <definedName name="LONG">#REF!</definedName>
    <definedName name="longitud" localSheetId="0">#REF!</definedName>
    <definedName name="longitud">#REF!</definedName>
    <definedName name="LUBRI" localSheetId="0">#REF!</definedName>
    <definedName name="LUBRI">#REF!</definedName>
    <definedName name="Lubricante" localSheetId="0">'[52]MATER Y MO'!#REF!</definedName>
    <definedName name="Lubricante">'[52]MATER Y MO'!#REF!</definedName>
    <definedName name="LUPVC" localSheetId="0">#REF!</definedName>
    <definedName name="LUPVC">#REF!</definedName>
    <definedName name="LUPVT" localSheetId="0">#REF!</definedName>
    <definedName name="LUPVT">#REF!</definedName>
    <definedName name="luz" localSheetId="0">#REF!</definedName>
    <definedName name="luz">#REF!</definedName>
    <definedName name="M" localSheetId="0">#REF!</definedName>
    <definedName name="M">#REF!</definedName>
    <definedName name="M120K" localSheetId="0">#REF!</definedName>
    <definedName name="M120K">#REF!</definedName>
    <definedName name="M240K" localSheetId="0">#REF!</definedName>
    <definedName name="M240K">#REF!</definedName>
    <definedName name="M280K" localSheetId="0">#REF!</definedName>
    <definedName name="M280K">#REF!</definedName>
    <definedName name="MADCJ" localSheetId="0">#REF!</definedName>
    <definedName name="MADCJ">#REF!</definedName>
    <definedName name="malla">[12]PrecRec!$D$62</definedName>
    <definedName name="MANTO">[29]BASE!$D$401</definedName>
    <definedName name="Mar">[42]MAR!$A$12:$H$33</definedName>
    <definedName name="Mar_C">[42]MAR!$A$35:$H$51</definedName>
    <definedName name="MARABA" localSheetId="0">#REF!</definedName>
    <definedName name="MARABA">#REF!</definedName>
    <definedName name="MarAbr">'[43]Mar-Abr'!$A$12:$H$34</definedName>
    <definedName name="MATERIAL" localSheetId="0">#REF!</definedName>
    <definedName name="MATERIAL">#REF!</definedName>
    <definedName name="Materiales" localSheetId="0">#REF!</definedName>
    <definedName name="Materiales">#REF!</definedName>
    <definedName name="MaterialTub" localSheetId="0">#REF!</definedName>
    <definedName name="MaterialTub">#REF!</definedName>
    <definedName name="MATPR" localSheetId="0">#REF!</definedName>
    <definedName name="MATPR">#REF!</definedName>
    <definedName name="MatTuberia" localSheetId="0">#REF!</definedName>
    <definedName name="MatTuberia">#REF!</definedName>
    <definedName name="MayJun">'[43]May-Jun'!$A$12:$H$32</definedName>
    <definedName name="MayJun_C">'[50]May-Jun'!$A$33:$H$52</definedName>
    <definedName name="MC4CM" localSheetId="0">#REF!</definedName>
    <definedName name="MC4CM">#REF!</definedName>
    <definedName name="mdc2a">[12]PrecRec!$D$30</definedName>
    <definedName name="MEDID" localSheetId="0">#REF!</definedName>
    <definedName name="MEDID">#REF!</definedName>
    <definedName name="MO240K">[36]SubAnalisis!$B$99</definedName>
    <definedName name="MO280K">[36]SubAnalisis!$B$86</definedName>
    <definedName name="MOCARG" localSheetId="0">#REF!</definedName>
    <definedName name="MOCARG">#REF!</definedName>
    <definedName name="MODIF1" localSheetId="0">#REF!</definedName>
    <definedName name="MODIF1">#REF!</definedName>
    <definedName name="MODIF1_2" localSheetId="0">#REF!</definedName>
    <definedName name="MODIF1_2">#REF!</definedName>
    <definedName name="MODIF1_7" localSheetId="0">#REF!</definedName>
    <definedName name="MODIF1_7">#REF!</definedName>
    <definedName name="MOENC" localSheetId="0">#REF!</definedName>
    <definedName name="MOENC">#REF!</definedName>
    <definedName name="MOIHF" localSheetId="0">#REF!</definedName>
    <definedName name="MOIHF">#REF!</definedName>
    <definedName name="MOPRE" localSheetId="0">#REF!</definedName>
    <definedName name="MOPRE">#REF!</definedName>
    <definedName name="MOTO" localSheetId="0">#REF!</definedName>
    <definedName name="MOTO">#REF!</definedName>
    <definedName name="MOTOBOMBA" localSheetId="0">#REF!</definedName>
    <definedName name="MOTOBOMBA">#REF!</definedName>
    <definedName name="MOTON" localSheetId="0">#REF!</definedName>
    <definedName name="MOTON">#REF!</definedName>
    <definedName name="MOTOP">[18]BASE!$C$13</definedName>
    <definedName name="MOVOL">[14]BASE!$D$16</definedName>
    <definedName name="Niqui" localSheetId="0">#REF!</definedName>
    <definedName name="Niqui">#REF!</definedName>
    <definedName name="NN" localSheetId="0">#REF!</definedName>
    <definedName name="NN">#REF!</definedName>
    <definedName name="nombre" localSheetId="0">#REF!</definedName>
    <definedName name="nombre">#REF!</definedName>
    <definedName name="Norte" localSheetId="0">#REF!</definedName>
    <definedName name="Norte">#REF!</definedName>
    <definedName name="NovDic">'[43]Nov-Dic'!$A$12:$H$34</definedName>
    <definedName name="O" localSheetId="0">#REF!</definedName>
    <definedName name="O">#REF!</definedName>
    <definedName name="OBJETO" localSheetId="0">#REF!</definedName>
    <definedName name="OBJETO">#REF!</definedName>
    <definedName name="obra">'[53]Informe de Obra Extra'!$D$8</definedName>
    <definedName name="obre">[12]PrecRec!$D$25</definedName>
    <definedName name="Observaciones" localSheetId="0">#REF!</definedName>
    <definedName name="Observaciones">#REF!</definedName>
    <definedName name="ofi">[12]PrecRec!$D$23</definedName>
    <definedName name="OFICI">[14]BASE!$D$11</definedName>
    <definedName name="OSCAR" localSheetId="0">#REF!</definedName>
    <definedName name="OSCAR">#REF!</definedName>
    <definedName name="P" localSheetId="0">#REF!</definedName>
    <definedName name="P">#REF!</definedName>
    <definedName name="P150X240" localSheetId="0">#REF!</definedName>
    <definedName name="P150X240">#REF!</definedName>
    <definedName name="P80X200" localSheetId="0">#REF!</definedName>
    <definedName name="P80X200">#REF!</definedName>
    <definedName name="P90X200" localSheetId="0">#REF!</definedName>
    <definedName name="P90X200">#REF!</definedName>
    <definedName name="PA14X">[14]BASE!$D$378</definedName>
    <definedName name="PAJARITA" localSheetId="0">#REF!</definedName>
    <definedName name="PAJARITA">#REF!</definedName>
    <definedName name="PAPA" localSheetId="0">#REF!</definedName>
    <definedName name="PAPA">#REF!</definedName>
    <definedName name="par">[12]PrecRec!$D$51</definedName>
    <definedName name="pasav">[12]PrecRec!$D$56</definedName>
    <definedName name="pasavia" localSheetId="0">#REF!</definedName>
    <definedName name="pasavia">#REF!</definedName>
    <definedName name="PATRON" localSheetId="0">[40]XxClaxificacionxX!#REF!</definedName>
    <definedName name="PATRON">[40]XxClaxificacionxX!#REF!</definedName>
    <definedName name="PEGCO" localSheetId="0">#REF!</definedName>
    <definedName name="PEGCO">#REF!</definedName>
    <definedName name="Peldaño" localSheetId="0">#REF!</definedName>
    <definedName name="Peldaño">#REF!</definedName>
    <definedName name="PERNO" localSheetId="0">#REF!</definedName>
    <definedName name="PERNO">#REF!</definedName>
    <definedName name="PIE4A6" localSheetId="0">#REF!</definedName>
    <definedName name="PIE4A6">#REF!</definedName>
    <definedName name="PIECR">[18]BASE!$C$51</definedName>
    <definedName name="pied">[12]PrecRec!$D$46</definedName>
    <definedName name="PIEDR" localSheetId="0">#REF!</definedName>
    <definedName name="PIEDR">#REF!</definedName>
    <definedName name="piedragav">[12]PrecRec!$D$67</definedName>
    <definedName name="Pin">[12]PrecRec!$D$57</definedName>
    <definedName name="PINBAR" localSheetId="0">#REF!</definedName>
    <definedName name="PINBAR">#REF!</definedName>
    <definedName name="PINBLA" localSheetId="0">#REF!</definedName>
    <definedName name="PINBLA">#REF!</definedName>
    <definedName name="pint">[12]PrecRec!$D$68</definedName>
    <definedName name="PLAELE" localSheetId="0">#REF!</definedName>
    <definedName name="PLAELE">#REF!</definedName>
    <definedName name="PLAST" localSheetId="0">#REF!</definedName>
    <definedName name="PLAST">#REF!</definedName>
    <definedName name="Plazo" localSheetId="0">#REF!</definedName>
    <definedName name="Plazo">#REF!</definedName>
    <definedName name="POLINOMIAL1" localSheetId="0">[54]CANALETA9!#REF!</definedName>
    <definedName name="POLINOMIAL1">[54]CANALETA9!#REF!</definedName>
    <definedName name="Polynomial" localSheetId="0">#REF!</definedName>
    <definedName name="Polynomial">#REF!</definedName>
    <definedName name="PoMede" localSheetId="0">#REF!</definedName>
    <definedName name="PoMede">#REF!</definedName>
    <definedName name="pos">[12]PrecRec!$D$60</definedName>
    <definedName name="post">[12]PrecRec!$D$66</definedName>
    <definedName name="poste">[12]PrecRec!$D$60</definedName>
    <definedName name="Ppto" localSheetId="0">#REF!</definedName>
    <definedName name="Ppto">#REF!</definedName>
    <definedName name="PPtoNorte" localSheetId="0">#REF!</definedName>
    <definedName name="PPtoNorte">#REF!</definedName>
    <definedName name="Precio" localSheetId="0">#REF!</definedName>
    <definedName name="Precio">#REF!</definedName>
    <definedName name="precio2" localSheetId="0">#REF!</definedName>
    <definedName name="precio2">#REF!</definedName>
    <definedName name="PrecioS" localSheetId="0">#REF!</definedName>
    <definedName name="PrecioS">#REF!</definedName>
    <definedName name="PRES.AGRI" localSheetId="0">#REF!</definedName>
    <definedName name="PRES.AGRI">#REF!</definedName>
    <definedName name="PRESIPISTO" localSheetId="0">#REF!</definedName>
    <definedName name="PRESIPISTO">#REF!</definedName>
    <definedName name="presta">[14]BASE!$D$8</definedName>
    <definedName name="PRINT_AREA">#N/A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" localSheetId="0">#REF!</definedName>
    <definedName name="PROF">#REF!</definedName>
    <definedName name="PUNTI" localSheetId="0">#REF!</definedName>
    <definedName name="PUNTI">#REF!</definedName>
    <definedName name="q" localSheetId="0" hidden="1">{"via1",#N/A,TRUE,"general";"via2",#N/A,TRUE,"general";"via3",#N/A,TRUE,"general"}</definedName>
    <definedName name="q" hidden="1">{"via1",#N/A,TRUE,"general";"via2",#N/A,TRUE,"general";"via3",#N/A,TRUE,"general"}</definedName>
    <definedName name="Rasante" localSheetId="0">#REF!</definedName>
    <definedName name="Rasante">#REF!</definedName>
    <definedName name="RECURSOS">[46]Recursos!$A$6:$D$124</definedName>
    <definedName name="Red" localSheetId="0">#REF!</definedName>
    <definedName name="Red">#REF!</definedName>
    <definedName name="REJILLA" localSheetId="0">#REF!</definedName>
    <definedName name="REJILLA">#REF!</definedName>
    <definedName name="rell">[12]PrecRec!$D$38</definedName>
    <definedName name="RESU" localSheetId="0">#REF!</definedName>
    <definedName name="RESU">#REF!</definedName>
    <definedName name="resumen" localSheetId="0">#REF!</definedName>
    <definedName name="resumen">#REF!</definedName>
    <definedName name="RETRO" localSheetId="0">#REF!</definedName>
    <definedName name="RETRO">#REF!</definedName>
    <definedName name="REY" localSheetId="0">'[55]Tabla 1.1'!#REF!</definedName>
    <definedName name="REY">'[55]Tabla 1.1'!#REF!</definedName>
    <definedName name="RLIGA" localSheetId="0">#REF!</definedName>
    <definedName name="RLIGA">#REF!</definedName>
    <definedName name="RODILLO" localSheetId="0">#REF!</definedName>
    <definedName name="RODILLO">#REF!</definedName>
    <definedName name="s" localSheetId="0">#REF!</definedName>
    <definedName name="s">#REF!</definedName>
    <definedName name="SAOG7" localSheetId="0">#REF!</definedName>
    <definedName name="SAOG7">#REF!</definedName>
    <definedName name="SAOG7OCTUBRE" localSheetId="0">#REF!</definedName>
    <definedName name="SAOG7OCTUBRE">#REF!</definedName>
    <definedName name="sbg">[12]PrecRec!$D$37</definedName>
    <definedName name="sem">[12]PrecRec!$D$63</definedName>
    <definedName name="semanal">'[56]Informe Obra Cívil'!$C$5</definedName>
    <definedName name="semilla" localSheetId="0">#REF!</definedName>
    <definedName name="semilla">#REF!</definedName>
    <definedName name="señv">[12]PrecRec!$D$48</definedName>
    <definedName name="SepOct">'[43]Sep-Oct'!$A$12:$H$30</definedName>
    <definedName name="SepOct_C">'[50]Sep-Oct'!$A$31:$H$45</definedName>
    <definedName name="septico" localSheetId="0">#REF!</definedName>
    <definedName name="septico">#REF!</definedName>
    <definedName name="servicio">'[57]Solicitud de Servicios'!$B$4</definedName>
    <definedName name="SHARED_FORMULA_21">#N/A</definedName>
    <definedName name="SIKAD" localSheetId="0">#REF!</definedName>
    <definedName name="SIKAD">#REF!</definedName>
    <definedName name="Sin_nombre" localSheetId="0">#REF!</definedName>
    <definedName name="Sin_nombre">#REF!</definedName>
    <definedName name="SLPVC" localSheetId="0">#REF!</definedName>
    <definedName name="SLPVC">#REF!</definedName>
    <definedName name="SMMLV">[14]PRESTA!$C$14</definedName>
    <definedName name="SOLDA" localSheetId="0">#REF!</definedName>
    <definedName name="SOLDA">#REF!</definedName>
    <definedName name="SOLPVC" localSheetId="0">#REF!</definedName>
    <definedName name="SOLPVC">#REF!</definedName>
    <definedName name="SUBA">'[58]SUB APU'!$A$1:$D$65536</definedName>
    <definedName name="SUBBASE" localSheetId="0">#REF!</definedName>
    <definedName name="SUBBASE">#REF!</definedName>
    <definedName name="sum" localSheetId="0">'[55]Tabla 1.1'!#REF!</definedName>
    <definedName name="sum">'[55]Tabla 1.1'!#REF!</definedName>
    <definedName name="suma">[31]Hoja1!$F$60</definedName>
    <definedName name="SUMIN" localSheetId="0">#REF!</definedName>
    <definedName name="SUMIN">#REF!</definedName>
    <definedName name="T22JH" localSheetId="0">#REF!</definedName>
    <definedName name="T22JH">#REF!</definedName>
    <definedName name="T32JH" localSheetId="0">#REF!</definedName>
    <definedName name="T32JH">#REF!</definedName>
    <definedName name="T33JH" localSheetId="0">#REF!</definedName>
    <definedName name="T33JH">#REF!</definedName>
    <definedName name="T42JH" localSheetId="0">#REF!</definedName>
    <definedName name="T42JH">#REF!</definedName>
    <definedName name="T43JH" localSheetId="0">#REF!</definedName>
    <definedName name="T43JH">#REF!</definedName>
    <definedName name="T44JH" localSheetId="0">#REF!</definedName>
    <definedName name="T44JH">#REF!</definedName>
    <definedName name="T62JH" localSheetId="0">#REF!</definedName>
    <definedName name="T62JH">#REF!</definedName>
    <definedName name="T63JH" localSheetId="0">#REF!</definedName>
    <definedName name="T63JH">#REF!</definedName>
    <definedName name="T64JH" localSheetId="0">#REF!</definedName>
    <definedName name="T64JH">#REF!</definedName>
    <definedName name="T66JH" localSheetId="0">#REF!</definedName>
    <definedName name="T66JH">#REF!</definedName>
    <definedName name="T82JH" localSheetId="0">#REF!</definedName>
    <definedName name="T82JH">#REF!</definedName>
    <definedName name="T83JH" localSheetId="0">#REF!</definedName>
    <definedName name="T83JH">#REF!</definedName>
    <definedName name="T84JH" localSheetId="0">#REF!</definedName>
    <definedName name="T84JH">#REF!</definedName>
    <definedName name="T88EB" localSheetId="0">#REF!</definedName>
    <definedName name="T88EB">#REF!</definedName>
    <definedName name="T88EL" localSheetId="0">#REF!</definedName>
    <definedName name="T88EL">#REF!</definedName>
    <definedName name="T88JH">[7]BASE!$D$259</definedName>
    <definedName name="Tabla" localSheetId="0">#REF!</definedName>
    <definedName name="Tabla">#REF!</definedName>
    <definedName name="TABLILLA">[29]BASE!$D$396</definedName>
    <definedName name="tacha">[12]PrecRec!$D$53</definedName>
    <definedName name="TACOM" localSheetId="0">#REF!</definedName>
    <definedName name="TACOM">#REF!</definedName>
    <definedName name="TACOM1">[59]BASE!$D$306</definedName>
    <definedName name="TACOR" localSheetId="0">#REF!</definedName>
    <definedName name="TACOR">#REF!</definedName>
    <definedName name="TANQUE" localSheetId="0">#REF!</definedName>
    <definedName name="TANQUE">#REF!</definedName>
    <definedName name="TAPAM" localSheetId="0">#REF!</definedName>
    <definedName name="TAPAM">#REF!</definedName>
    <definedName name="TASH2_">[23]BASE!$D$137</definedName>
    <definedName name="TASH4_">[23]BASE!$D$234</definedName>
    <definedName name="TASP1" localSheetId="0">#REF!</definedName>
    <definedName name="TASP1">#REF!</definedName>
    <definedName name="TASP2" localSheetId="0">#REF!</definedName>
    <definedName name="TASP2">#REF!</definedName>
    <definedName name="TASP3" localSheetId="0">#REF!</definedName>
    <definedName name="TASP3">#REF!</definedName>
    <definedName name="TASP4" localSheetId="0">#REF!</definedName>
    <definedName name="TASP4">#REF!</definedName>
    <definedName name="TASR4" localSheetId="0">#REF!</definedName>
    <definedName name="TASR4">#REF!</definedName>
    <definedName name="TEJAB" localSheetId="0">#REF!</definedName>
    <definedName name="TEJAB">#REF!</definedName>
    <definedName name="TEJAJ">[14]BASE!$D$399</definedName>
    <definedName name="TELEP" localSheetId="0">#REF!</definedName>
    <definedName name="TELEP">#REF!</definedName>
    <definedName name="term">[12]PrecRec!$D$49</definedName>
    <definedName name="terminadora">[12]PrecRec!$D$12</definedName>
    <definedName name="terminales" localSheetId="0">#REF!</definedName>
    <definedName name="terminales">#REF!</definedName>
    <definedName name="TGALV" localSheetId="0">#REF!</definedName>
    <definedName name="TGALV">#REF!</definedName>
    <definedName name="TGRASA">[60]BASE!$D$280</definedName>
    <definedName name="TH10J" localSheetId="0">#REF!</definedName>
    <definedName name="TH10J">#REF!</definedName>
    <definedName name="THF6JH" localSheetId="0">#REF!</definedName>
    <definedName name="THF6JH">#REF!</definedName>
    <definedName name="THF6RO" localSheetId="0">#REF!</definedName>
    <definedName name="THF6RO">#REF!</definedName>
    <definedName name="THF8JH" localSheetId="0">#REF!</definedName>
    <definedName name="THF8JH">#REF!</definedName>
    <definedName name="Tipocimentacion" localSheetId="0">#REF!</definedName>
    <definedName name="Tipocimentacion">#REF!</definedName>
    <definedName name="_xlnm.Print_Titles">#N/A</definedName>
    <definedName name="TNOV10" localSheetId="0">#REF!</definedName>
    <definedName name="TNOV10">#REF!</definedName>
    <definedName name="TNOV12" localSheetId="0">#REF!</definedName>
    <definedName name="TNOV12">#REF!</definedName>
    <definedName name="TNOV16" localSheetId="0">#REF!</definedName>
    <definedName name="TNOV16">#REF!</definedName>
    <definedName name="TNOV18" localSheetId="0">#REF!</definedName>
    <definedName name="TNOV18">#REF!</definedName>
    <definedName name="TNOV20" localSheetId="0">#REF!</definedName>
    <definedName name="TNOV20">#REF!</definedName>
    <definedName name="TNOV6" localSheetId="0">#REF!</definedName>
    <definedName name="TNOV6">#REF!</definedName>
    <definedName name="TNOV8" localSheetId="0">#REF!</definedName>
    <definedName name="TNOV8">#REF!</definedName>
    <definedName name="TopEncargado" localSheetId="0">#REF!</definedName>
    <definedName name="TopEncargado">#REF!</definedName>
    <definedName name="TORNI">[14]BASE!$D$410</definedName>
    <definedName name="Tot_Act01" localSheetId="0">#REF!</definedName>
    <definedName name="Tot_Act01">#REF!</definedName>
    <definedName name="Tot_Act02" localSheetId="0">#REF!</definedName>
    <definedName name="Tot_Act02">#REF!</definedName>
    <definedName name="Tot_Act03" localSheetId="0">#REF!</definedName>
    <definedName name="Tot_Act03">#REF!</definedName>
    <definedName name="TotalOpti" localSheetId="0">#REF!</definedName>
    <definedName name="TotalOpti">#REF!</definedName>
    <definedName name="TOTALOPTIM">[61]Hoja2!$E$11:$E$704</definedName>
    <definedName name="TOTALOPTIMIZACION">[61]Hoja2!$E$11:$E$704</definedName>
    <definedName name="TOTALREPOS">[61]Hoja2!$E$11:$E$704</definedName>
    <definedName name="TOTALREPOSICION">[61]Hoja2!$E$11:$E$704</definedName>
    <definedName name="TP" localSheetId="0">#REF!</definedName>
    <definedName name="TP">#REF!</definedName>
    <definedName name="TPVCME" localSheetId="0">#REF!</definedName>
    <definedName name="TPVCME">#REF!</definedName>
    <definedName name="TPVCP1" localSheetId="0">#REF!</definedName>
    <definedName name="TPVCP1">#REF!</definedName>
    <definedName name="TPVCS3" localSheetId="0">[14]BASE!#REF!</definedName>
    <definedName name="TPVCS3">[14]BASE!#REF!</definedName>
    <definedName name="TPVCS4" localSheetId="0">#REF!</definedName>
    <definedName name="TPVCS4">#REF!</definedName>
    <definedName name="tramos">'[62] Liquidacion de Obra por Tramos'!$B$8</definedName>
    <definedName name="TRANA" localSheetId="0">[14]BASE!#REF!</definedName>
    <definedName name="TRANA">[14]BASE!#REF!</definedName>
    <definedName name="TRANAG">[26]BASE!$D$497</definedName>
    <definedName name="TRANAR" localSheetId="0">#REF!</definedName>
    <definedName name="TRANAR">#REF!</definedName>
    <definedName name="TRANS">[14]BASE!$D$501</definedName>
    <definedName name="trit">[12]PrecRec!$D$34</definedName>
    <definedName name="TRITM" localSheetId="0">#REF!</definedName>
    <definedName name="TRITM">#REF!</definedName>
    <definedName name="TRITU">[26]BASE!$D$62</definedName>
    <definedName name="TUAC10" localSheetId="0">[63]BASE!#REF!</definedName>
    <definedName name="TUAC10">[63]BASE!#REF!</definedName>
    <definedName name="TUAC12" localSheetId="0">#REF!</definedName>
    <definedName name="TUAC12">#REF!</definedName>
    <definedName name="TUAC16" localSheetId="0">[63]BASE!#REF!</definedName>
    <definedName name="TUAC16">[63]BASE!#REF!</definedName>
    <definedName name="TUB8AC">[28]BASE!$D$269</definedName>
    <definedName name="TUBNE" localSheetId="0">#REF!</definedName>
    <definedName name="TUBNE">#REF!</definedName>
    <definedName name="TUBS2" localSheetId="0">#REF!</definedName>
    <definedName name="TUBS2">#REF!</definedName>
    <definedName name="TUBS3" localSheetId="0">#REF!</definedName>
    <definedName name="TUBS3">#REF!</definedName>
    <definedName name="TUBS4" localSheetId="0">#REF!</definedName>
    <definedName name="TUBS4">#REF!</definedName>
    <definedName name="TUBS6" localSheetId="0">#REF!</definedName>
    <definedName name="TUBS6">#REF!</definedName>
    <definedName name="TUHD10">[6]BASE!$D$240</definedName>
    <definedName name="TUHD16">[6]BASE!$D$241</definedName>
    <definedName name="U">[12]PrecRec!$D$73</definedName>
    <definedName name="U_Z" localSheetId="0">#REF!</definedName>
    <definedName name="U_Z">#REF!</definedName>
    <definedName name="UALU" localSheetId="0">#REF!</definedName>
    <definedName name="UALU">#REF!</definedName>
    <definedName name="ULTIMA" localSheetId="0">#REF!</definedName>
    <definedName name="ULTIMA">#REF!</definedName>
    <definedName name="UNION_Z" localSheetId="0">#REF!</definedName>
    <definedName name="UNION_Z">#REF!</definedName>
    <definedName name="UPVC" localSheetId="0">#REF!</definedName>
    <definedName name="UPVC">#REF!</definedName>
    <definedName name="URAP10" localSheetId="0">#REF!</definedName>
    <definedName name="URAP10">#REF!</definedName>
    <definedName name="URAP2" localSheetId="0">#REF!</definedName>
    <definedName name="URAP2">#REF!</definedName>
    <definedName name="URAP3" localSheetId="0">#REF!</definedName>
    <definedName name="URAP3">#REF!</definedName>
    <definedName name="URAP4" localSheetId="0">#REF!</definedName>
    <definedName name="URAP4">#REF!</definedName>
    <definedName name="URAP6" localSheetId="0">#REF!</definedName>
    <definedName name="URAP6">#REF!</definedName>
    <definedName name="URAP8" localSheetId="0">#REF!</definedName>
    <definedName name="URAP8">#REF!</definedName>
    <definedName name="UREP12" localSheetId="0">#REF!</definedName>
    <definedName name="UREP12">#REF!</definedName>
    <definedName name="UREP2">[14]BASE!$D$127</definedName>
    <definedName name="UREP3">[14]BASE!$D$128</definedName>
    <definedName name="UREP4">[14]BASE!$D$129</definedName>
    <definedName name="UREP6">[14]BASE!$D$126</definedName>
    <definedName name="UREP8" localSheetId="0">#REF!</definedName>
    <definedName name="UREP8">#REF!</definedName>
    <definedName name="UTIL" localSheetId="0">#REF!</definedName>
    <definedName name="UTIL">#REF!</definedName>
    <definedName name="UTILIDAD">'[21]Formulario N° 4'!$F$131</definedName>
    <definedName name="v" localSheetId="0">#REF!</definedName>
    <definedName name="v">#REF!</definedName>
    <definedName name="VALMA3" localSheetId="0">#REF!</definedName>
    <definedName name="VALMA3">#REF!</definedName>
    <definedName name="VALMA4" localSheetId="0">#REF!</definedName>
    <definedName name="VALMA4">#REF!</definedName>
    <definedName name="Var">[13]Varios.!$E$1:$E$65536</definedName>
    <definedName name="VCBB8" localSheetId="0">#REF!</definedName>
    <definedName name="VCBB8">#REF!</definedName>
    <definedName name="VCEL1" localSheetId="0">#REF!</definedName>
    <definedName name="VCEL1">#REF!</definedName>
    <definedName name="VCEL2" localSheetId="0">#REF!</definedName>
    <definedName name="VCEL2">#REF!</definedName>
    <definedName name="VCEL3" localSheetId="0">#REF!</definedName>
    <definedName name="VCEL3">#REF!</definedName>
    <definedName name="VCEL4">[14]BASE!$D$437</definedName>
    <definedName name="VCEL6" localSheetId="0">#REF!</definedName>
    <definedName name="VCEL6">#REF!</definedName>
    <definedName name="VCEL8" localSheetId="0">[14]BASE!#REF!</definedName>
    <definedName name="VCEL8">[14]BASE!#REF!</definedName>
    <definedName name="VCELA2" localSheetId="0">#REF!</definedName>
    <definedName name="VCELA2">#REF!</definedName>
    <definedName name="VCELA3" localSheetId="0">#REF!</definedName>
    <definedName name="VCELA3">#REF!</definedName>
    <definedName name="VCELA4" localSheetId="0">#REF!</definedName>
    <definedName name="VCELA4">#REF!</definedName>
    <definedName name="VCELA6" localSheetId="0">#REF!</definedName>
    <definedName name="VCELA6">#REF!</definedName>
    <definedName name="VD" localSheetId="0">#REF!</definedName>
    <definedName name="VD">#REF!</definedName>
    <definedName name="VENTI" localSheetId="0">#REF!</definedName>
    <definedName name="VENTI">#REF!</definedName>
    <definedName name="VIAJE">[14]BASE!$D$502</definedName>
    <definedName name="VIBGA" localSheetId="0">#REF!</definedName>
    <definedName name="VIBGA">#REF!</definedName>
    <definedName name="vibr">[12]PrecRec!$D$18</definedName>
    <definedName name="VIBRA" localSheetId="0">#REF!</definedName>
    <definedName name="VIBRA">#REF!</definedName>
    <definedName name="VIBRADOR">[21]EQUIPO!$D$27</definedName>
    <definedName name="VIBRCOM" localSheetId="0">#REF!</definedName>
    <definedName name="VIBRCOM">#REF!</definedName>
    <definedName name="VIBRE" localSheetId="0">#REF!</definedName>
    <definedName name="VIBRE">#REF!</definedName>
    <definedName name="VIBRO" localSheetId="0">#REF!</definedName>
    <definedName name="VIBRO">#REF!</definedName>
    <definedName name="VIDRI" localSheetId="0">#REF!</definedName>
    <definedName name="VIDRI">#REF!</definedName>
    <definedName name="viscosidad" localSheetId="0">#REF!</definedName>
    <definedName name="viscosidad">#REF!</definedName>
    <definedName name="vol">[12]PrecRec!$D$14</definedName>
    <definedName name="volm3km">[12]PrecRec!$D$15</definedName>
    <definedName name="VOLQUET" localSheetId="0">#REF!</definedName>
    <definedName name="VOLQUET">#REF!</definedName>
    <definedName name="VOLQUETA" localSheetId="0">#REF!</definedName>
    <definedName name="VOLQUETA">#REF!</definedName>
    <definedName name="VPVC2" localSheetId="0">#REF!</definedName>
    <definedName name="VPVC2">#REF!</definedName>
    <definedName name="VVV">[29]BASE!$C$3</definedName>
    <definedName name="WEERTEG" localSheetId="0">#REF!</definedName>
    <definedName name="WEERTEG">#REF!</definedName>
    <definedName name="wrn.actafabi." localSheetId="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formu." localSheetId="0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Y22EL" localSheetId="0">#REF!</definedName>
    <definedName name="Y22EL">#REF!</definedName>
    <definedName name="Y22JH">[14]BASE!$D$346</definedName>
    <definedName name="Y32JH" localSheetId="0">#REF!</definedName>
    <definedName name="Y32JH">#REF!</definedName>
    <definedName name="Y33JH">[14]BASE!$D$347</definedName>
    <definedName name="Y42JH" localSheetId="0">#REF!</definedName>
    <definedName name="Y42JH">#REF!</definedName>
    <definedName name="Y43JH" localSheetId="0">#REF!</definedName>
    <definedName name="Y43JH">#REF!</definedName>
    <definedName name="Y44EL" localSheetId="0">#REF!</definedName>
    <definedName name="Y44EL">#REF!</definedName>
    <definedName name="Y44JH" localSheetId="0">#REF!</definedName>
    <definedName name="Y44J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B7" i="1"/>
  <c r="B8" i="1"/>
  <c r="D8" i="1"/>
  <c r="B9" i="1"/>
  <c r="B11" i="1"/>
  <c r="B12" i="1"/>
  <c r="B15" i="1"/>
  <c r="B16" i="1"/>
  <c r="B210" i="1" s="1"/>
  <c r="D16" i="1"/>
  <c r="D210" i="1" s="1"/>
  <c r="B18" i="1"/>
  <c r="D18" i="1"/>
  <c r="B19" i="1"/>
  <c r="D19" i="1"/>
  <c r="B20" i="1"/>
  <c r="D20" i="1"/>
  <c r="B21" i="1"/>
  <c r="D21" i="1"/>
  <c r="B22" i="1"/>
  <c r="D22" i="1"/>
  <c r="B25" i="1"/>
  <c r="D25" i="1"/>
  <c r="B27" i="1"/>
  <c r="D27" i="1"/>
  <c r="B28" i="1"/>
  <c r="D28" i="1"/>
  <c r="B29" i="1"/>
  <c r="D29" i="1"/>
  <c r="B31" i="1"/>
  <c r="D31" i="1"/>
  <c r="B33" i="1"/>
  <c r="D33" i="1"/>
  <c r="B35" i="1"/>
  <c r="D35" i="1"/>
  <c r="B36" i="1"/>
  <c r="D36" i="1"/>
  <c r="B37" i="1"/>
  <c r="D37" i="1"/>
  <c r="B40" i="1"/>
  <c r="D40" i="1"/>
  <c r="B41" i="1"/>
  <c r="D41" i="1"/>
  <c r="B42" i="1"/>
  <c r="D42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6" i="1"/>
  <c r="B57" i="1"/>
  <c r="B58" i="1"/>
  <c r="B59" i="1"/>
  <c r="B60" i="1"/>
  <c r="B61" i="1"/>
  <c r="B65" i="1"/>
  <c r="D65" i="1"/>
  <c r="B67" i="1"/>
  <c r="D67" i="1"/>
  <c r="B68" i="1"/>
  <c r="D68" i="1"/>
  <c r="B69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6" i="1"/>
  <c r="D86" i="1"/>
  <c r="B88" i="1"/>
  <c r="D88" i="1"/>
  <c r="B89" i="1"/>
  <c r="D89" i="1"/>
  <c r="B90" i="1"/>
  <c r="D90" i="1"/>
  <c r="B91" i="1"/>
  <c r="D91" i="1"/>
  <c r="B92" i="1"/>
  <c r="D92" i="1"/>
  <c r="B94" i="1"/>
  <c r="D94" i="1"/>
  <c r="B95" i="1"/>
  <c r="D95" i="1"/>
  <c r="B99" i="1"/>
  <c r="D99" i="1"/>
  <c r="B101" i="1"/>
  <c r="D101" i="1"/>
  <c r="B102" i="1"/>
  <c r="D102" i="1"/>
  <c r="B103" i="1"/>
  <c r="D103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4" i="1"/>
  <c r="D114" i="1"/>
  <c r="B115" i="1"/>
  <c r="D115" i="1"/>
  <c r="B116" i="1"/>
  <c r="D116" i="1"/>
  <c r="B117" i="1"/>
  <c r="D117" i="1"/>
  <c r="B120" i="1"/>
  <c r="D120" i="1"/>
  <c r="B121" i="1"/>
  <c r="D121" i="1"/>
  <c r="B122" i="1"/>
  <c r="D122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2" i="1"/>
  <c r="D132" i="1"/>
  <c r="B133" i="1"/>
  <c r="D133" i="1"/>
  <c r="B134" i="1"/>
  <c r="B135" i="1"/>
  <c r="B136" i="1"/>
  <c r="B137" i="1"/>
  <c r="B138" i="1" s="1"/>
  <c r="B139" i="1"/>
  <c r="B140" i="1" s="1"/>
  <c r="B141" i="1"/>
  <c r="B142" i="1"/>
  <c r="B143" i="1"/>
  <c r="B144" i="1"/>
  <c r="B145" i="1"/>
  <c r="B146" i="1"/>
  <c r="B147" i="1"/>
  <c r="B148" i="1"/>
  <c r="B149" i="1"/>
  <c r="D149" i="1"/>
  <c r="B150" i="1"/>
  <c r="D150" i="1"/>
  <c r="B151" i="1"/>
  <c r="D151" i="1"/>
  <c r="B152" i="1"/>
  <c r="D152" i="1"/>
  <c r="B153" i="1"/>
  <c r="D153" i="1"/>
  <c r="B154" i="1"/>
  <c r="B155" i="1"/>
  <c r="B157" i="1"/>
  <c r="B158" i="1"/>
  <c r="B159" i="1"/>
  <c r="B160" i="1"/>
  <c r="B161" i="1"/>
  <c r="B162" i="1"/>
  <c r="B163" i="1"/>
  <c r="B164" i="1"/>
  <c r="B165" i="1"/>
  <c r="B166" i="1"/>
  <c r="B167" i="1"/>
  <c r="B170" i="1"/>
  <c r="B171" i="1"/>
  <c r="B172" i="1"/>
  <c r="B173" i="1"/>
  <c r="B174" i="1"/>
  <c r="B175" i="1"/>
  <c r="B176" i="1"/>
  <c r="B178" i="1"/>
  <c r="B179" i="1"/>
  <c r="B180" i="1"/>
  <c r="B181" i="1"/>
  <c r="B183" i="1"/>
  <c r="B184" i="1"/>
  <c r="B186" i="1"/>
  <c r="B187" i="1"/>
  <c r="B188" i="1"/>
  <c r="B189" i="1"/>
  <c r="B190" i="1"/>
  <c r="B191" i="1"/>
  <c r="B194" i="1"/>
  <c r="B195" i="1"/>
  <c r="B196" i="1"/>
  <c r="B197" i="1"/>
  <c r="B198" i="1"/>
  <c r="B309" i="1" s="1"/>
  <c r="B177" i="1" s="1"/>
  <c r="B199" i="1"/>
  <c r="B201" i="1"/>
  <c r="B202" i="1"/>
  <c r="B203" i="1"/>
  <c r="B204" i="1"/>
  <c r="B205" i="1"/>
  <c r="B206" i="1"/>
  <c r="B207" i="1"/>
  <c r="B208" i="1"/>
  <c r="B209" i="1"/>
  <c r="B211" i="1"/>
  <c r="B212" i="1"/>
  <c r="B213" i="1"/>
  <c r="B214" i="1"/>
  <c r="B216" i="1"/>
  <c r="B217" i="1"/>
  <c r="B218" i="1"/>
  <c r="B219" i="1"/>
  <c r="B220" i="1"/>
  <c r="B221" i="1"/>
  <c r="B222" i="1"/>
  <c r="B223" i="1"/>
  <c r="B224" i="1"/>
  <c r="B235" i="1"/>
  <c r="B236" i="1"/>
  <c r="B237" i="1"/>
  <c r="B238" i="1"/>
  <c r="B239" i="1"/>
  <c r="B240" i="1"/>
  <c r="B245" i="1"/>
  <c r="B247" i="1"/>
  <c r="B248" i="1"/>
  <c r="B249" i="1"/>
  <c r="B250" i="1"/>
  <c r="B251" i="1"/>
  <c r="B252" i="1"/>
  <c r="B253" i="1"/>
  <c r="B256" i="1"/>
  <c r="B257" i="1"/>
  <c r="B258" i="1"/>
  <c r="B259" i="1"/>
  <c r="B260" i="1"/>
  <c r="B261" i="1"/>
  <c r="B263" i="1"/>
  <c r="B264" i="1"/>
  <c r="B265" i="1"/>
  <c r="B266" i="1"/>
  <c r="B267" i="1"/>
  <c r="B269" i="1"/>
  <c r="B271" i="1"/>
  <c r="B272" i="1"/>
  <c r="B273" i="1"/>
  <c r="B274" i="1"/>
  <c r="B275" i="1"/>
  <c r="B276" i="1"/>
  <c r="B277" i="1"/>
  <c r="B279" i="1"/>
  <c r="B280" i="1"/>
  <c r="B281" i="1"/>
  <c r="B282" i="1"/>
  <c r="B283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2" i="1"/>
  <c r="D302" i="1"/>
  <c r="B303" i="1"/>
  <c r="D303" i="1"/>
  <c r="B304" i="1"/>
  <c r="D304" i="1"/>
  <c r="B305" i="1"/>
  <c r="D305" i="1"/>
  <c r="B306" i="1"/>
  <c r="B326" i="1" s="1"/>
  <c r="D306" i="1"/>
  <c r="B307" i="1"/>
  <c r="B308" i="1"/>
  <c r="D309" i="1"/>
  <c r="B310" i="1"/>
  <c r="B311" i="1"/>
  <c r="B312" i="1"/>
  <c r="B313" i="1"/>
  <c r="B314" i="1"/>
  <c r="B315" i="1"/>
  <c r="B316" i="1"/>
  <c r="B317" i="1"/>
  <c r="B318" i="1"/>
  <c r="B319" i="1"/>
  <c r="B331" i="1" s="1"/>
  <c r="B320" i="1"/>
  <c r="B332" i="1" s="1"/>
  <c r="B321" i="1"/>
  <c r="B333" i="1" s="1"/>
  <c r="B322" i="1"/>
  <c r="B334" i="1" s="1"/>
  <c r="B323" i="1"/>
  <c r="B325" i="1"/>
  <c r="B327" i="1"/>
  <c r="B328" i="1"/>
  <c r="B329" i="1"/>
  <c r="B330" i="1"/>
</calcChain>
</file>

<file path=xl/sharedStrings.xml><?xml version="1.0" encoding="utf-8"?>
<sst xmlns="http://schemas.openxmlformats.org/spreadsheetml/2006/main" count="1158" uniqueCount="797">
  <si>
    <t>PLAN MAESTRO DE ACUEDUCTO DEL MUNICIPIO DE PUERTO ASIS, DEPARTAMENTO DEL PUTUMAYO</t>
  </si>
  <si>
    <t>ITEM</t>
  </si>
  <si>
    <t>APU</t>
  </si>
  <si>
    <t>DESCRIPCIÓN</t>
  </si>
  <si>
    <t>UNIDAD</t>
  </si>
  <si>
    <t>CANT</t>
  </si>
  <si>
    <t xml:space="preserve">VALOR UNITARIO </t>
  </si>
  <si>
    <t>V/TOTAL</t>
  </si>
  <si>
    <t>CAPTACIÓN RIO PUTUMAYO E IMPULSIÓN</t>
  </si>
  <si>
    <t>ESTRUCTURA DE PROTECCIÓN</t>
  </si>
  <si>
    <t>1,1,1</t>
  </si>
  <si>
    <t>ACTIVIDADES PRELIMINARES</t>
  </si>
  <si>
    <t>1,1,1,2</t>
  </si>
  <si>
    <t xml:space="preserve">Localización y replanteo de construcciones. Incluye: Costos por concepto de mano  de obra, materiales y alquiler de equipos  necesarios para la realización de los trabajos de  medición, nivelación, elaboración de carteras de campo, modificaciones a los planos originales y la elaboración de los planos récord de construcción. </t>
  </si>
  <si>
    <t>1,1,1,3</t>
  </si>
  <si>
    <t xml:space="preserve">Dique temporal para manejo de aguasen rio Putumayo.  Incluye excavación de material y traslado al sitio, Su medida será en el sitio. </t>
  </si>
  <si>
    <t>m3</t>
  </si>
  <si>
    <t>1,1,1,4</t>
  </si>
  <si>
    <t xml:space="preserve">Excavación en material comun humedo de 0-4 metros, para perfilacion de orilla en costadode rio. </t>
  </si>
  <si>
    <t>1,1,1,5</t>
  </si>
  <si>
    <t>Suministro, transporte y colocación de concreto f'c = 140 kg/cm2 - 2000PSI,  para construcción Cresta en estructura de protección. Incluye formaleta, equipos, herramientas, mano de obra y elementos necesarios para su normal funcionamiento.</t>
  </si>
  <si>
    <t>1,1,2</t>
  </si>
  <si>
    <t>OBRA DE PROTECCIÓN CON REVESTIMIENTO-GEOESTERA</t>
  </si>
  <si>
    <t>1,1,2,1</t>
  </si>
  <si>
    <t>Suministro, transporte y colocación de Gavión en piedra con revestimiento Geoestera 50-Hidromalla.  Incluye , herramientas, mano de obra, transporte interno y elementos necesarios para su instalación</t>
  </si>
  <si>
    <t>1,1,3,2</t>
  </si>
  <si>
    <t>Instalación de GEOTEXTIL NT 2000 tipo Pavco para filtro o equivalente. Incluye suministro y transporte de los materiales, traslapos, costuras y todos los elementos necesarios para su correcta instalación y funcionamiento. Según diseño.</t>
  </si>
  <si>
    <t>m2</t>
  </si>
  <si>
    <t>PLATARFORMA SOPORTE TUBERIA</t>
  </si>
  <si>
    <t>1,2,1</t>
  </si>
  <si>
    <t>1,2,1,1</t>
  </si>
  <si>
    <t xml:space="preserve">Excavación manual de material heterogéneo seco de 0-2 m. de profundidad en brecha. Incluye transporte interno, roca descompuesta y bolas de roca de volumen inferior a 0.35 m³. Su medida será en el sitio. </t>
  </si>
  <si>
    <t>M3</t>
  </si>
  <si>
    <t>1,2,1,2</t>
  </si>
  <si>
    <t>Suministro, transporte y colocación base granular  compactada por medios mecánicos, . Incluye equipos, herramientas, mano de obra y elementos necesarios para su normal ejecución.</t>
  </si>
  <si>
    <t>1,2,2</t>
  </si>
  <si>
    <t>PASARELA</t>
  </si>
  <si>
    <t>1,2,2,1</t>
  </si>
  <si>
    <t>CONCRETO DE 3000 PSI PARA LOSA PASARELA</t>
  </si>
  <si>
    <t>1,2,2,2</t>
  </si>
  <si>
    <t xml:space="preserve">CONCRETO DE 3000 PSI PARA COLUMANAS </t>
  </si>
  <si>
    <t>1,2,2,3</t>
  </si>
  <si>
    <t>Suministro, transporte, corte, figuración y colocación de Acero de refuerzo fy = 420 MPa-60000 PSI, corrugado. Incluye transporte con descarga, alambre de amarre, certificados y todos los elementos necesarios para su correcta instalación, según diseño y recomendaciones estructurales.</t>
  </si>
  <si>
    <t>1,2,2,4</t>
  </si>
  <si>
    <t>Pasamanos en TUBERIA REDONDA ESTRUCTURAL ASTM-A-53 DE ∅2" - Calibre 18</t>
  </si>
  <si>
    <t>1,2,2,5</t>
  </si>
  <si>
    <t>CONCRETO DE 3000 PSI PARA ANCLAJES Y RECUBRIMIENTO.</t>
  </si>
  <si>
    <t>INSTALACIÓN DE TUBERÍAS, ACCESORIOS Y ELEMENTOS DE ACUEDUCTO-RED DE IMPULSIÓN-INCLUYE PRUEBA HIDRAÚLICA</t>
  </si>
  <si>
    <t>1,3,1</t>
  </si>
  <si>
    <t>1,3,1,1</t>
  </si>
  <si>
    <t>Localización, trazado y replanteo topográfico de tubería. Incluye elaboración y entrega de planos record.</t>
  </si>
  <si>
    <t>1,3,2</t>
  </si>
  <si>
    <t>EXCAVACIONES Y LLENOS</t>
  </si>
  <si>
    <t>1,3,2,1</t>
  </si>
  <si>
    <t>1,3,2,2</t>
  </si>
  <si>
    <t>Llenos en material selecto proveniente de la excavación, compactados mecánicamente hasta obtener una densidad igual o mayor del 90% de la densidad obtenida en el ensayo del Proctor Modificado. Su medida será en sitio ya compactado.</t>
  </si>
  <si>
    <t>1,3,2,3</t>
  </si>
  <si>
    <t>1,3,3</t>
  </si>
  <si>
    <t>SUMINISTRO DE TUBERIA</t>
  </si>
  <si>
    <t>1,3,3,1</t>
  </si>
  <si>
    <t xml:space="preserve">Suministro y transporte de tubería PEAD PE 100 PN 10 Ø 400 mm , unión termo fusión. Incluye los equipos, herramientas, mano de obra, transporte interno y elementos necesarios para su normal funcionamiento. </t>
  </si>
  <si>
    <t>1,3,4</t>
  </si>
  <si>
    <t>TUBERIAS Y ACCESORIOS</t>
  </si>
  <si>
    <t>1,3,4,1</t>
  </si>
  <si>
    <t>Construcción de cajas de registro de150 x 150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</si>
  <si>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1,3,1,2</t>
  </si>
  <si>
    <t>Fijaciones para tuberia en Plantina 1/4x1/8, incluye pernos.</t>
  </si>
  <si>
    <t>un</t>
  </si>
  <si>
    <t>1,3,4,2</t>
  </si>
  <si>
    <t>Suministro Transporte e instalación de Válvula caldera o Poma de 14" Incluye equipos, herramientas, mano de obra y elementos necesarios para su normal funcionamiento.</t>
  </si>
  <si>
    <t>1,3,1,3</t>
  </si>
  <si>
    <t xml:space="preserve">Suministro, transporte e instalación de Manguera de succión en caucho de 14" con refuerzo espiral en acero , unión termo fusión. Incluye los equipos, herramientas, mano de obra, transporte interno y elementos necesarios para su normal funcionamiento. </t>
  </si>
  <si>
    <t>1,3,4,3</t>
  </si>
  <si>
    <t xml:space="preserve">Instalación de tubería PEAD PE 100 PN 10 Ø 355 mm , unión termo fusión. Incluye los equipos, herramientas, mano de obra, transporte interno y elementos necesarios para su normal funcionamiento. </t>
  </si>
  <si>
    <t xml:space="preserve">BOMBEO CAPTACIÓN RIO PUTUMAYO </t>
  </si>
  <si>
    <t>EQUIPOS E INSTALACIONES ELECTRICAS</t>
  </si>
  <si>
    <t>2,1,1</t>
  </si>
  <si>
    <t>Suministro Transporte e instalación de sistema de Bombeo para  127 LPS y altura DINAMICA 25 m.c.a. Incluye dos motobomba centrifugas de 60HP con encendido alterno automático, Tablero Eléctrico con Arrrancadores protección contra descargas eléctricas y caídas de tensión, Automatización mediante sensor de nivel.</t>
  </si>
  <si>
    <t>2,1,2</t>
  </si>
  <si>
    <t>Suministro, transporte e Instalación de Tubería PVC Conduit 2"</t>
  </si>
  <si>
    <t>2,1,3</t>
  </si>
  <si>
    <t>CAJA DE INSPECCION BAJA TENSION CS 274.Suministro, trasporte y construcción de Caja en concreto de 21 MPa de 0,60 m  x 0,60 m, de profundidad 1,0m. Incluye tapa, marco en ángulo de 2"x3/16", herraje para tapa, formaleta, equipos, herramientas, mano de obra y elementos necesarios para su normal funcionamiento.</t>
  </si>
  <si>
    <t>CASETA DE PROTECCIÓN DE EQUIPOS</t>
  </si>
  <si>
    <t>2,2,1</t>
  </si>
  <si>
    <t>2,2,2</t>
  </si>
  <si>
    <t>2,2,3</t>
  </si>
  <si>
    <t>2,2,4</t>
  </si>
  <si>
    <t>2,2,5</t>
  </si>
  <si>
    <t>2,2,6</t>
  </si>
  <si>
    <t>2,2,7</t>
  </si>
  <si>
    <t>2,2,8</t>
  </si>
  <si>
    <t>2,2,9</t>
  </si>
  <si>
    <t>Suministro, transporte e instalación de mampostería en adobe a la vista  15x20x40 cm. Incluye los equipos, herramientas, mano de obra, transporte interno y elementos necesarios para su normal funcionamiento.</t>
  </si>
  <si>
    <t>2,2,10</t>
  </si>
  <si>
    <t>Suministro, transporte e instalación de puerta metálica de 0,90x2,00 m. Incluye marco, chapa, equipos, herramientas, mano de obra, transporte interno y elementos necesarios para su normal funcionamiento. Marco Calibre 23, Puerta calibre 20</t>
  </si>
  <si>
    <t>2,2,11</t>
  </si>
  <si>
    <t>Suministro, transporte e instalación de ventana reja metálica de 1,0x0,9 m en tubo cuadrado 3/4". Incluye marco, equipos, herramientas, mano de obra, transporte interno y elementos necesarios para su normal funcionamiento. Calibre 20</t>
  </si>
  <si>
    <t>2.3</t>
  </si>
  <si>
    <t>ACCESORIOS ESTACIÓN DE BOMBEO</t>
  </si>
  <si>
    <t>2,3,1</t>
  </si>
  <si>
    <t>Suministro Transporte e instalación de Válvula cheque H.D 14" B.B  Incluye equipos, herramientas, mano de obra y elementos necesarios para su normal funcionamiento.</t>
  </si>
  <si>
    <t>2,3,2</t>
  </si>
  <si>
    <t>Suministro Transporte e instalación de Codo H.D 14" B.B  Incluye equipos, herramientas, mano de obra y elementos necesarios para su normal funcionamiento.</t>
  </si>
  <si>
    <t>2,3,3</t>
  </si>
  <si>
    <t>Suministro Transporte e instalación de Tee H.D 14" B.B  Incluye equipos, herramientas, mano de obra y elementos necesarios para su normal funcionamiento.</t>
  </si>
  <si>
    <t>2,3,4</t>
  </si>
  <si>
    <t>Suministro Transporte e instalación de Yee H.D 14" B.B  Incluye equipos, herramientas, mano de obra y elementos necesarios para su normal funcionamiento.</t>
  </si>
  <si>
    <t>2,3,5</t>
  </si>
  <si>
    <t>Suministro Transporte e instalación de Válvula selo elsatico H.D 14" B.B  Incluye equipos, herramientas, mano de obra y elementos necesarios para su normal funcionamiento.</t>
  </si>
  <si>
    <t>2,3,6</t>
  </si>
  <si>
    <t>Suministro Transporte e instalación de Reducción H.D 14x10" B.B  Incluye equipos, herramientas, mano de obra y elementos necesarios para su normal funcionamiento.</t>
  </si>
  <si>
    <t>ml</t>
  </si>
  <si>
    <t>CONSTRUCCIÓN PTAP TIPO CONVENCIONAL DE 120 LPS</t>
  </si>
  <si>
    <t>PRELIMINARES</t>
  </si>
  <si>
    <t>3,1,1</t>
  </si>
  <si>
    <t>3,2,1</t>
  </si>
  <si>
    <t>EXCAVACIÓN EN ROCA con CUÑA HIDRÁULICA. Incluye perforaciones con taladro neumático rotopercutor de 2" de diámetro, desembombe, transporte interno y acopio donde lo indique la interventoría y todos los demás elementos necesarios para su correcta ejecución. SU MEDIDA SERA EN SITIO. NO INCLUYE BOTADA.</t>
  </si>
  <si>
    <t>3,2,2</t>
  </si>
  <si>
    <t>Lleno con material de préstamo recebo compactados al 90% del ensayo proctor modificado Incluye:  Costos de mano de obra, materiales, alquiler de equipo causado en la operaciones de selección y  colocación  del  material, riego, compactación y  acabado de la superficie.</t>
  </si>
  <si>
    <t>CONCRETO</t>
  </si>
  <si>
    <t>3,3,1</t>
  </si>
  <si>
    <t>Suministro, transporte y colocación de concreto 14 MPa. Incluye formaleta, equipos, herramientas, mano de obra y elementos necesarios para su normal funcionamiento. para sub-base, espesor 4 cms.</t>
  </si>
  <si>
    <t>3,3,2</t>
  </si>
  <si>
    <t>Concreto Reforzado de 4,000 P.S.I., sin impermeabilizante integral para la construcción de para 'Codos  de  floculadores,  volumen  de concreto por codo = 0.18 M3; refuerzo de Ø 3/8" = 9 Kg.)</t>
  </si>
  <si>
    <t>3,3,3</t>
  </si>
  <si>
    <t>Concreto Reforzado de 4,000 P.S.I., con impermeabilizante integral para la construcción de para Perfil de Creager; volumen de concreto = 0.25 M3.; Refuerzo Ø3/8" = 2.5 Kg).</t>
  </si>
  <si>
    <t>3,3,4</t>
  </si>
  <si>
    <t>Concreto Reforzado de 4,000 P.S.I., sin impermeabilizante integral para la construcción de para Canal trapezoidal distribuidor de agua floculada en el sedimentador y a la vez apoyo inicial de las placas, el acero de refuerzo se paga en otro Item.</t>
  </si>
  <si>
    <t>3,3,5</t>
  </si>
  <si>
    <t>3,3,6</t>
  </si>
  <si>
    <t xml:space="preserve">Concreto Reforzado de 4,000 P.S.I., sin impermeabilizante integral para la construcción de para Voladizos laterales de apoyos de placas . Son de 4.10 m x 0.10 m x 0.20 m;  volumen de concreto = 0.082 M3. El refuerzo se paga en otro  ítem. </t>
  </si>
  <si>
    <t>3,3,7</t>
  </si>
  <si>
    <t>Concreto Reforzado de 4,000 P.S.I., sin impermeabilizante integral para la construcción de para Pasarelas de 10 cms de espesor. El refuerzo se paga por aparte.</t>
  </si>
  <si>
    <t>3,3,8</t>
  </si>
  <si>
    <t xml:space="preserve">Concreto Reforzado de 4,000 P.S.I., sin impermeabilizante integral para la construcción de para Muros internos que forman las cámaras de los floculadores. El refuerzo se paga en otro ítem </t>
  </si>
  <si>
    <t>3,3,9</t>
  </si>
  <si>
    <t xml:space="preserve">Concreto Reforzado de 4,000 P.S.I., sin impermeabilizante integral para la construcción de para Canaletas recolectoras de aguas de lavado de los filtros. Volumen de concreto de cada canaleta = 0.23 M3. Refuerzo de 30 Kg / un.) </t>
  </si>
  <si>
    <t>3,3,10</t>
  </si>
  <si>
    <t>Concreto Reforzado de 4,000 P.S.I., sin impermeabilizante integral para la construcción de para Muritos de apoyo de las viguetas de los filtros; concreto: 0.06 - M3 ; acero 2.10 Kg.</t>
  </si>
  <si>
    <t>3,3,11</t>
  </si>
  <si>
    <t>Concreto Reforzado de 4,000 P.S.I., sin impermeabilizante integral para la construcción de para Voladizos de apoyos de las columnas de operación para las compuertas Ø 12" de desague de los sedimentadores. Volumen concreto 0.6 M3, Refuerzo = 60 Kg/u.</t>
  </si>
  <si>
    <t>3,3,12</t>
  </si>
  <si>
    <t>Concreto Reforzado de 4,000 P.S.I., sin impermeabilizante integral para la construcción de para Canales en los pisos de los floculadores</t>
  </si>
  <si>
    <t>3,3,13</t>
  </si>
  <si>
    <t>3,3,14</t>
  </si>
  <si>
    <t>ACERO DE REFUERZO</t>
  </si>
  <si>
    <t>3,4,1</t>
  </si>
  <si>
    <t>SUMINISTRO E INSTALACION DE COMPUERTAS.</t>
  </si>
  <si>
    <t>3,5,1</t>
  </si>
  <si>
    <t>Compuerta lateral en lámina de 1/4", sección de 0.30 x 0.30 mts, con vástago de extensión con columna de maniobra y rueda de manejo, pintada resina epóxica. ' Son para admisión de floculadores.</t>
  </si>
  <si>
    <t>3,5,2</t>
  </si>
  <si>
    <t>Compuerta lateral en lámina de 3/8", sección de 0.30 x 080 mts, con vástago, rueda de manejo con columna de maniobra y pintada con resina epóxica. 'Son para salidas de filtros.</t>
  </si>
  <si>
    <t>3,5,3</t>
  </si>
  <si>
    <t>Compuerta circular en H.F de espigo, con vástago, columna de maniobrar; C.R.M, guía con sellos maquinados en bronce y cuñas de ajuste. De diám. 12" (descarga de los sedimentadores). Distancia del centro de la compuerta al piso de la columna 5.30 mts.</t>
  </si>
  <si>
    <t>3,5,4</t>
  </si>
  <si>
    <t>Compuerta circular en H.F de espigo, con vástago, columna de maniobrar; C.R.M, guía con sellos maquinados en bronce y cuñas de ajuste. De diám. 12" (descarga de los filtros).  Distancia del centro de la compuerta al piso de la columna 5.30 mts.</t>
  </si>
  <si>
    <t>3,5,5</t>
  </si>
  <si>
    <t>Compuerta de chapaleta en lámina de 1/4", sección de 0.20 x 0.20 mts, pintada con resina epóxica.</t>
  </si>
  <si>
    <t>ESCALONES DE ACCESO</t>
  </si>
  <si>
    <t>3,6,1</t>
  </si>
  <si>
    <t>Suministro y colocación de escalones en varilla de hierro liso de diámetro 3/4", espaciadas cada 0.40 mts., centro a centro y con dos manos de pintura anticorrosiva. Incluye: Mano de obra necesaria para la elaboración e instalación, suministro de la varilla, herramientas, alquiler de equipo, pintura anticorrosina, transporte hasta el sitio de los trabajos y demás costos directos e indirectos.</t>
  </si>
  <si>
    <t>3,6,2</t>
  </si>
  <si>
    <t xml:space="preserve">Suministro y colocación de agarradera en varilla de hierro liso de diámetro 3/4" y con dos manos de pintura anticorrosiva. </t>
  </si>
  <si>
    <t>PREFABRICADOS</t>
  </si>
  <si>
    <t>3,7,1</t>
  </si>
  <si>
    <t>Vigueta "V" para falsos fondos de filtros L= 2.04 m.con huecos de diám. 1/2" cada 7 cms. será en concreto 210 kg/cm² con refuerzo de 3 varillas de diám. 1/4", y estribos de diám. 3/8" cada 20 cms. Se debe incluir el sellamiento entre ellas y entre ellas y muros con mortero 1:2. Volumen de concreto por vigueta = 0.02 M3.; refuerzo Ø 3/8" = 3.0 Kg. 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</si>
  <si>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Und.</t>
  </si>
  <si>
    <t>3,7,2</t>
  </si>
  <si>
    <t>Tapas en lámina de acero .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</si>
  <si>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3,7,3</t>
  </si>
  <si>
    <t>Canaleta  para  recolección  de  agua  sedimentada. Volumen de concreto por canaleta = 0.15 M3.; refuerzo de Ø 3/8" = 12.7 Kg.; Ø 1/4" = 4.2 Kg. 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</si>
  <si>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SUMINISTRO Y COLOCACION  MATERIAL PARA FILTROS.</t>
  </si>
  <si>
    <t>3,8,1</t>
  </si>
  <si>
    <t>Antracita graduada y libre de polvo, que cumpla las siguientes especificaciones, tamaño efectivo 1.0 +/- 0.1 mm; coeficiente de uniformidad entre 1.6, coefeciente de porosidad 0.4, coeficiente de esrericidad 0.7, gravedad especifica 1.45 a 1.65,  dureza  mayor  a 2.60 en la escala de Mohs. Incluye:  Mano de obra, adquisición y colocación de materiales, herramientas, equipos y demás costos directos e indirectos.</t>
  </si>
  <si>
    <t>3,8,2</t>
  </si>
  <si>
    <t>Arena de grano limpio duros, redondos, libre de polvo, arcilla o material orgánico tamaño efectivo entre 0.43 y 0.47 mm., coeficiente de uniformidad entre 1.6, coeficiente porosidad 0.4, coeficinte esfericidad 0.8, gravedad especifica entre 2.60 y 2.70. Incluye:  Mano de obra, adquisición y colocación de materiales, herramientas, equipos y demás costos directos e indirectos.</t>
  </si>
  <si>
    <t>3,8,3</t>
  </si>
  <si>
    <t>Grava ; deberá ser limpia, dura, redondeada, gravedad especifica entre 2.60 y 2.70.  Se tamizará en los tamaños requeridos y lavará de tal modo que quede limpia de arcilla, limo, material orgánico, arena, y en general toda sustancia extraña.  material requerido: tamaños entre 1/8" y 2"</t>
  </si>
  <si>
    <t>SUMINISTRO E INSTALACION DE LOS SIGUIENTES ELEMENTOS:</t>
  </si>
  <si>
    <t>3,9,1</t>
  </si>
  <si>
    <t>Suministro e instalación de cinta tipo V-15, Sika o similar para la junta de construcción entre placas  y muros y entre muros y muros.</t>
  </si>
  <si>
    <t>3,9,2</t>
  </si>
  <si>
    <t>3,9,3</t>
  </si>
  <si>
    <t xml:space="preserve">Suministro y colocación de placas planas de AC de 2.40 mts x 1.20 mts x 10 mm. de espesor. </t>
  </si>
  <si>
    <t>3,9,4</t>
  </si>
  <si>
    <t>Suministro y colocación de separadores de AC, de 0.275 mts x 5 cms, unidos a las placas con tornillos de 3/16" x 1/2", con tuerca y doble arandela, todo galvanizado.  Nota: Los Separadores vienen de 1.10 mts de largo de una salen 4 de 0.275 mts.</t>
  </si>
  <si>
    <t>3,9,5</t>
  </si>
  <si>
    <t xml:space="preserve">Suministro e instalación de guías para los vástagos de las compuertas de los filtros y de los sedimentadores en varilla de 1/2", pintados con resina epóxica, son dos guías por vástagos. Incluye la perforación del muro su  correcta  instalación. </t>
  </si>
  <si>
    <t>3,9,6</t>
  </si>
  <si>
    <t>Suministro e instalación de tubería de PVC Ø 14" para desagüe de planta.  Incluye:  Mano de obra, materiales, equipos y demás costos directos e indirectos generados por las operaciones de transporte local, arreglo de superficie, colocación de uniones y accesorios, anclajes, retiro de material sobrante, prueba hidráulica, lavado</t>
  </si>
  <si>
    <t>3,9,7</t>
  </si>
  <si>
    <t>Suministro e instalación de compuerta manual lateral en lamina de 3/16" de 0,36x0,65.</t>
  </si>
  <si>
    <t>3,9,8</t>
  </si>
  <si>
    <t>Suministro e instalación de barandas en tubo H.G -Ø 1 1/2",  soldados.</t>
  </si>
  <si>
    <t>3,10,1</t>
  </si>
  <si>
    <t>Suministro e instalación de dosificadores mecánicos de alumbre en seco, tipo volúmetrico, con motor de 3/4" H.P, 220V/110V con sus accesorios y conexiones de entrada y salida. Incluye:  Mano de obra, materiales, transporte, anclaje y demás costos directos e indirectos.</t>
  </si>
  <si>
    <t>3,10,2</t>
  </si>
  <si>
    <t>Suministro e instalación de accesorios y tubería para succión y descarga en PVC-RDE 21, diám. 2 ½". Incluye:  Mano de obra, materiales, transporte, anclaje y demás costos directos e indirectos.</t>
  </si>
  <si>
    <t>3,10,3</t>
  </si>
  <si>
    <t>Suministro e instalación de una reglilla indicadora de caudal de 3 mm. de espesor, en bajo relieve. (Ver detalle 1, plano Nº 14). Incluye:  Mano de obra, materiales, transporte, anclaje y demás costos directos e indirectos.</t>
  </si>
  <si>
    <t>3,10,4</t>
  </si>
  <si>
    <t>Suministro  y  colocación  de  una  tapa  en dos láminas de A.C de 10 mm  pegadas para tapar hueco de acceso a sedimentadores.  Incluye:  Mano de obra, materiales, transporte, anclaje y demás costos directos e indirectos.</t>
  </si>
  <si>
    <t>SISTEMA DE BOMBEO TANQUE ELEVADO</t>
  </si>
  <si>
    <t>EQUIPOS E INSTLACIONES ELECTRICAS</t>
  </si>
  <si>
    <t>4,1,1</t>
  </si>
  <si>
    <t>Suministro Transporte e instalación de sistema de Bombeo para  127 LPS y altura DINAMICA 38 m.c.a. Incluye dos motobomba centrifugas de 130HP con encendido alterno automático, Tablero Eléctrico con Arrrancadores protección contra descargas eléctricas y caídas de tensión, Automatización mediante sensor de nivel.</t>
  </si>
  <si>
    <t>4,1,2</t>
  </si>
  <si>
    <t>4,1,3</t>
  </si>
  <si>
    <t>ACCESORIOS ESTACION DE BOMBEO</t>
  </si>
  <si>
    <t>4,2,1</t>
  </si>
  <si>
    <t>4,2,2</t>
  </si>
  <si>
    <t>4,2,3</t>
  </si>
  <si>
    <t>4,2,4</t>
  </si>
  <si>
    <t>4,2,5</t>
  </si>
  <si>
    <t>4,2,6</t>
  </si>
  <si>
    <t>CONSTRUCCIÓN TANQUE ELEVADO</t>
  </si>
  <si>
    <t>ESTRUCTURA</t>
  </si>
  <si>
    <t>5,1,1</t>
  </si>
  <si>
    <t>EXCAVACIÓN MECÁNICA de material heterogéneo DE 0-2 m, bajo cualquier grado de humedad. Incluye: roca descompuesta, bolas de roca de volumen inferior a 0.35 m³., su medida será en el sitio. No incluye entibado.</t>
  </si>
  <si>
    <t>5,1,2</t>
  </si>
  <si>
    <t>Cargue manual, retiro y disposición final de material sobrante a hasta 10 km, medido en sitio. Incluye equipos, herramientas, mano de obra y elementos necesarios para su normal ejecución.</t>
  </si>
  <si>
    <t>5,1,3</t>
  </si>
  <si>
    <t>5,1,4</t>
  </si>
  <si>
    <t>KG</t>
  </si>
  <si>
    <t>5,1,5</t>
  </si>
  <si>
    <t>5,1,6</t>
  </si>
  <si>
    <t>5,1,7</t>
  </si>
  <si>
    <t>5,1,8</t>
  </si>
  <si>
    <t>5,1,9</t>
  </si>
  <si>
    <t>5,1,10</t>
  </si>
  <si>
    <t>ML</t>
  </si>
  <si>
    <t>5,1,11</t>
  </si>
  <si>
    <t>5,1,12</t>
  </si>
  <si>
    <t>5,1,13</t>
  </si>
  <si>
    <t>5,1,14</t>
  </si>
  <si>
    <t>5,1,15</t>
  </si>
  <si>
    <t>5,1,16</t>
  </si>
  <si>
    <t>5,1,17</t>
  </si>
  <si>
    <t>5,1,18</t>
  </si>
  <si>
    <t>5,1,19</t>
  </si>
  <si>
    <t>5,1,20</t>
  </si>
  <si>
    <t>5,1,21</t>
  </si>
  <si>
    <t>5,1,22</t>
  </si>
  <si>
    <t>5,1,23</t>
  </si>
  <si>
    <t>5,1,24</t>
  </si>
  <si>
    <t>TANQUE Y ACCESORIOS</t>
  </si>
  <si>
    <t>5,2,1</t>
  </si>
  <si>
    <t>5,2,2</t>
  </si>
  <si>
    <t>5,2,3</t>
  </si>
  <si>
    <t>UN</t>
  </si>
  <si>
    <t>5,2,4</t>
  </si>
  <si>
    <t>5,2,5</t>
  </si>
  <si>
    <t>5,2,6</t>
  </si>
  <si>
    <t>5,2,7</t>
  </si>
  <si>
    <t>5,2,8</t>
  </si>
  <si>
    <t>5,2,9</t>
  </si>
  <si>
    <t>5,2,10</t>
  </si>
  <si>
    <t>5,2,11</t>
  </si>
  <si>
    <t>UND</t>
  </si>
  <si>
    <t>TUBERÍA PEAD CIRCUITO PRESIÓN</t>
  </si>
  <si>
    <t>6,1,1</t>
  </si>
  <si>
    <t>6,1,2</t>
  </si>
  <si>
    <t>6,1,3</t>
  </si>
  <si>
    <t>6,1,4</t>
  </si>
  <si>
    <t>M2</t>
  </si>
  <si>
    <t>6,1,5</t>
  </si>
  <si>
    <t>6,1,6</t>
  </si>
  <si>
    <t>6,1,7</t>
  </si>
  <si>
    <t>6,1,8</t>
  </si>
  <si>
    <t>6,1,9</t>
  </si>
  <si>
    <t>6,1,10</t>
  </si>
  <si>
    <t>6,1,11</t>
  </si>
  <si>
    <t>6,1,12</t>
  </si>
  <si>
    <t>INSTALACIÓN DE TUBERÍAS Y ACCESORIOS</t>
  </si>
  <si>
    <t>6,2,1</t>
  </si>
  <si>
    <t>6,2,2</t>
  </si>
  <si>
    <t>6,2,3</t>
  </si>
  <si>
    <t>6,2,4</t>
  </si>
  <si>
    <t>6,2,5</t>
  </si>
  <si>
    <t>6,2,6</t>
  </si>
  <si>
    <t>6,2,7</t>
  </si>
  <si>
    <t>6,2,8</t>
  </si>
  <si>
    <t xml:space="preserve">REDES DE DISTRIBUCIÓN </t>
  </si>
  <si>
    <t>7,1,1</t>
  </si>
  <si>
    <t>7,1,2</t>
  </si>
  <si>
    <t>7,1,3</t>
  </si>
  <si>
    <t>7,1,4</t>
  </si>
  <si>
    <t>7,1,5</t>
  </si>
  <si>
    <t>7,1,6</t>
  </si>
  <si>
    <t>7,1,8</t>
  </si>
  <si>
    <t>7,1,9</t>
  </si>
  <si>
    <t>7,1,10</t>
  </si>
  <si>
    <t>7,1,11</t>
  </si>
  <si>
    <t>7,1,12</t>
  </si>
  <si>
    <t>7,1,13</t>
  </si>
  <si>
    <t>7,1,14</t>
  </si>
  <si>
    <t>7,1,15</t>
  </si>
  <si>
    <t>7,1,16</t>
  </si>
  <si>
    <t>7,1,16,A</t>
  </si>
  <si>
    <t>7,1,17</t>
  </si>
  <si>
    <t>7,1,18</t>
  </si>
  <si>
    <t>7,1,19</t>
  </si>
  <si>
    <t>7,1,20</t>
  </si>
  <si>
    <t>7,2,1</t>
  </si>
  <si>
    <t>7,2,2</t>
  </si>
  <si>
    <t>7,2,3</t>
  </si>
  <si>
    <t>7,2,4</t>
  </si>
  <si>
    <t>7,2,5</t>
  </si>
  <si>
    <t>7,2,6</t>
  </si>
  <si>
    <t>7,2,7</t>
  </si>
  <si>
    <t>7,2,8</t>
  </si>
  <si>
    <t>7,2,9</t>
  </si>
  <si>
    <t>7,2,10</t>
  </si>
  <si>
    <t>7,2,11</t>
  </si>
  <si>
    <t>7,2,12</t>
  </si>
  <si>
    <t>7,2,13</t>
  </si>
  <si>
    <t>7,2,14</t>
  </si>
  <si>
    <t>7,2,15</t>
  </si>
  <si>
    <t>7,2,16</t>
  </si>
  <si>
    <t>7,2,17</t>
  </si>
  <si>
    <t>7,2,18</t>
  </si>
  <si>
    <t>ACOMETIDAS</t>
  </si>
  <si>
    <t>INSTALACIÓNES ELÉCTRICAS</t>
  </si>
  <si>
    <t>OPTIMIZACION PTAP EXISTENTE</t>
  </si>
  <si>
    <t>SECCIÓN COAGULACÓN</t>
  </si>
  <si>
    <t>10,1,1</t>
  </si>
  <si>
    <t>10,1,2</t>
  </si>
  <si>
    <t>10,1,3</t>
  </si>
  <si>
    <t>10,1,4</t>
  </si>
  <si>
    <t>10,1,5</t>
  </si>
  <si>
    <t>10,1,6</t>
  </si>
  <si>
    <t>CASETA DE COAGULACIÓN</t>
  </si>
  <si>
    <t>10,2,1</t>
  </si>
  <si>
    <t>10,2,2</t>
  </si>
  <si>
    <t>10,2,3</t>
  </si>
  <si>
    <t>10,2,4</t>
  </si>
  <si>
    <t>10,2,5</t>
  </si>
  <si>
    <t>10,2,6</t>
  </si>
  <si>
    <t>10,2,7</t>
  </si>
  <si>
    <t>SECCIÓN FLOCULACIÓN</t>
  </si>
  <si>
    <t>10,3,1</t>
  </si>
  <si>
    <t>10,3,2</t>
  </si>
  <si>
    <t>10,3,3</t>
  </si>
  <si>
    <t>10,3,4</t>
  </si>
  <si>
    <t>10,3,5</t>
  </si>
  <si>
    <t>10,3,6</t>
  </si>
  <si>
    <t>10,3,7</t>
  </si>
  <si>
    <t>SEDIMENTADOR</t>
  </si>
  <si>
    <t>10,4,1</t>
  </si>
  <si>
    <t>10,4,2</t>
  </si>
  <si>
    <t>10,4,3</t>
  </si>
  <si>
    <t>10,4,4</t>
  </si>
  <si>
    <t>10,4,5</t>
  </si>
  <si>
    <t>CÁMARA DE CONTACTO PARA CLORACIÓN</t>
  </si>
  <si>
    <t>10,5,1</t>
  </si>
  <si>
    <t>10,5,2</t>
  </si>
  <si>
    <t>10,5,3</t>
  </si>
  <si>
    <t>10,5,4</t>
  </si>
  <si>
    <t>10,5,5</t>
  </si>
  <si>
    <t>10,5,6</t>
  </si>
  <si>
    <t>10,5,7</t>
  </si>
  <si>
    <t>10,5,8</t>
  </si>
  <si>
    <t>10,5,9</t>
  </si>
  <si>
    <t>10,5,10</t>
  </si>
  <si>
    <t>10,5,11</t>
  </si>
  <si>
    <t>10,5,12</t>
  </si>
  <si>
    <t>10,5,13</t>
  </si>
  <si>
    <t>10,5,14</t>
  </si>
  <si>
    <t>10,5,15</t>
  </si>
  <si>
    <t>10,5,16</t>
  </si>
  <si>
    <t>CASETA DE CLORACIÓN Y EQUIPOS</t>
  </si>
  <si>
    <t>10,6,1</t>
  </si>
  <si>
    <t>10,6,2</t>
  </si>
  <si>
    <t>10,6,3</t>
  </si>
  <si>
    <t>10,6,4</t>
  </si>
  <si>
    <t>10,6,5</t>
  </si>
  <si>
    <t>10,6,6</t>
  </si>
  <si>
    <t>10,6,7</t>
  </si>
  <si>
    <t>10,6,7. A</t>
  </si>
  <si>
    <t>10,6,8</t>
  </si>
  <si>
    <t>10,6,9</t>
  </si>
  <si>
    <t>10,6,10</t>
  </si>
  <si>
    <t>10,6,11</t>
  </si>
  <si>
    <t>10,6,12</t>
  </si>
  <si>
    <t>10,6,13</t>
  </si>
  <si>
    <t>10,6,14</t>
  </si>
  <si>
    <t>10,6,15</t>
  </si>
  <si>
    <t>10,6,16</t>
  </si>
  <si>
    <t>10,6,17</t>
  </si>
  <si>
    <t>10,6,18</t>
  </si>
  <si>
    <t>10,6,19</t>
  </si>
  <si>
    <t>10,6,20</t>
  </si>
  <si>
    <t>10,6,21</t>
  </si>
  <si>
    <t>ADECUACIÓN DE LABORATORIOS</t>
  </si>
  <si>
    <t>10,7,1</t>
  </si>
  <si>
    <t>10,7,2</t>
  </si>
  <si>
    <t>10,7,3</t>
  </si>
  <si>
    <t>10,7,4</t>
  </si>
  <si>
    <t>10,7,5</t>
  </si>
  <si>
    <t>10,7,6</t>
  </si>
  <si>
    <t>10,7,7</t>
  </si>
  <si>
    <t>10,7,8</t>
  </si>
  <si>
    <t>10,7,9</t>
  </si>
  <si>
    <t>10,7,10</t>
  </si>
  <si>
    <t>VALOR TOTAL COSTO DIRECTO OBRA</t>
  </si>
  <si>
    <t>VALOR TOTAL OBRA CIVIL</t>
  </si>
  <si>
    <t>V/UNITARIO</t>
  </si>
  <si>
    <t>SUMINISTRO DE TUBERÍAS Y ACCESORIOS</t>
  </si>
  <si>
    <t>6,3,1</t>
  </si>
  <si>
    <t xml:space="preserve">SUMINISTRO de tubería PEAD PE 100 PN 10 Ø 250 mm , unión termo fusión. Incluye los equipos, herramientas, mano de obra, transporte interno y elementos necesarios para su normal funcionamiento. </t>
  </si>
  <si>
    <t>6,3,2</t>
  </si>
  <si>
    <t xml:space="preserve">SUMINISTRO de tubería PEAD PE 100 PN 10 Ø350 mm , unión termo fusión. Incluye los equipos, herramientas, mano de obra, transporte interno y elementos necesarios para su normal funcionamiento. </t>
  </si>
  <si>
    <t>6,3,3</t>
  </si>
  <si>
    <t>6,3,4</t>
  </si>
  <si>
    <t>6,3,5</t>
  </si>
  <si>
    <t>6,3,6</t>
  </si>
  <si>
    <t>6,3,7</t>
  </si>
  <si>
    <t>6,3,8</t>
  </si>
  <si>
    <t xml:space="preserve">SUMINISTRO de tubería PEAD PE 100 PN 10 Ø 200 mm , unión termo fusión. Incluye los equipos, herramientas, mano de obra, transporte interno y elementos necesarios para su normal funcionamiento. </t>
  </si>
  <si>
    <t>REDES DE DISTRIBUCIÓN  SUMINISTRO</t>
  </si>
  <si>
    <t>7,3,1</t>
  </si>
  <si>
    <t>SUMINISTRO TUBERÍAS</t>
  </si>
  <si>
    <t>7,3,1,1</t>
  </si>
  <si>
    <t>7,3,1,2</t>
  </si>
  <si>
    <t>7,3,1,3</t>
  </si>
  <si>
    <t>7,3,1,4</t>
  </si>
  <si>
    <t>7,3,1,5</t>
  </si>
  <si>
    <t>7,3,1,6</t>
  </si>
  <si>
    <t>7,3,2</t>
  </si>
  <si>
    <t>7,3,2,1</t>
  </si>
  <si>
    <t>7,3,2,2</t>
  </si>
  <si>
    <t>7,3,2,3</t>
  </si>
  <si>
    <t>7,3,2,4</t>
  </si>
  <si>
    <t>7,3,3</t>
  </si>
  <si>
    <t>7,3,3,1</t>
  </si>
  <si>
    <t>7,3,3,2</t>
  </si>
  <si>
    <t>7,3,3,3</t>
  </si>
  <si>
    <t>7,3,3,4</t>
  </si>
  <si>
    <t>7,3,3,5</t>
  </si>
  <si>
    <t>7,3,4</t>
  </si>
  <si>
    <t>7,3,4,1</t>
  </si>
  <si>
    <t>7,3,4,2</t>
  </si>
  <si>
    <t>7,3,4,3</t>
  </si>
  <si>
    <t>7,3,4,4</t>
  </si>
  <si>
    <t>7,3,5</t>
  </si>
  <si>
    <t>7,3,5,1</t>
  </si>
  <si>
    <t>7,3,5,2</t>
  </si>
  <si>
    <t>7,3,5,3</t>
  </si>
  <si>
    <t>7,3,5,4</t>
  </si>
  <si>
    <t>7,3,5,5</t>
  </si>
  <si>
    <t>7,3,5,6</t>
  </si>
  <si>
    <t>7,3,6</t>
  </si>
  <si>
    <t>7,3,6,1</t>
  </si>
  <si>
    <t>7,3,6,2</t>
  </si>
  <si>
    <t>7,3,6,3</t>
  </si>
  <si>
    <t>7,3,6,4</t>
  </si>
  <si>
    <t>7,3,6,5</t>
  </si>
  <si>
    <t>7,3,6,6</t>
  </si>
  <si>
    <t>7,3,6,7</t>
  </si>
  <si>
    <t>7,3,6,8</t>
  </si>
  <si>
    <t>7,3,6,9</t>
  </si>
  <si>
    <t>7,3,6,10</t>
  </si>
  <si>
    <t>7,3,7</t>
  </si>
  <si>
    <t>7,3,7,1</t>
  </si>
  <si>
    <t>7,3,7,2</t>
  </si>
  <si>
    <t>7,3,7,3</t>
  </si>
  <si>
    <t>7,3,7,4</t>
  </si>
  <si>
    <t>7,3,7,5</t>
  </si>
  <si>
    <t>7,3,8</t>
  </si>
  <si>
    <t>7,3,8,1</t>
  </si>
  <si>
    <t>7,3,8,2</t>
  </si>
  <si>
    <t>7,3,8,3</t>
  </si>
  <si>
    <t>7,3,8,4</t>
  </si>
  <si>
    <t>7,3,8,5</t>
  </si>
  <si>
    <t>7,3,8,6</t>
  </si>
  <si>
    <t>7,3,9</t>
  </si>
  <si>
    <t>7,3,9,1</t>
  </si>
  <si>
    <t>7,3,9,2</t>
  </si>
  <si>
    <t>7,3,9,3</t>
  </si>
  <si>
    <t>7,3,9,4</t>
  </si>
  <si>
    <t>7,3,9,5</t>
  </si>
  <si>
    <t>7,3,9,6</t>
  </si>
  <si>
    <t>7,3,9,7</t>
  </si>
  <si>
    <t>7,3,9,8</t>
  </si>
  <si>
    <t>7,3,10</t>
  </si>
  <si>
    <t>7,3,10,1</t>
  </si>
  <si>
    <t>7,3,10,2</t>
  </si>
  <si>
    <t>7,3,10,3</t>
  </si>
  <si>
    <t>7,3,10,4</t>
  </si>
  <si>
    <t>7,3,10,5</t>
  </si>
  <si>
    <t>7,3,11</t>
  </si>
  <si>
    <t>7,3,11,1</t>
  </si>
  <si>
    <t>7,3,11,2</t>
  </si>
  <si>
    <t>7,3,11,3</t>
  </si>
  <si>
    <t>7,3,11,4</t>
  </si>
  <si>
    <t>7,3,11,5</t>
  </si>
  <si>
    <t>7,3,11,6</t>
  </si>
  <si>
    <t>7,3,11,7</t>
  </si>
  <si>
    <t>7,3,11,8</t>
  </si>
  <si>
    <t>7,3,11,9</t>
  </si>
  <si>
    <t>7,3,11,10</t>
  </si>
  <si>
    <t>7,3,11,11</t>
  </si>
  <si>
    <t>7,3,12</t>
  </si>
  <si>
    <t>7,3,12,1</t>
  </si>
  <si>
    <t>7,3,12,2</t>
  </si>
  <si>
    <t>7,3,12,3</t>
  </si>
  <si>
    <t>7,3,12,4</t>
  </si>
  <si>
    <t>7,3,12,5</t>
  </si>
  <si>
    <t>7,3,12,6</t>
  </si>
  <si>
    <t>7,3,12,7</t>
  </si>
  <si>
    <t>7,3,12,8</t>
  </si>
  <si>
    <t>7,3,12,9</t>
  </si>
  <si>
    <t>7,3,12,10</t>
  </si>
  <si>
    <t>7,3,12,11</t>
  </si>
  <si>
    <t>7,3,12,12</t>
  </si>
  <si>
    <t>7,3,12,13</t>
  </si>
  <si>
    <t>7,3,12,14</t>
  </si>
  <si>
    <t>7,3,12,15</t>
  </si>
  <si>
    <t>7,3,12,16</t>
  </si>
  <si>
    <t>7,3,12,17</t>
  </si>
  <si>
    <t>10,8,1</t>
  </si>
  <si>
    <t>10,8,2</t>
  </si>
  <si>
    <t>10,8,3</t>
  </si>
  <si>
    <t>10,8,4</t>
  </si>
  <si>
    <t>10,8,5</t>
  </si>
  <si>
    <t>10,8,6</t>
  </si>
  <si>
    <t>10,8,7</t>
  </si>
  <si>
    <t>10,8,8</t>
  </si>
  <si>
    <t>10,8,9</t>
  </si>
  <si>
    <t>10,8,10</t>
  </si>
  <si>
    <t>10,8,11</t>
  </si>
  <si>
    <t>10,8,12</t>
  </si>
  <si>
    <t>10,8,13</t>
  </si>
  <si>
    <t>10,8,14</t>
  </si>
  <si>
    <t>ADMINISTRACION</t>
  </si>
  <si>
    <t>Un</t>
  </si>
  <si>
    <t>suministro figuracion y colocacion de malla electrosoldada tipo d188 para loseta de losa de tanque</t>
  </si>
  <si>
    <t>suministro y colocacion de concreto f'c=28 mpa para vigas y losa de fundicion. incluye formaletas, acabados según lo disponga la interventoria, curado y fraguado por no menos de 7 dias.</t>
  </si>
  <si>
    <t>suministro y colocacion de concreto f'c=28 mpa para columnas. incluye formaletas, acabados según lo disponga la interventoria, curado y fraguado por no menos de 7 dias.</t>
  </si>
  <si>
    <t>suministro y colocacion de concreto f'c=28 mpa para vigas aereas. incluye formaletas, acabados según lo disponga la interventoria, curado y fraguado por no menos de 7 dias.</t>
  </si>
  <si>
    <t>suministro y colocacion de concreto f'c=28 mpa para losa aerea. incluye formaletas, acabados según lo disponga la interventoria, curado y fraguado por no menos de 7 dias.</t>
  </si>
  <si>
    <t>llenos en material selecto proveniente de la excavación, compactados mecánicamente hasta obtener una densidad igual o mayor del 90% de la densidad obtenida en el ensayo del proctor modificado. su medida será en sitio ya compactado.</t>
  </si>
  <si>
    <t>suministro, transporte y colocación base granular  compactada por medios mecánicos, . incluye equipos, herramientas, mano de obra y elementos necesarios para su normal ejecución.</t>
  </si>
  <si>
    <t>excavación mecánica de material heterogéneo de 0-2 m, bajo cualquier grado de humedad. incluye: roca descompuesta, bolas de roca de volumen inferior a 0.35 m³., su medida será en el sitio. no incluye entibado.</t>
  </si>
  <si>
    <t>suministro, transporte y colocación de entresuelo en triturado ø 3/4" para cimentación de tubería. incluye equipos, herramientas, mano de obra y elementos necesarios para su normal ejecución.</t>
  </si>
  <si>
    <t>cargue manual, retiro y disposición final de material sobrante a hasta 5 km, medido en sitio. incluye equipos, herramientas, mano de obra y elementos necesarios para su normal ejecución.</t>
  </si>
  <si>
    <t>construcción de mesa y cañuela para cámara de inspección de diámetro de 1,20 m, la pendiente transversal de la cañuela será el 15% y debe ser en concreto de 28mpa esmaltada con cemento. incluye suministro, transporte e instalación de los materiales, todo lo necesario para su correcta construcción.</t>
  </si>
  <si>
    <t>suministro, trasporte y construcción de cilindro en concreto de 21 mpa de 1,20 m de diámetro vaciado en sitio. incluye formaleta, equipos, herramientas, mano de obra y elementos necesarios para su normal funcionamiento.</t>
  </si>
  <si>
    <t>suministro, trasporte y construcción de cono concéntrico d=1.2m h=0.75m en concreto de 21 mpa  vaciado en sitio. incluye formaleta, equipos, herramientas, mano de obra y elementos necesarios para su normal funcionamiento.</t>
  </si>
  <si>
    <t>suministro, trasporte y construcción de juego de cuello y anillo para cámara de inspección en concreto de 21 mpa vaciado en sitio. incluye formaleta, equipos, herramientas, mano de obra y elementos necesarios para su normal funcionamiento.</t>
  </si>
  <si>
    <t>suministro, transporte y colocación de tapa prefabricada en polipropileno, para cámara de inspección. (ø=0.7 m). incluye equipos, herramientas, mano de obra y elementos necesarios para su normal funcionamiento.</t>
  </si>
  <si>
    <t>suministro, transporte y colocación de llenos en material de préstamo (arenilla o limo), compactados mecánicamente hasta obtener una densidad del 90% de la máxima obtenida en el ensayo del próctor modificado. su medida será en sitio ya compactado.</t>
  </si>
  <si>
    <t>sumnistro transporte e instlacion de codo gran radio 45° jh 8".</t>
  </si>
  <si>
    <t>sumnistro transporte e instalacion de codo  radio corto 90° jh 8".</t>
  </si>
  <si>
    <t>portaflanche ø14" (400mm) en pead (incluye brida loca metalica ø14", juego de tornillos de 4"x3/8", arandelas, tuercas, guasas (todo en acero inoxidable) y empaque de neopreno e=3mm). incluye suministro transporte e instalación</t>
  </si>
  <si>
    <t>suministro transporte e instalación de válvula compuerta sello elástico 8" jh.  incluye equipos, herramientas, mano de obra y elementos necesarios para su normal funcionamiento.</t>
  </si>
  <si>
    <t>suministro transporte e instalación de válvula compuerta sello elástico 14" b.b  incluye equipos, herramientas, mano de obra y elementos necesarios para su normal funcionamiento.</t>
  </si>
  <si>
    <t>suministro, montaje e instalación de tanque de 500m3, 6.0m altura y 10.4 metros diámetro en vidrio fusionado al acero. incluye ingreso de 14", salidas de 8" y 14" según diseños, escaleras, cubierta, pasamanos de seguridad en cubierta, mh y certificaciones de calidad en materiales y técnicos, apto para contener agua de consumo humano, con sus pernos y sellador para acople de las paredes y sellador entre la base y la pared del tanque, suministro de un domo autoportante en perfiles galvanizados y lamina de acero para evitar esfuerzos laterales a las paredes del tanque, sistema de pernos en acero galvanizado, acabado exterior.</t>
  </si>
  <si>
    <t>localización, trazado y replanteo topográfico de tubería. incluye elaboración y entrega de planos record.</t>
  </si>
  <si>
    <t xml:space="preserve">excavación manual de material heterogéneo seco de 0-2 m. de profundidad en brecha. incluye transporte interno, roca descompuesta y bolas de roca de volumen inferior a 0.35 m³. su medida será en el sitio. </t>
  </si>
  <si>
    <t>excavación en roca con cuña hidráulica. incluye perforaciones con taladro neumático rotopercutor de 2" de diámetro, desembombe, transporte interno y acopio donde lo indique la interventoría y todos los demás elementos necesarios para su correcta ejecución. su medida sera en sitio. no incluye botada.</t>
  </si>
  <si>
    <t>entibados temporal en tablón de madera para excavaciones bajo cualquier altura y grado de humedad. incluye suministro, transporte y colocación de elementos en madera, equipos, herramientas, mano de obra y elementos necesarios para su normal ejecución.</t>
  </si>
  <si>
    <t>suministro, transporte y colocación sub- base granular  compactada por medios mecánicos, para pavimentos. incluye equipos, herramientas, mano de obra y elementos necesarios para su normal ejecución.</t>
  </si>
  <si>
    <t>corte  de pavimento rígido (para brecha),. incluye corte con máquina de disco según trazado , mano de obra y elementos necesarios para su normal funcionamiento.</t>
  </si>
  <si>
    <t>demolición de pavimento rígido (para brecha). incluye compresor neumático con martillo, accesorios, equipos, herramientas, mano de obra y elementos necesarios para su normal funcionamiento.</t>
  </si>
  <si>
    <t>instalacion y puesta en marcha de registrador con totalizador, alimentacion: 100 - 230 vac, interface: usb, card industrial de 256 mb, montaje en campo ip65</t>
  </si>
  <si>
    <t xml:space="preserve">localización y replanteo de construcciones. incluye: costos por concepto de mano  de obra, materiales y alquiler de equipos  necesarios para la realización de los trabajos de  medición, nivelación, elaboración de carteras de campo, modificaciones a los planos originales y la elaboración de los planos récord de construcción. </t>
  </si>
  <si>
    <t/>
  </si>
  <si>
    <t>cargue manual, retiro y disposición final de material sobrante a hasta 10 km, medido en sitio. incluye equipos, herramientas, mano de obra y elementos necesarios para su normal ejecución.</t>
  </si>
  <si>
    <t>reconstrucción pavimento rigido en concreto con mr 39, incluye junta. e=0,20 mt</t>
  </si>
  <si>
    <t>demolición de andén en concreto, tableta o granito . incluye corte compresor neumático con martillo, accesorios, equipos, herramientas, mano de obra y elementos necesarios para su normal funcionamiento.</t>
  </si>
  <si>
    <t>suministro, transporte y colocación de piso en tableta. incluye equipos, herramientas, mano de obra, transporte interno y elementos necesarios para su normal funcionamiento.</t>
  </si>
  <si>
    <t>suministro, transporte y colocación de cordón prefabricado de 0.15 x 0.45 x 0.80 m de concreto de 21 mpa, tres caras, juntas ranuradas, referencia bordillo barrera recto tipo u10 . incluye excavación, conformación del terreno, ajustes de concreto o pavimento donde sea necesario, mortero 1:4  de asiento y pega en las longitudes más adecuadas para el desarrollo de la obra, y todo lo necesario para su correcta construcción y funcionamiento. según diseño.</t>
  </si>
  <si>
    <t>instalación hidrantes 3" incluye todos los accesorios y valvulas.</t>
  </si>
  <si>
    <t>instalación hidrantes 4" incluye todos los accesorios y valvulas</t>
  </si>
  <si>
    <t>instalación de valvula compuerta de sello elastico de 2" jhxjh</t>
  </si>
  <si>
    <t>instalación de valvula compuerta de sello elastico de 3" jhxjh</t>
  </si>
  <si>
    <t>instalación de valvula compuerta de sello elastico de 4" jhxjh</t>
  </si>
  <si>
    <t>instalación de valvula compuerta de sello elastico de 6" jhxjh</t>
  </si>
  <si>
    <t>instalacion codo gran rad 11 1/4 de 3 a 12"</t>
  </si>
  <si>
    <t>instalacion unión de 2 a 8"</t>
  </si>
  <si>
    <t>suministro transporte e instalación medidor volumetrico de chorro mult aleac cu o fundic fe, d 1/2</t>
  </si>
  <si>
    <t>suministro transporte e instalación medidor chorro mult aleac cu o fundic fe, d3/4.</t>
  </si>
  <si>
    <t>suministro transporte e instalación registro de rueda o bola de 1/2".</t>
  </si>
  <si>
    <t>suministro transporte e instalación cajilla medidor en concreto incluye tapa en hf.</t>
  </si>
  <si>
    <t>reparacion de acometidas de acueducto diametro 1/2"</t>
  </si>
  <si>
    <t>reparacion de acometidas de acueducto diametro 3/4"</t>
  </si>
  <si>
    <t>traslado de acometidas de acueducto diametro 1/2"</t>
  </si>
  <si>
    <t>traslado de acometidas de acueducto diametro 3/4"</t>
  </si>
  <si>
    <t>sumnistro, transporte, colocacion y puesta en marcha de cortacircuitos 15 kv.</t>
  </si>
  <si>
    <t>sumnistro, transporte, colocacion y puesta en marcha de pararrayos 10 ka.</t>
  </si>
  <si>
    <t>sumnistro, transporte, colocacion y puesta en marcha de cable xlpe - 15 kv.</t>
  </si>
  <si>
    <t>sumnistro, transporte, colocacion y puesta en marcha de sistema de puesta a tierra.</t>
  </si>
  <si>
    <t>sumnistro, transporte, colocacion y puesta en marcha de ducto metalico galvanizado tipo rigid de 4"</t>
  </si>
  <si>
    <t>adecuacion de superficie, muros y pisos. incluye preparación de superficie y resane con mortero</t>
  </si>
  <si>
    <t>retiro e  instalacion  de cubierta  asbesto cemento y vigas de madera. no incluye materiales</t>
  </si>
  <si>
    <t>repello impermeabilizado  pisos y paredes interiores canal . incluye preparación de superficie, resane con mortero y cemento para impermeabilizar</t>
  </si>
  <si>
    <t>pintura epóxica para protección de muros (toc c.t. - 85 o similar) dos capas</t>
  </si>
  <si>
    <t>protección de superficies con mortero de reparación en elementos estructurales de concreto, modificado con polímeros  (sikatop-122  o similar) + mano de obra</t>
  </si>
  <si>
    <t>suministro, transporte y colocación de piso en cerámica trafico pesado. incluye equipos, herramientas, mano de obra, transporte interno y elementos necesarios para su normal funcionamiento.</t>
  </si>
  <si>
    <t>suministro, transporte y colocación de mesón en concreto. incluye equipos, herramientas, mano de obra, transporte interno y elementos necesarios para su normal funcionamiento.</t>
  </si>
  <si>
    <t>refuerzo malla electrosoldada para mesones</t>
  </si>
  <si>
    <t>suministro transporte e instalación de viga metalica  en perfil metalico  160 mm x  60 x 2 mm, incluye soldadura, equipos y consumibles.</t>
  </si>
  <si>
    <t>estuco y pintura de paredes . incluye preparación de superficie, cemento para impermeabilizar, estuco y pintura de paredes</t>
  </si>
  <si>
    <t xml:space="preserve">sum- instalación  sistema de  dosificacion de sulfato de aluminio, para ptap de 60 l/s  </t>
  </si>
  <si>
    <t>reposición de  cubierta en eternit. incluye desmonte y reinstalación</t>
  </si>
  <si>
    <t>demolición de muros . incluye corte martillo demoledor, accesorios, equipos, herramientas, mano de obra y elementos necesarios para su normal funcionamiento.</t>
  </si>
  <si>
    <t>recubrimiento para concreto con inhibidor de corrosión (sikaferrogard-903 o similar)  + mano de obra</t>
  </si>
  <si>
    <t>suministro transporte e instalación de laminas en prfv . fabricado en resina de poliéster ortoftálica reforzado con fibra de vidrio tipo matt de 450gr/cm2 y woven roving  610 gr/cm2, acabado exterior en pintura poliéster blanca, con estabilizadores u.v. espesor 7mm</t>
  </si>
  <si>
    <t>suministro, transporte e instalación de pasamanos en tubería negra liviana ø2" tres líneas, calibre 14. incluye paral, dos capas de pintura anticorrosiva, pintura amarillo tránsito tipo intemperie, platinas en acero de 0,12m x 0,12m e= 3/16, pernos en acero de ø1/4" x 3-1/4", corte, soldadura, equipos, herramientas, mano de obra, transporte interno y elementos necesarios para su normal funcionamiento.</t>
  </si>
  <si>
    <t xml:space="preserve">pañete de muros e=0,02m. </t>
  </si>
  <si>
    <t>desmonte y limpieza</t>
  </si>
  <si>
    <t>construcción de cajas de registro de 60 x 60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</si>
  <si>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suministro transporte e instalación de válvula cortina hf 10" j.h.  incluye equipos, herramientas, mano de obra y elementos necesarios para su normal funcionamiento.</t>
  </si>
  <si>
    <t xml:space="preserve">mesones en concreto </t>
  </si>
  <si>
    <t>suministro, transporte y colocación de piso en cerámica común. incluye equipos, herramientas, mano de obra, transporte interno y elementos necesarios para su normal funcionamiento.</t>
  </si>
  <si>
    <t>suministro transporte e instalación de cubierta en teja ondula a.c. incluye amarres</t>
  </si>
  <si>
    <t>suministro transporte e instalación de correa metalica  en perfil metalico  160 mm x  60 x 2 mm, incluye soldadura, equipos y consumibles.</t>
  </si>
  <si>
    <t>muro en ladrillo comun e=0.15 m.</t>
  </si>
  <si>
    <t xml:space="preserve">puerta metalica 0.90x2,20 m </t>
  </si>
  <si>
    <t>suministro, transporte e instalación de ventana reja metálica de 1,0x0,9 m en tubo cuadrado 3/4". incluye marco, equipos, herramientas, mano de obra, transporte interno y elementos necesarios para su normal funcionamiento. calibre 20</t>
  </si>
  <si>
    <t xml:space="preserve">suministro transporte y colocación de elementos  de abasto y desagües. </t>
  </si>
  <si>
    <t>suministro, transporte, instalación y puesta en servicio de terminal secundaria ra4-003, norma epm. incluye  equipos, herramientas, mano de obra, transporte interno y elementos necesarios para su normal funcionamiento.</t>
  </si>
  <si>
    <t>suministro, transporte instalación y puesta en servicio de tablero de breaker de 2 circuitos monofásico con tapa. incluye 2 breakers monofásicos de 20 amp, según cuadro de cargas, equipos, herramientas, mano de obra, transporte interno y elementos necesarios para su normal funcionamiento.</t>
  </si>
  <si>
    <t>sistema de dosificación de cloro gaseoso con capacidad de 0-50 lbs/día con funcionamiento automatico. incluye dosificador de clorode 0-50 lbs,manifold hidráulico, analizador de cloro residual, autoválvula digital con capacidad de 0-100 lb/día para la automatización de la dosificación de cloro gaseoso, báscula digital para pesar dos (2) cilindros de cloro de 68 kg, dos cilindros cilindro para almacenamiento y transporte de cloro de capacidad 68kg.</t>
  </si>
  <si>
    <t>punto electrico tomas</t>
  </si>
  <si>
    <t>suministro transporte e instlaciòn de union tipo dresser hd, d 8"</t>
  </si>
  <si>
    <t>suministro transporte e instlaciòn de union tipo dresser hd, d 10"</t>
  </si>
  <si>
    <t>suministro transporte e instlaciòn de union tipo dresser hd, d 14"</t>
  </si>
  <si>
    <t>sumnistro de registrador con totalizador, alimentacion: 100 - 230 vac, interface: usb, card industrial de 256 mb, montaje en campo ip65</t>
  </si>
  <si>
    <t>válvula compuerta sello elástico 2" jh.  incluye equipos, herramientas, mano de obra y elementos necesarios para su normal funcionamiento.</t>
  </si>
  <si>
    <t xml:space="preserve"> válvula compuerta sello elástico 3" jh.  incluye equipos, herramientas, mano de obra y elementos necesarios para su normal funcionamiento.</t>
  </si>
  <si>
    <t>válvula compuerta sello elástico 4" jh.  incluye equipos, herramientas, mano de obra y elementos necesarios para su normal funcionamiento.</t>
  </si>
  <si>
    <t>válvula compuerta sello elástico 6" jh.  incluye equipos, herramientas, mano de obra y elementos necesarios para su normal funcionamiento.</t>
  </si>
  <si>
    <t>suministro de estantería, base metálica, puertas corredizas en vidrio espesor 5mm</t>
  </si>
  <si>
    <t>suministro de balanza analitica marca vibra (japon) o similar, capacidad 220gr, precision 0,0001gr</t>
  </si>
  <si>
    <t>suministro de bomba de vacio con diagrama marca gast o similar, vacio maximo 25,5 in hg. flujo de aire 2.2cfm</t>
  </si>
  <si>
    <t>suministro de unidad de seis (6) agitadores mecanicos con paletas para analisis de jarras con sus jarras en acrilico fabricacion nacional</t>
  </si>
  <si>
    <t>fotómetros colorímetros medidores de iones específicos monoparametricos sobremesa para laboratorio para cloro, 0,00 a 5,00 mg/l rango bajo, ±0,02 mg/l a 1,00 mg/l, banda estrecha a 525 nm, adaptación del método 4500¬cl , 192 x 102 x 67 mm, hanna.</t>
  </si>
  <si>
    <t>phmetro digital portátil o mesa laboratorio atc, 0.0 a 14.00 ph / 0,01 ph, automática y medición 0 to 100 ℃ x 0.1 ℃, ¬1999 a +1999 mv x 1 mv, electrodo y sensor de temperatura incluido en kit pe-03k7, 160 x 80 x 35 mm, lutron.</t>
  </si>
  <si>
    <t>suministro de unidad multiparametrica portable para medicion de ph, temperatura, conductividad y od mod 150 orbeco</t>
  </si>
  <si>
    <t xml:space="preserve">suministro de plancha de calentamiento con agitador. estructura en aluminio pintada en epoxi,estructura en aluminio pintada en epoxi con recubrimiento cerámico.
velocidad hasta 1200 rpm, temperatura t° amb a 370°c, diámetro plato (mm)  155,capacidad (lt) 15 máx.  potencia (w) 630  voltaje  115 v / 60 hz,  dimensiones (mm)  165 x 115 x 280
</t>
  </si>
  <si>
    <t>suministro de turbidimetro digital mod tb200 orbeco</t>
  </si>
  <si>
    <t>suministro de destilador de agua</t>
  </si>
  <si>
    <t>suministro de sistema y ablandamiento y garrafa de 20 galones para almacenamiento de agua destilada</t>
  </si>
  <si>
    <t>suministro de desionizador de agua destilada</t>
  </si>
  <si>
    <t>suministro de laboratorio basico para agua potable marca hach referencia cel/850</t>
  </si>
  <si>
    <t>suministro de horno de laboratorio (estufa de secado) ref ufe-500 memmert capacidad 108 litros</t>
  </si>
  <si>
    <r>
      <t xml:space="preserve">CRUCE ELEVADO SOBRE QUEBRADA AGUAS NEGRA - </t>
    </r>
    <r>
      <rPr>
        <sz val="9"/>
        <rFont val="Arial Narrow"/>
        <family val="2"/>
      </rPr>
      <t>Manufactura, suministro e instalación de elementos estructurales y arquitectónicos en metal tales como cimientos en concreto reforzado, vigas en tubería tipo A53-SCH40 de 6",
correas y tensores en tubería tipo A53 SCH40 de 3", anclajes soldados, Platinas. Incluye la pintura de estos elementos.</t>
    </r>
  </si>
  <si>
    <t>suministro transporte e instalación tub. pf + uad, acometidas acueducto, RDE 9. d=1/2"</t>
  </si>
  <si>
    <t xml:space="preserve">Suministro y colocación de conjunto formado por válvula de Ø 3", adaptador macho Ø 3", niple PVC 3" x 0.10 m, unión PVC 3". </t>
  </si>
  <si>
    <t>suministro, transporte e instalación de tubería PVC - alcantarillado - um ø 200 mm (8") o equivalente. incluye equipos, herramientas, mano de obra y elementos necesarios para su normal ejecución.</t>
  </si>
  <si>
    <t>instalación collarines PVC de 2" a 8"</t>
  </si>
  <si>
    <t>sumnistro, transporte e instalación de adaptador terminal PVC de 4 tipo campana</t>
  </si>
  <si>
    <t>suministro, transporte e instalación de   cinta PVC de e=15 cm, para juntas de construcción. incluye equipos, herramientas, mano de obra, transporte interno y elementos necesarios para su normal funcionamiento.</t>
  </si>
  <si>
    <t>suministro, transporte e instalación de tubería PVC unión mecanica de diámetro de 10" RDE 26 o equivalente. incluye los equipos, herramientas, mano de obra, transporte interno y elementos necesarios para su normal funcionamiento.</t>
  </si>
  <si>
    <t>suministro, transporte e instalación de canoa en PVC incluye accesorios, bajantes, equipos, herramientas, mano de obra, transporte interno y elementos necesarios para su normal funcionamiento.</t>
  </si>
  <si>
    <t>suministro, transporte instalación y puesta en servicio de acometida secundaria en cables 2no. 8 + no.  10 thhn.   en tubería de 1" PVC conduit desde la trenza pasando por el medidor hasta el tablero general. incluye   equipos, herramientas, mano de obra, transporte interno y elementos necesarios para su normal funcionamiento.</t>
  </si>
  <si>
    <t xml:space="preserve">suministro, transporte e instalación de salida para toma pata trabada a 220 v, en alambre 3 # 12  thhn por  tubería PVC de 1/2". incluye accesorios, fijación  y todos los elementos necesarios para su correcto funcionamiento. </t>
  </si>
  <si>
    <t>codo gran rad 11 1/4° PVC, u. mec RDE21 de 3.</t>
  </si>
  <si>
    <t>codo gran rad 11 1/4° PVC, u. mec RDE21 de 4.</t>
  </si>
  <si>
    <t>codo gran rad 11 1/4° PVC, u. mec RDE21 de 6.</t>
  </si>
  <si>
    <t>codo gran rad 11 1/4° PVC, u. mec RDE21 de 8.</t>
  </si>
  <si>
    <t>codo gran rad 11 1/4° PVC, u. mec RDE21 de 10.</t>
  </si>
  <si>
    <t>codo gran rad 22 1/2° PVC, u. mec RDE21 de 3.</t>
  </si>
  <si>
    <t>codo gran rad 22 1/2° PVC, u. mec RDE21 de 4.</t>
  </si>
  <si>
    <t>codo gran rad 22 1/2° PVC, u. mec RDE21 de 6.</t>
  </si>
  <si>
    <t>codo gran rad 22 1/2° PVC, u. mec RDE21 de 8.</t>
  </si>
  <si>
    <t>codo gran rad 22 1/2° PVC, u. mec RDE21 de 12.</t>
  </si>
  <si>
    <t>collar deriv PVC, d2 x 2omm.</t>
  </si>
  <si>
    <t>unión reparacion PVC, mec, d 2".</t>
  </si>
  <si>
    <t>unión reparacion PVC, mec, d 3".</t>
  </si>
  <si>
    <t>unión reparacion PVC, mec, d 4".</t>
  </si>
  <si>
    <t>unión reparacion PVC, mec, d 6".</t>
  </si>
  <si>
    <t>unión reparacion PVC, mec, d 8".</t>
  </si>
  <si>
    <t>unión reparacion PVC, mec, d 10".</t>
  </si>
  <si>
    <t>unión mec simple PVC d 2".</t>
  </si>
  <si>
    <t>unión mec simple PVC d 3".</t>
  </si>
  <si>
    <t>unión mec simple PVC d 4".</t>
  </si>
  <si>
    <t>unión mec simple PVC d 6".</t>
  </si>
  <si>
    <t>unión mec simple PVC d 8".</t>
  </si>
  <si>
    <t>unión mec simple PVC d 10".</t>
  </si>
  <si>
    <t>unión rapida PVC, d 3".</t>
  </si>
  <si>
    <t>unión rapida PVC, d 4".</t>
  </si>
  <si>
    <t>unión rapida PVC, d 6".</t>
  </si>
  <si>
    <t>unión rapida PVC, d 8".</t>
  </si>
  <si>
    <t>unión rapida PVC, d 10".</t>
  </si>
  <si>
    <t>suministro, transporte e instalación de tee en HD, extremos bb diámetro de 14". incluye limpiador, lubricante, accesorios y todos los elementos requeridos para su correcta instalación y funcionamiento.</t>
  </si>
  <si>
    <t>reduccion ext. b.b, HD, para PVC, d 14" x 10".</t>
  </si>
  <si>
    <t>suministro transporte e instlaciòn de brida universal HD  10"</t>
  </si>
  <si>
    <t xml:space="preserve"> instlaciòn de union tipo dresser HD, d 8"</t>
  </si>
  <si>
    <t xml:space="preserve"> instlaciòn de union tipo dresser HD, d 10"</t>
  </si>
  <si>
    <t xml:space="preserve"> instlaciòn de union tipo dresser HD, d 14"</t>
  </si>
  <si>
    <t>instalacion codo 11 1/4° HD de 3 a 8"</t>
  </si>
  <si>
    <t>instalacion codo 22 1/2 HD de 3 a 10"</t>
  </si>
  <si>
    <t>instalacion codo 45° HD de 3 a 8"</t>
  </si>
  <si>
    <t>instalacion codo 90° HD de 3 a 10"</t>
  </si>
  <si>
    <t>instalacion reduccion ext. lisos HD de 2 a 8"</t>
  </si>
  <si>
    <t>instalaciontapón macho HD HD de 2 a 8"</t>
  </si>
  <si>
    <t>instalacion tee ext. lisos HD de 2 a 8"</t>
  </si>
  <si>
    <t>suministro, transporte e instalación de tee en HD, extremos j.h para PVC con un diámetro de 10". incluye limpiador, lubricante, accesorios y todos los elementos requeridos para su correcta instalación y funcionamiento.</t>
  </si>
  <si>
    <t>suministro, transporte e instalación de codo 90 en HD, extremos j.h para PVC con un diámetro de 10". incluye limpiador, lubricante, accesorios y todos los elementos requeridos para su correcta instalación y funcionamiento.</t>
  </si>
  <si>
    <t>codo 11 1/4° HD, ext, lisos PVC, d 3".</t>
  </si>
  <si>
    <t>codo 11 1/4° HD, ext, lisos PVC, d 4".</t>
  </si>
  <si>
    <t>codo 11 1/4° HD, ext, lisos PVC, d 6".</t>
  </si>
  <si>
    <t>codo 11 1/4° HD, ext, lisos PVC, d 8".</t>
  </si>
  <si>
    <t>codo 22 1/2 HD, ext, lisos PVC, d 3".</t>
  </si>
  <si>
    <t>codo 22 1/2° HD, ext, lisos PVC, d 4".</t>
  </si>
  <si>
    <t>codo 22 1/2° HD, ext, lisos PVC, d 6".</t>
  </si>
  <si>
    <t>codo 22 1/2° HD, ext, lisos PVC, d 8".</t>
  </si>
  <si>
    <t>codo 22 1/2° HD, ext, lisos PVC, d 1o".</t>
  </si>
  <si>
    <t>codo 45 HD, ext, lisos PVC, d 3".</t>
  </si>
  <si>
    <t>codo 45 HD, ext, lisos PVC, d 4".</t>
  </si>
  <si>
    <t>codo 45 HD, ext, lisos PVC, d 6".</t>
  </si>
  <si>
    <t>codo 45° HD, ext, lisos PVC, d 8".</t>
  </si>
  <si>
    <t>codo 90° HD, ext, lisos PVC, d 2".</t>
  </si>
  <si>
    <t>codo 90° HD, ext, lisos PVC, d 3".</t>
  </si>
  <si>
    <t>codo 90° HD, ext, lisos PVC, d 4".</t>
  </si>
  <si>
    <t>codo 90° HD, ext, lisos PVC, d 6".</t>
  </si>
  <si>
    <t>codo 90° HD, ext, lisos PVC, d 8".</t>
  </si>
  <si>
    <t>codo 90° HD, ext, lisos PVC, d 10".</t>
  </si>
  <si>
    <t>hidratante HD, d 3" dos salidas ext. liso.</t>
  </si>
  <si>
    <t>hidratante HD, d 4" tres salidas ext. liso.</t>
  </si>
  <si>
    <t>reduccion ext. lisos HD, para PVC, d 3" x 2".</t>
  </si>
  <si>
    <t>reduccion ext. lisos HD, para PVC, d 4" x 3".</t>
  </si>
  <si>
    <t>reduccion ext. lisos HD, para PVC, d 6" x 3".</t>
  </si>
  <si>
    <t>reduccion ext. lisos HD, para PVC, d 6" x 4".</t>
  </si>
  <si>
    <t>reduccion ext. lisos HD, para PVC, d 8" x 3".</t>
  </si>
  <si>
    <t>reduccion ext. lisos HD, para PVC, d 8" x 4".</t>
  </si>
  <si>
    <t>reduccion ext. lisos HD, para PVC, d 8" x 6".</t>
  </si>
  <si>
    <t>reduccion ext. lisos HD, para PVC, d 10" x 8".</t>
  </si>
  <si>
    <t>tapón macho HD, ext, liso, para PVC, d 2".</t>
  </si>
  <si>
    <t>tapón macho HD, ext, liso, para PVC, d 3".</t>
  </si>
  <si>
    <t>tapón macho HD, ext, liso, para PVC, d 4".</t>
  </si>
  <si>
    <t>tapón macho HD, ext, liso, para PVC, d 6".</t>
  </si>
  <si>
    <t>tapón macho HD, ext, liso, para PVC, d 8".</t>
  </si>
  <si>
    <t>tee ext. lisos HD, acued, para PVC, d 2" x 2".</t>
  </si>
  <si>
    <t>tee ext. lisos HD, acued, para PVC, d 3" x 3".</t>
  </si>
  <si>
    <t>tee ext. lisos HD, acued, para PVC, d 4" x 3".</t>
  </si>
  <si>
    <t>tee ext. lisos HD, acued, para PVC, d 4" x 4".</t>
  </si>
  <si>
    <t>tee ext. lisos HD, acued, para PVC, d 6" x 3".</t>
  </si>
  <si>
    <t>tee ext. lisos HD, acued, para PVC, d 6" x 4".</t>
  </si>
  <si>
    <t>tee ext. lisos HD, acued, para PVC, d 6" x 6".</t>
  </si>
  <si>
    <t>tee ext. lisos HD, acued, para PVC, d 8" x 3".</t>
  </si>
  <si>
    <t>tee ext. lisos HD, acued, para PVC, d 8" x 8".</t>
  </si>
  <si>
    <t>tee ext. lisos HD, acued, para PVC, d 10" x 8".</t>
  </si>
  <si>
    <t>tee ext. lisos HD, acued, para PVC, d 10" x 10".</t>
  </si>
  <si>
    <t>suministro transporte e instalacion de tuberia PVC union mec. acued, RDE 21 NTC 382, d 8".</t>
  </si>
  <si>
    <t>suministro transporte e instalacion de tuberia PVC union mec. acued, RDE 21 NTC 382, d 14".</t>
  </si>
  <si>
    <t xml:space="preserve">sumnistro, transporte, colocacion y puesta en marcha de transformador 300 kva 13.2 v/440 - 220v - en aceite.  según NTC 819 4ª revisión. incluye   termómetro con contactos,   nivel magnético con contactos, válvula de sobrepresión con contacto  y pruebas de rutina según NTC </t>
  </si>
  <si>
    <t>tubería PVC unión mec. acued, RDE 26 NTC 382, d 2"</t>
  </si>
  <si>
    <t>tubería PVC unión mec. acued, RDE 26 NTC 382, d 3".</t>
  </si>
  <si>
    <t xml:space="preserve">instalación de tubería pead pe 100 PN 10 ø 250 mm , unión termo fusión. incluye los equipos, herramientas, mano de obra, transporte interno y elementos necesarios para su normal funcionamiento. </t>
  </si>
  <si>
    <t xml:space="preserve">instalación de tubería pead pe 100 PN 10 ø350 mm , unión termo fusión. incluye los equipos, herramientas, mano de obra, transporte interno y elementos necesarios para su normal funcionamiento. </t>
  </si>
  <si>
    <t>collares derivacion sencillo - tornillo metalico PN 10, d 3" x 20mm.</t>
  </si>
  <si>
    <t>collares derivacion sencillo - tornillo metalico PN 10, d 4" x 20mm.</t>
  </si>
  <si>
    <t>collares derivacion sencillo - tornillo metalico PN 10, d 6" x 20mm.</t>
  </si>
  <si>
    <t>collares derivacion sencillo - tornillo metalico PN 10, d 8" x 20mm.</t>
  </si>
  <si>
    <t xml:space="preserve"> columna en concreto 3000 PSI   0.25 x 0.25 m</t>
  </si>
  <si>
    <t xml:space="preserve"> viga de amarre  en concreto  de 3000 PSI  0.20 x 0.20 m</t>
  </si>
  <si>
    <t xml:space="preserve">  concreto de  3000 PSI   para placa piso = 0.15 m. </t>
  </si>
  <si>
    <t xml:space="preserve">  concreto de  3000 PSI   para placa aerea = 0.10 m</t>
  </si>
  <si>
    <t>Concreto reforzado de 4.000 PSI, con impermeabilizante integral para construcción de: Placas de fondo y losa sobre terreno de la cámara de llegada, floculadores, sedimentadores, filtros.</t>
  </si>
  <si>
    <t xml:space="preserve">Concreto reforzado de 4.000 PSI, con impermeabilizante integral para construcción de: Placas de fondo elevadas sobre apoyos y muros de cámara de llegada , muros exteriores de los floculadores; sedimentadores, canales elevados, filtros, canal de aguas filtradas. </t>
  </si>
  <si>
    <t>suministro y colocacion de solado de limpieza e = 0.03 . concreto de 1,500 PSI</t>
  </si>
  <si>
    <t>suministro, transporte, corte, figuración y colocación de acero de refuerzo fy = 420 mpa-60000 PSI, corrugado. incluye transporte con descarga, alambre de amarre, certificados y todos los elementos necesarios para su correcta instalación, según diseño y recomendaciones estructurales.</t>
  </si>
  <si>
    <t>reconstrucción pavimento rigido en concreto mr 39 PSI, incluye junta. e= 0,20 mt</t>
  </si>
  <si>
    <t>concreto simple de 2500 PSI para anclajes accesorios linea</t>
  </si>
  <si>
    <t>suministro, transporte y colocación de concreto f'c = 245 kg/cm2 - 3500PSI,  para construcción de pisos. incluye formaleta, equipos, herramientas, mano de obra y elementos necesarios para su normal funcionamiento.</t>
  </si>
  <si>
    <t>construcción de andén,  concreto 2500 PSI de 0,12 m, cimentación en piedra, para andenes. incluye equipos, herramientas, mano de obra y elementos necesarios para su normal ejecución.</t>
  </si>
  <si>
    <t>suministro transporte e instalacio registro  de corte en broche - laton, 150 PSI, diametro 1/2".</t>
  </si>
  <si>
    <t>suministro, transporte y colocación de concreto f'c = 175 kg/cm2 - 2500PSI,  para construcción de pisos. incluye formaleta, equipos, herramientas, mano de obra y elementos necesarios para su normal funcionamiento.</t>
  </si>
  <si>
    <t>paredes tanque concreto 3500 PSI-24,5 mpa PSI impermabilizado y reforzado</t>
  </si>
  <si>
    <t>paredes tabiques de paso concreto 3500 PSI-24,5 mpa impermabilizado y reforzado</t>
  </si>
  <si>
    <t>piso tanque. suministro, transporte y colocación de concreto f'c = 245 kg/cm2 - 3500PSI,  para construcción de pisos. incluye formaleta, equipos, herramientas, mano de obra y elementos necesarios para su normal funcionamiento.</t>
  </si>
  <si>
    <t>tapa tanque. suministro, transporte y colocación de concreto f'c = 280 kg/cm2 - 3500PSI,  para construcción de estructuras aéreas. incluye formaleta, equipos, herramientas, mano de obra y elementos necesarios para su normal funcionamiento.</t>
  </si>
  <si>
    <t>viga de cimentacion 15 x 15 cm, 15 m longitud. concreto 3500 PSI</t>
  </si>
  <si>
    <t>columna 15 x 15 cm, 21 metros longitud. concreto 3500 PSI</t>
  </si>
  <si>
    <t>viga de coronamiento 15 x 15 cm, 16 metros longitud. concreto 3500 PSI</t>
  </si>
  <si>
    <t>tubería PVC unión mec. acued, RDE 26 NTC 382, o, 160 PSI astm 1483, d4".</t>
  </si>
  <si>
    <t>tubería PVC unión mec. acued, RDE 26 NTC 382, o, 160 PSI astm 1483, d6".</t>
  </si>
  <si>
    <t>tubería PVC unión mec. acued, RDE 26 NTC 382, o, 160 PSI astm 1483, d8".</t>
  </si>
  <si>
    <t>tubería PVC unión mec. acued, RDE 26 NTC 382, o, 160 PSI astm 1483, d10".</t>
  </si>
  <si>
    <t>instalacion y puesta en marcha de medidor de flujo de tipo electromagnetico (full bore), compacto, DN 10"  presión de trabajo: 10 bar (145 PSI) * rata de flujo: 530 m3/h. a una velocidad de 3 m/s.. incluye porta bidras, bridas metalicas, tornilleria, empaque  y todolo necesario para su correcto funcionamiento.</t>
  </si>
  <si>
    <t xml:space="preserve"> instalacion y puesta en marcha de medidor de flujo de tipo electromagnetico (full bore), compacto, DN 14"  presión de trabajo: 16 bar (235 PSI) * rata de flujo: 54 m3/h. a una velocidad de 3 m/s.  incluye porta bidras, bridas metalicas, tornilleria, empaque  y todolo necesario para su correcto funcionamiento.</t>
  </si>
  <si>
    <t>inst tub flexibles acueducto, DN 2 a 4"</t>
  </si>
  <si>
    <t>inst tub flexibles acueducto, DN 6 y 8"</t>
  </si>
  <si>
    <t>inst tub flexibles acueducto, DN 10 y 12"</t>
  </si>
  <si>
    <t>suministro de medidor de flujo de tipo electromagnetico (full bore), compacto, DN 10"</t>
  </si>
  <si>
    <t>suministro de medidor de flujo de tipo electromagnetico (full bore), compacto, DN 14"</t>
  </si>
  <si>
    <t>IVA SOBRE LA UTILIDAD (19%)</t>
  </si>
  <si>
    <t>VALOR TOTAL COSTO DIRECTO SUMINISTROS</t>
  </si>
  <si>
    <t xml:space="preserve">VALOR TOTAL SUMINISTROS </t>
  </si>
  <si>
    <t>TOTAL PROPUESTA ECONÓMICA (OBRA CIVIL + SUMINISTROS)</t>
  </si>
  <si>
    <t xml:space="preserve">Administración: </t>
  </si>
  <si>
    <t xml:space="preserve">Imprevistos: </t>
  </si>
  <si>
    <t>Utilidad: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</si>
</sst>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\ #,##0"/>
    <numFmt numFmtId="167" formatCode="_-* #,##0_-;\-* #,##0_-;_-* &quot;-&quot;_-;_-@_-"/>
    <numFmt numFmtId="168" formatCode="#,##0.0000"/>
    <numFmt numFmtId="169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4"/>
      <name val="Times New Roman"/>
      <family val="1"/>
    </font>
    <font>
      <b/>
      <sz val="8"/>
      <color rgb="FFFF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</cellStyleXfs>
  <cellXfs count="87">
    <xf numFmtId="0" fontId="0" fillId="0" borderId="0" xfId="0"/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8" xfId="2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8" xfId="2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>
      <alignment horizontal="center" vertical="center" wrapText="1"/>
    </xf>
    <xf numFmtId="2" fontId="5" fillId="0" borderId="7" xfId="5" applyNumberFormat="1" applyFont="1" applyFill="1" applyBorder="1" applyAlignment="1">
      <alignment horizontal="center" vertical="center" wrapText="1"/>
    </xf>
    <xf numFmtId="2" fontId="5" fillId="0" borderId="8" xfId="5" quotePrefix="1" applyNumberFormat="1" applyFont="1" applyFill="1" applyBorder="1" applyAlignment="1">
      <alignment horizontal="center" vertical="center" wrapText="1"/>
    </xf>
    <xf numFmtId="2" fontId="5" fillId="0" borderId="8" xfId="5" applyNumberFormat="1" applyFont="1" applyFill="1" applyBorder="1" applyAlignment="1">
      <alignment horizontal="center" vertical="center" wrapText="1"/>
    </xf>
    <xf numFmtId="2" fontId="5" fillId="0" borderId="8" xfId="6" applyNumberFormat="1" applyFont="1" applyFill="1" applyBorder="1" applyAlignment="1">
      <alignment horizontal="center" vertical="center" wrapText="1"/>
    </xf>
    <xf numFmtId="2" fontId="5" fillId="0" borderId="8" xfId="1" applyNumberFormat="1" applyFont="1" applyFill="1" applyBorder="1" applyAlignment="1">
      <alignment horizontal="center" vertical="center" wrapText="1"/>
    </xf>
    <xf numFmtId="2" fontId="7" fillId="0" borderId="7" xfId="5" applyNumberFormat="1" applyFont="1" applyFill="1" applyBorder="1" applyAlignment="1">
      <alignment horizontal="center" vertical="center" wrapText="1"/>
    </xf>
    <xf numFmtId="2" fontId="3" fillId="0" borderId="7" xfId="5" applyNumberFormat="1" applyFont="1" applyFill="1" applyBorder="1" applyAlignment="1">
      <alignment horizontal="center" vertical="center" wrapText="1"/>
    </xf>
    <xf numFmtId="2" fontId="5" fillId="0" borderId="8" xfId="6" applyNumberFormat="1" applyFont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165" fontId="9" fillId="0" borderId="0" xfId="3" applyNumberFormat="1" applyFont="1" applyFill="1" applyBorder="1" applyAlignment="1">
      <alignment horizontal="center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169" fontId="9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 wrapText="1"/>
    </xf>
    <xf numFmtId="165" fontId="9" fillId="0" borderId="0" xfId="3" applyNumberFormat="1" applyFont="1" applyFill="1" applyBorder="1" applyAlignment="1">
      <alignment horizontal="left" vertical="center" wrapText="1"/>
    </xf>
    <xf numFmtId="165" fontId="9" fillId="0" borderId="8" xfId="3" applyNumberFormat="1" applyFont="1" applyFill="1" applyBorder="1" applyAlignment="1">
      <alignment horizontal="left" vertical="center" wrapText="1"/>
    </xf>
    <xf numFmtId="2" fontId="11" fillId="0" borderId="8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65" fontId="2" fillId="0" borderId="8" xfId="3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2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5" xfId="3" applyNumberFormat="1" applyFont="1" applyFill="1" applyBorder="1" applyAlignment="1" applyProtection="1">
      <alignment horizontal="center" vertical="center" wrapText="1"/>
      <protection locked="0"/>
    </xf>
    <xf numFmtId="165" fontId="2" fillId="2" borderId="8" xfId="3" applyNumberFormat="1" applyFont="1" applyFill="1" applyBorder="1" applyAlignment="1" applyProtection="1">
      <alignment horizontal="center" vertical="center" wrapText="1"/>
      <protection locked="0"/>
    </xf>
    <xf numFmtId="166" fontId="2" fillId="2" borderId="8" xfId="3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3" applyNumberFormat="1" applyFont="1" applyBorder="1" applyAlignment="1" applyProtection="1">
      <alignment horizontal="center" vertical="center" wrapText="1" readingOrder="1"/>
      <protection locked="0"/>
    </xf>
    <xf numFmtId="166" fontId="4" fillId="0" borderId="8" xfId="3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3" applyNumberFormat="1" applyFont="1" applyBorder="1" applyAlignment="1" applyProtection="1">
      <alignment horizontal="center" vertical="center" wrapText="1"/>
      <protection locked="0"/>
    </xf>
    <xf numFmtId="165" fontId="2" fillId="0" borderId="16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17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9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22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23" xfId="3" applyNumberFormat="1" applyFont="1" applyFill="1" applyBorder="1" applyAlignment="1" applyProtection="1">
      <alignment horizontal="center" vertical="center" wrapText="1"/>
      <protection locked="0"/>
    </xf>
    <xf numFmtId="10" fontId="9" fillId="0" borderId="0" xfId="4" applyNumberFormat="1" applyFont="1" applyFill="1" applyBorder="1" applyAlignment="1" applyProtection="1">
      <alignment horizontal="center" vertical="center" wrapText="1"/>
      <protection locked="0"/>
    </xf>
    <xf numFmtId="166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0" xfId="3" applyNumberFormat="1" applyFont="1" applyFill="1" applyAlignment="1" applyProtection="1">
      <alignment horizontal="center" vertical="center" wrapText="1"/>
      <protection locked="0"/>
    </xf>
    <xf numFmtId="165" fontId="9" fillId="0" borderId="8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2" fontId="12" fillId="0" borderId="5" xfId="0" applyNumberFormat="1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left" vertical="center" wrapText="1"/>
    </xf>
    <xf numFmtId="2" fontId="8" fillId="0" borderId="8" xfId="0" applyNumberFormat="1" applyFont="1" applyFill="1" applyBorder="1" applyAlignment="1">
      <alignment horizontal="left" vertical="center" wrapText="1"/>
    </xf>
    <xf numFmtId="2" fontId="12" fillId="0" borderId="8" xfId="0" applyNumberFormat="1" applyFont="1" applyFill="1" applyBorder="1" applyAlignment="1">
      <alignment horizontal="left" vertical="center" wrapText="1"/>
    </xf>
    <xf numFmtId="2" fontId="11" fillId="0" borderId="8" xfId="5" quotePrefix="1" applyNumberFormat="1" applyFont="1" applyFill="1" applyBorder="1" applyAlignment="1">
      <alignment horizontal="left" vertical="center" wrapText="1"/>
    </xf>
    <xf numFmtId="2" fontId="11" fillId="0" borderId="8" xfId="5" applyNumberFormat="1" applyFont="1" applyFill="1" applyBorder="1" applyAlignment="1">
      <alignment horizontal="left" vertical="center" wrapText="1"/>
    </xf>
    <xf numFmtId="2" fontId="11" fillId="0" borderId="8" xfId="5" applyNumberFormat="1" applyFont="1" applyBorder="1" applyAlignment="1">
      <alignment horizontal="left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13" xfId="3" applyNumberFormat="1" applyFont="1" applyFill="1" applyBorder="1" applyAlignment="1">
      <alignment horizontal="center" vertical="center" wrapText="1"/>
    </xf>
    <xf numFmtId="165" fontId="2" fillId="0" borderId="14" xfId="3" applyNumberFormat="1" applyFont="1" applyFill="1" applyBorder="1" applyAlignment="1">
      <alignment horizontal="center" vertical="center" wrapText="1"/>
    </xf>
    <xf numFmtId="165" fontId="2" fillId="0" borderId="15" xfId="3" applyNumberFormat="1" applyFont="1" applyFill="1" applyBorder="1" applyAlignment="1">
      <alignment horizontal="center" vertical="center" wrapText="1"/>
    </xf>
    <xf numFmtId="165" fontId="2" fillId="0" borderId="6" xfId="3" applyNumberFormat="1" applyFont="1" applyFill="1" applyBorder="1" applyAlignment="1">
      <alignment horizontal="center" vertical="center" wrapText="1"/>
    </xf>
    <xf numFmtId="165" fontId="2" fillId="0" borderId="18" xfId="3" applyNumberFormat="1" applyFont="1" applyFill="1" applyBorder="1" applyAlignment="1">
      <alignment horizontal="center" vertical="center" wrapText="1"/>
    </xf>
    <xf numFmtId="165" fontId="2" fillId="0" borderId="10" xfId="3" applyNumberFormat="1" applyFont="1" applyFill="1" applyBorder="1" applyAlignment="1">
      <alignment horizontal="center" vertical="center" wrapText="1"/>
    </xf>
    <xf numFmtId="165" fontId="2" fillId="0" borderId="20" xfId="3" applyNumberFormat="1" applyFont="1" applyFill="1" applyBorder="1" applyAlignment="1">
      <alignment horizontal="center" vertical="center"/>
    </xf>
    <xf numFmtId="165" fontId="2" fillId="0" borderId="21" xfId="3" applyNumberFormat="1" applyFont="1" applyFill="1" applyBorder="1" applyAlignment="1">
      <alignment horizontal="center" vertical="center"/>
    </xf>
    <xf numFmtId="165" fontId="2" fillId="0" borderId="11" xfId="3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0" fontId="10" fillId="0" borderId="8" xfId="4" applyNumberFormat="1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[0]" xfId="2" builtinId="6"/>
    <cellStyle name="Millares [0]_PROYECTO ACUEDUCTO HATONUEVO" xfId="6"/>
    <cellStyle name="Moneda" xfId="3" builtinId="4"/>
    <cellStyle name="Normal" xfId="0" builtinId="0"/>
    <cellStyle name="Normal_PROYECTO ACUEDUCTO HATONUEVO" xfId="5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CA&#209;ASGORDAS\CORRECCION%20SEP%2019-07\PMAA\CD%20Zaragoza%20Bombeo\Presupuesto\PRESUPUESTO%20DEFINITIVO%20ZARAGO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520and%2520Settings\carolina.meza\Escritorio\HERRAMIENTAS%2520DISE&#209;O\PROYECTOS%2520MODELOS\Operadores%2520de%2520Servicios\Otros\Temporales\Proyecto%2520Alcantarillado%2520Caucasia\REINALDO%2520SEGURO\AASSA\VALDIVIA\PRESUPUESTO%2520VALDIVIA%2520PT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15_CAMPAMENTO\PMAAC\DISE&#209;O\PRESUPUESTOS-DIS\ALCANTARILLADO\Presupuestos%20sistema%20de%20alcantarillado%20(Campament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REINALDO%20SEGURO\AASSA\VALDIVIA\PRESUPUESTO%20VALDIVIA%20PT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lcantarillado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cueducto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ESUPUESTO_SAN_JUAN_TANQUE_Y_PTAP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Javier_or_compa\zulma\Fin\Anexos\PRESUPUESTOS-RE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wnloads\2.%2520APU%2520PLANTA%2520Mayo%25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PMAA%20VALDIVIA\PROYECTOS\BASE%20PRESUPUESTOS\PMAA\CD%20Zaragoza%20Bombeo\Presupuesto\PRESUPUESTO%20DEFINITIVO%20ZARAGO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JMORALESG\CARLOS%20ANDR&#201;S\SEGUIMIENTO%20CONTRATOS%20OCCIDENTE-URAB&#193;%20(2009)\PRESUPUESTO%202010\Documents%20and%20Settings\David%20A\Mis%20documentos\LICITACIONES2008\VARIOS\AGUADULCE\APUs%20PuertoAguaDulce%20RAMV%203%20269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martinezt\My%20Documents\GOBERNACION%20DE%20ANTIOQUIA\PROYECTOS\SAN%20JUAN%20DE%20URABA\15.%20Presupuesto%20San%20Juan%20de%20Uraba%20(12%20de%20julio%20de%20201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sgallo\Proyectos%20Sandra%20Gallo\Proyectos%20varios\Valdivia\PRESUPUESTOS%20CORREGIDOS\PRESUPUESTO%20AC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5\D\PROYECTOS\INTERVENTORIA%20JERICO\Informes\LICITA\METRO\LAMINA\DATOS\BASES\SUMAR\ANALM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lan%20de%20Choque%20V\REINALDO%20SEGURO\AASSA\VALDIVIA\PRESUPUESTO%20VALDIVIA%20PT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SUPUESTO%2520%2520Y%2520APU%2520TOTAL%2520bombeo%2520c&#225;ce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wnloads\Formularios%206%20y%207\Presupuestos%20Revisados\PPTO__ITUANGO_DPTO_ABRIL_12_DEFINITIVO%20(3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cueduc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Documents%20and%20Settings\Latinco%20S.A\Mis%20documentos\ARCHIVOS%20OSCAR\invias\corredores%20viales\PARTICIPAMOS\PRIMERA%20RONDA\analisis%20de%20precios%20unitarios%20-%20PLANTIL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p1\DATOS\windows\TEMP\ADMINISTRATIVA\BAAN\lista%20de%20precios%20definitiva%20sep16-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jose.garcia\AppData\Local\Microsoft\Windows\Temporary%20Internet%20Files\Low\Content.IE5\G79VZ0P6\ANEXO%204%20PRESUPUESTO%20ACUEDUCTO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lcantarillad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Trabajos%20La%20Espanola%20-%20Calarca\Grupo%20Arturo\Arturo%20A.%20Gonzalez%20R.%20Espanola%20-%20Calarca\BARBOSA\ACTASB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22_SANTA%20ROSA%20DE%20OSOS\2_AJUSTE%20PPTO%20SANTA%20ROSA%20(15-marzo-2013)\PRESUPUESTOS%20AJUSTADOS%20(26-marzo-2013)\APU_AIU_Acue_Brice&#241;o_abril_20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Planilla%20de%20impacto%20comunitario%20aspectos%20genera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NDRA%2520DISCO%2520C\Obras%25202010\San%2520Juan%2520de%2520Uraba\Entrega%2520final\PRESUPUESTO%2520DEFINITIVO\PRESUPUESTOS%2520ALCANTARILLADO_ACTUALIZADO_%2520201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AAS\BASE\HOJA%20BASE\BASE%20DE%20PRESUPUES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Documents%20and%20Settings\jramiret\Configuraci&#243;n%20local\Archivos%20temporales%20de%20Internet\OLK119\Formularios%20%20009350%20corr%20abril%2029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VICOL\MSOFFICE\LICITAR\analisis%20del%20AIU\AI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520and%2520Settings\carenas\Escritorio\PRESUPUESTOS%2520%2520febr11\Copia%2520de%2520BASE%2520DE%2520PRESUPUEST(copia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Arlex\Ca&#241;asgordas\Campamento\Presupuesto\DEFINITIVOS\OPTIMIZACI&#211;N%20DE%20LA%20RED%20DE%20DISTRIBUCI&#211;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9/d/PROYECTOS/CORANTIOQUIA/VENECIA/1.%20DIAGNOSTICO/ALCANTARILLADO/VENECI_AA_D_IN_01%20A%204.2%20RCH%20Alcantarillad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Pc3/d/PROYECTOS/CARAMANTA/2.%20ANTEPROYECTO/ANEXOS%20AL%20INFORME/CARAMA_AA_D_IN_1_Anexo%20x.xx%20REDES%20DE%20DISTRIBUCI&#211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ISIONES%20TECNICAS\PUERTO%20ASIS\Presupuesto%20Plan%20Maestro%20Acueducto%20Pto%20Asis%20-CORREGIDO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5_CAMPAMENTO\PMAAC\DISE&#209;O\PRESUPUESTOS-DIS\ACUEDUCTO\PRESUPUESTO%20SISTEMA%20DE%20ACUEDUCTO%20(CAMPAMENTO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pc8/d/PROYECTOS/BUENOS%20AIRES/DISE&#209;O/Dise&#241;o%20hidraulico%20de%20component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1\Mis%20documentos\Datos\K1\03%20Grupo%2005\02%20Dise&#241;os\01%20Ahorcado\02%20Memorias\02%20Hojas\Cantidades%20de%20Obra\02%20VILLAHERMOSA.Chalo\01%20Dis_AC_VH_0211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\Mchacon\Documentos\Copia%20de%20PPTO%20de%20plan%20maestro%20de%20acueducto%20puerto%20asis%20%20JUNIO%201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rincipal\VIGENTES\vigentes\PROPUESTAS\RESIDENTE%20CONST%20SADEP\formularios\A.P.U.%20BA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Estad.%20Da&#241;os\Rendimientos_Sur%2003-00(JC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52012-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liquidaci&#243;n%20de%20obra%20por%20administraci&#243;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Administrator\My%20Documents\ZAR07\Apu051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San_Juan_LaMaria\CD%20SAN%20JUAN%20LA%20MARIA\ANEXOS\Anexo%2014_PresupuestoSAN_JUAN_LA_MARIA-MARZ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Giovanny\c\Copia%20Calidad\Mis%20documentos\Area%20Tecnica\Licitaciones\Epm\Actualizacion%20Guayabal\WINDOWS\TEMP\RELACI~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/3271%2520Palmitas/3271%2520G1%2520Presupuestos%2520de%2520Pozos-Palmitas%2520Centr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Informes%20y%20tareas\Estad&#237;sticas%20Rendimientos\Sur\Rendimientos_Sur%20(EEPPM)%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GERONA\CANTIDADES%20REPOSICION\SUBCIRCUITO%207\REDES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cuments\PDA%20U%20de%20A\Revisi&#243;n\APU%20Mayo%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de%20obra%20ext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16\d\PERSONALES\FERNANDO\CURSO%20PTAP\PARSHALL%20AMAG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MPARTIR\PLANOPERATIVO1754\INFORME\INFORME\Tablas%20y%20gr&#225;ficas%201750%2003-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semanal%20de%20avance%20de%20obra%20civ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solicitud%20de%20servici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IMULACI&#211;NEDIFICIO.o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Wilsonvega\PMAACAMPAMENTO\CD-CAMPAMENTO\DISE&#209;O\PRESUPUESTOS-DIS\ALCANTARILLADO\Presupuestos%20sistema%20de%20alcantarillado%20(Campamento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pto%20Aldo%20EL%20Paraiso%20version%2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WINNT\Profiles\mvelezs\Configuraci&#243;n%20local\Archivos%20temporales%20de%20Internet\OLK295\ConsolidadoSubcircuito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.G.C%20Aguas\Proceso%20Interventor&#237;a\tEMPORALTRAM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resuesto%20definitivo%20alcantaril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JUSTESACTA1PROV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APU 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D13">
            <v>126000</v>
          </cell>
        </row>
      </sheetData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  <row r="396">
          <cell r="D396">
            <v>4000</v>
          </cell>
        </row>
        <row r="481">
          <cell r="D481">
            <v>6704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L."/>
      <sheetName val="AIU"/>
      <sheetName val="PRESTA"/>
      <sheetName val="BASE"/>
      <sheetName val="BASE CTOS"/>
      <sheetName val="Red Los Balsos"/>
      <sheetName val="Red El Edén"/>
      <sheetName val="Red Principal"/>
      <sheetName val="Colector principal"/>
      <sheetName val="La Esperanza"/>
      <sheetName val="APU"/>
      <sheetName val="RESUMENaldo"/>
    </sheetNames>
    <sheetDataSet>
      <sheetData sheetId="0"/>
      <sheetData sheetId="1"/>
      <sheetData sheetId="2">
        <row r="13">
          <cell r="D13">
            <v>566700</v>
          </cell>
        </row>
      </sheetData>
      <sheetData sheetId="3">
        <row r="3">
          <cell r="C3">
            <v>0.27699999999999997</v>
          </cell>
        </row>
        <row r="240">
          <cell r="D240">
            <v>189399</v>
          </cell>
        </row>
        <row r="241">
          <cell r="D241">
            <v>385131.6</v>
          </cell>
        </row>
        <row r="353">
          <cell r="D353">
            <v>6400</v>
          </cell>
        </row>
        <row r="362">
          <cell r="D362">
            <v>139200</v>
          </cell>
        </row>
        <row r="424">
          <cell r="D424">
            <v>10500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APU"/>
      <sheetName val="BASE"/>
      <sheetName val="RESUMEN acueducto"/>
      <sheetName val="RESUMEN alcantarillado"/>
      <sheetName val="RESUMEN obra"/>
      <sheetName val="1, CAPT Y DES"/>
      <sheetName val="2,ADUCCIÓN"/>
      <sheetName val="3,ADUCCIÓN2"/>
      <sheetName val="4, Opt. PTAP existente"/>
      <sheetName val="5, PTAP Versalles"/>
      <sheetName val="6, TANQUE 230"/>
      <sheetName val="7, TANQUE 80"/>
      <sheetName val="8, REDES1"/>
      <sheetName val="9, REDES2"/>
      <sheetName val="10, REDES3"/>
      <sheetName val="BASE CTOS"/>
    </sheetNames>
    <sheetDataSet>
      <sheetData sheetId="0" refreshError="1"/>
      <sheetData sheetId="1">
        <row r="10">
          <cell r="C10" t="str">
            <v>AYUDANTE RASO</v>
          </cell>
        </row>
      </sheetData>
      <sheetData sheetId="2"/>
      <sheetData sheetId="3">
        <row r="3">
          <cell r="C3">
            <v>0.27700000000000002</v>
          </cell>
        </row>
        <row r="56">
          <cell r="D56">
            <v>1800</v>
          </cell>
        </row>
        <row r="77">
          <cell r="D77">
            <v>6200</v>
          </cell>
        </row>
        <row r="79">
          <cell r="D79">
            <v>13381</v>
          </cell>
        </row>
        <row r="81">
          <cell r="D81">
            <v>48210</v>
          </cell>
        </row>
        <row r="82">
          <cell r="D82">
            <v>81770</v>
          </cell>
        </row>
        <row r="89">
          <cell r="D89">
            <v>11750</v>
          </cell>
        </row>
        <row r="90">
          <cell r="D90">
            <v>18700</v>
          </cell>
        </row>
        <row r="91">
          <cell r="D91">
            <v>39900</v>
          </cell>
        </row>
        <row r="126">
          <cell r="D126">
            <v>13248.359999999999</v>
          </cell>
        </row>
        <row r="146">
          <cell r="D146">
            <v>1207.56</v>
          </cell>
        </row>
        <row r="178">
          <cell r="D178">
            <v>9969.0399999999991</v>
          </cell>
        </row>
        <row r="256">
          <cell r="D256">
            <v>1698239.9999999998</v>
          </cell>
        </row>
        <row r="259">
          <cell r="D259">
            <v>696000</v>
          </cell>
        </row>
        <row r="271">
          <cell r="D271">
            <v>169360</v>
          </cell>
        </row>
        <row r="273">
          <cell r="D273">
            <v>85840</v>
          </cell>
        </row>
        <row r="275">
          <cell r="D275">
            <v>51040</v>
          </cell>
        </row>
        <row r="277">
          <cell r="D277">
            <v>270280</v>
          </cell>
        </row>
        <row r="294">
          <cell r="D294">
            <v>70760</v>
          </cell>
        </row>
        <row r="298">
          <cell r="D298">
            <v>136880</v>
          </cell>
        </row>
        <row r="316">
          <cell r="D316">
            <v>1281.8</v>
          </cell>
        </row>
        <row r="317">
          <cell r="D317">
            <v>1635.6</v>
          </cell>
        </row>
        <row r="318">
          <cell r="D318">
            <v>1605.4399999999998</v>
          </cell>
        </row>
        <row r="337">
          <cell r="D337">
            <v>428039.99999999994</v>
          </cell>
        </row>
        <row r="339">
          <cell r="D339">
            <v>1704039.9999999998</v>
          </cell>
        </row>
        <row r="353">
          <cell r="D353">
            <v>6400</v>
          </cell>
        </row>
        <row r="362">
          <cell r="D362">
            <v>139200</v>
          </cell>
        </row>
        <row r="370">
          <cell r="D370">
            <v>12800</v>
          </cell>
        </row>
        <row r="376">
          <cell r="D376">
            <v>9723</v>
          </cell>
        </row>
        <row r="424">
          <cell r="D424">
            <v>10500</v>
          </cell>
        </row>
      </sheetData>
      <sheetData sheetId="4" refreshError="1"/>
      <sheetData sheetId="5" refreshError="1"/>
      <sheetData sheetId="6" refreshError="1"/>
      <sheetData sheetId="7">
        <row r="3">
          <cell r="C3" t="str">
            <v>Febrero de 2012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0">
          <cell r="B50">
            <v>338535.76106524997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6-1 (AU-OC)"/>
      <sheetName val="FORMULARIO No.7 (amb.)"/>
      <sheetName val="pólizas"/>
      <sheetName val="FORMULARIO AIU"/>
      <sheetName val="PRESTA"/>
      <sheetName val="BASE"/>
      <sheetName val="BASE CTOS"/>
      <sheetName val="PTAP"/>
      <sheetName val="APU PTAP"/>
      <sheetName val="TANQUE"/>
      <sheetName val="APU TANQUE"/>
    </sheetNames>
    <sheetDataSet>
      <sheetData sheetId="0"/>
      <sheetData sheetId="1"/>
      <sheetData sheetId="2"/>
      <sheetData sheetId="3"/>
      <sheetData sheetId="4"/>
      <sheetData sheetId="5">
        <row r="70">
          <cell r="D70">
            <v>1071</v>
          </cell>
        </row>
        <row r="71">
          <cell r="D71">
            <v>1224</v>
          </cell>
        </row>
        <row r="116">
          <cell r="D116">
            <v>8792.359199999999</v>
          </cell>
        </row>
        <row r="133">
          <cell r="D133">
            <v>13513.3272</v>
          </cell>
        </row>
      </sheetData>
      <sheetData sheetId="6"/>
      <sheetData sheetId="7">
        <row r="11">
          <cell r="B11">
            <v>1.1000000000000001</v>
          </cell>
        </row>
      </sheetData>
      <sheetData sheetId="8"/>
      <sheetData sheetId="9">
        <row r="17">
          <cell r="B17" t="str">
            <v>2.2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FormCan"/>
      <sheetName val="Prog"/>
      <sheetName val="PrecRe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 refreshError="1"/>
      <sheetData sheetId="1"/>
      <sheetData sheetId="2" refreshError="1"/>
      <sheetData sheetId="3" refreshError="1">
        <row r="6">
          <cell r="D6">
            <v>130000</v>
          </cell>
        </row>
        <row r="7">
          <cell r="D7">
            <v>120000</v>
          </cell>
        </row>
        <row r="8">
          <cell r="D8">
            <v>100000</v>
          </cell>
        </row>
        <row r="12">
          <cell r="D12">
            <v>120000</v>
          </cell>
        </row>
        <row r="13">
          <cell r="D13">
            <v>90000</v>
          </cell>
        </row>
        <row r="14">
          <cell r="D14">
            <v>45000</v>
          </cell>
        </row>
        <row r="15">
          <cell r="D15">
            <v>1125</v>
          </cell>
        </row>
        <row r="16">
          <cell r="D16">
            <v>10000</v>
          </cell>
        </row>
        <row r="17">
          <cell r="D17">
            <v>3500</v>
          </cell>
        </row>
        <row r="18">
          <cell r="D18">
            <v>2500</v>
          </cell>
        </row>
        <row r="19">
          <cell r="D19">
            <v>45000</v>
          </cell>
        </row>
        <row r="20">
          <cell r="D20">
            <v>6000</v>
          </cell>
        </row>
        <row r="23">
          <cell r="D23">
            <v>50000</v>
          </cell>
        </row>
        <row r="24">
          <cell r="D24">
            <v>108000</v>
          </cell>
        </row>
        <row r="25">
          <cell r="D25">
            <v>16000</v>
          </cell>
        </row>
        <row r="26">
          <cell r="D26">
            <v>154000</v>
          </cell>
        </row>
        <row r="29">
          <cell r="D29">
            <v>295000</v>
          </cell>
        </row>
        <row r="30">
          <cell r="D30">
            <v>305000</v>
          </cell>
        </row>
        <row r="31">
          <cell r="D31">
            <v>400</v>
          </cell>
        </row>
        <row r="33">
          <cell r="D33">
            <v>40000</v>
          </cell>
        </row>
        <row r="34">
          <cell r="D34">
            <v>50000</v>
          </cell>
        </row>
        <row r="35">
          <cell r="D35">
            <v>2700</v>
          </cell>
        </row>
        <row r="36">
          <cell r="D36">
            <v>33000</v>
          </cell>
        </row>
        <row r="37">
          <cell r="D37">
            <v>25000</v>
          </cell>
        </row>
        <row r="38">
          <cell r="D38">
            <v>15000</v>
          </cell>
        </row>
        <row r="39">
          <cell r="D39">
            <v>3000</v>
          </cell>
        </row>
        <row r="40">
          <cell r="D40">
            <v>3500</v>
          </cell>
        </row>
        <row r="41">
          <cell r="D41">
            <v>15000</v>
          </cell>
        </row>
        <row r="42">
          <cell r="D42">
            <v>30000</v>
          </cell>
        </row>
        <row r="43">
          <cell r="D43">
            <v>18000</v>
          </cell>
        </row>
        <row r="44">
          <cell r="D44">
            <v>230000</v>
          </cell>
        </row>
        <row r="45">
          <cell r="D45">
            <v>210000</v>
          </cell>
        </row>
        <row r="46">
          <cell r="D46">
            <v>50000</v>
          </cell>
        </row>
        <row r="47">
          <cell r="D47">
            <v>40000</v>
          </cell>
        </row>
        <row r="48">
          <cell r="D48">
            <v>190000</v>
          </cell>
        </row>
        <row r="49">
          <cell r="D49">
            <v>60000</v>
          </cell>
        </row>
        <row r="50">
          <cell r="D50">
            <v>350000</v>
          </cell>
        </row>
        <row r="51">
          <cell r="D51">
            <v>280000</v>
          </cell>
        </row>
        <row r="52">
          <cell r="D52">
            <v>7780</v>
          </cell>
        </row>
        <row r="53">
          <cell r="D53">
            <v>15000</v>
          </cell>
        </row>
        <row r="54">
          <cell r="D54">
            <v>200000</v>
          </cell>
        </row>
        <row r="55">
          <cell r="D55">
            <v>150000</v>
          </cell>
        </row>
        <row r="56">
          <cell r="D56">
            <v>250000</v>
          </cell>
        </row>
        <row r="57">
          <cell r="D57">
            <v>40000</v>
          </cell>
        </row>
        <row r="58">
          <cell r="D58">
            <v>1100</v>
          </cell>
        </row>
        <row r="59">
          <cell r="D59">
            <v>3000</v>
          </cell>
        </row>
        <row r="60">
          <cell r="D60">
            <v>20000</v>
          </cell>
        </row>
        <row r="62">
          <cell r="D62">
            <v>60000</v>
          </cell>
        </row>
        <row r="63">
          <cell r="D63">
            <v>50000</v>
          </cell>
        </row>
        <row r="64">
          <cell r="D64">
            <v>2500</v>
          </cell>
        </row>
        <row r="65">
          <cell r="D65">
            <v>10000</v>
          </cell>
        </row>
        <row r="66">
          <cell r="D66">
            <v>20000</v>
          </cell>
        </row>
        <row r="67">
          <cell r="D67">
            <v>50000</v>
          </cell>
        </row>
        <row r="68">
          <cell r="D68">
            <v>30000</v>
          </cell>
        </row>
        <row r="72">
          <cell r="D72">
            <v>0.03</v>
          </cell>
        </row>
        <row r="73">
          <cell r="D73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AIU"/>
      <sheetName val="impacto "/>
      <sheetName val="BASE"/>
      <sheetName val="PRESTA"/>
      <sheetName val="FORMULARIO No.3 "/>
      <sheetName val="FORMULARIO No.5"/>
      <sheetName val="BASE CTOS"/>
      <sheetName val="FORMULARIO N°6"/>
      <sheetName val="FORMULARIO N°7"/>
      <sheetName val="PÓLIZAS"/>
    </sheetNames>
    <sheetDataSet>
      <sheetData sheetId="0" refreshError="1"/>
      <sheetData sheetId="1" refreshError="1"/>
      <sheetData sheetId="2" refreshError="1">
        <row r="3">
          <cell r="C3">
            <v>0.25</v>
          </cell>
        </row>
        <row r="8">
          <cell r="D8">
            <v>0.66280000000000017</v>
          </cell>
        </row>
        <row r="11">
          <cell r="D11">
            <v>71882.844000000026</v>
          </cell>
        </row>
        <row r="12">
          <cell r="D12">
            <v>53912.133000000016</v>
          </cell>
        </row>
        <row r="13">
          <cell r="D13">
            <v>35941.422000000013</v>
          </cell>
        </row>
        <row r="16">
          <cell r="D16">
            <v>75000</v>
          </cell>
        </row>
        <row r="38">
          <cell r="D38">
            <v>283715.06</v>
          </cell>
        </row>
        <row r="57">
          <cell r="D57">
            <v>37400</v>
          </cell>
        </row>
        <row r="61">
          <cell r="D61">
            <v>25500</v>
          </cell>
        </row>
        <row r="126">
          <cell r="D126">
            <v>100054</v>
          </cell>
        </row>
        <row r="127">
          <cell r="D127">
            <v>15211</v>
          </cell>
        </row>
        <row r="128">
          <cell r="D128">
            <v>25256</v>
          </cell>
        </row>
        <row r="129">
          <cell r="D129">
            <v>43208</v>
          </cell>
        </row>
        <row r="304">
          <cell r="D304">
            <v>223879.99999999997</v>
          </cell>
        </row>
        <row r="306">
          <cell r="D306">
            <v>88160</v>
          </cell>
        </row>
        <row r="311">
          <cell r="D311">
            <v>292320</v>
          </cell>
        </row>
        <row r="314">
          <cell r="D314">
            <v>176320</v>
          </cell>
        </row>
        <row r="317">
          <cell r="D317">
            <v>61479.999999999993</v>
          </cell>
        </row>
        <row r="346">
          <cell r="D346">
            <v>80040</v>
          </cell>
        </row>
        <row r="347">
          <cell r="D347">
            <v>158920</v>
          </cell>
        </row>
        <row r="361">
          <cell r="D361">
            <v>1366</v>
          </cell>
        </row>
        <row r="368">
          <cell r="D368">
            <v>25500</v>
          </cell>
        </row>
        <row r="369">
          <cell r="D369">
            <v>10000</v>
          </cell>
        </row>
        <row r="378">
          <cell r="D378">
            <v>12525.6</v>
          </cell>
        </row>
        <row r="399">
          <cell r="D399">
            <v>185640</v>
          </cell>
        </row>
        <row r="403">
          <cell r="D403">
            <v>57283.200000000012</v>
          </cell>
        </row>
        <row r="410">
          <cell r="D410">
            <v>2550</v>
          </cell>
        </row>
        <row r="437">
          <cell r="D437">
            <v>552160</v>
          </cell>
        </row>
        <row r="447">
          <cell r="D447">
            <v>1194800</v>
          </cell>
        </row>
        <row r="468">
          <cell r="D468">
            <v>25000</v>
          </cell>
        </row>
        <row r="501">
          <cell r="D501">
            <v>2550</v>
          </cell>
        </row>
        <row r="502">
          <cell r="D502">
            <v>1200000</v>
          </cell>
        </row>
        <row r="516">
          <cell r="D516">
            <v>10.199999999999999</v>
          </cell>
        </row>
      </sheetData>
      <sheetData sheetId="3" refreshError="1">
        <row r="14">
          <cell r="C14">
            <v>589500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CDTO FRENTE"/>
      <sheetName val="FORMATO ACOM ACTO REVES"/>
    </sheetNames>
    <sheetDataSet>
      <sheetData sheetId="0">
        <row r="8">
          <cell r="M8" t="str">
            <v xml:space="preserve">    ACOMETIDAS ACUEDUCTO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° 4"/>
      <sheetName val="MATERIALES"/>
      <sheetName val="EQUIP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AGRI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_ALDO"/>
      <sheetName val="APU COLECTOR NORTE."/>
      <sheetName val="FORMULARIO AIU"/>
      <sheetName val="PRESTA"/>
      <sheetName val="BASE"/>
      <sheetName val="BASE CTOS"/>
      <sheetName val="1. SISTEMA  MEDIA FALDA"/>
      <sheetName val="APU MEDIA FALDA"/>
      <sheetName val="2. SISTEMA LOS GILES"/>
      <sheetName val="APU LOS GILES"/>
      <sheetName val="3. SISTEMA BATEA MOJADA"/>
      <sheetName val="APU BATEA MOJADA"/>
      <sheetName val="4.PTAP "/>
      <sheetName val="APU PTAP"/>
      <sheetName val="5. OPTIM TANQUES"/>
      <sheetName val="APU TANQUE"/>
      <sheetName val="6. REDES"/>
      <sheetName val="APU REDES"/>
      <sheetName val="7. MICROCUENCAS"/>
      <sheetName val="APU MICRO"/>
      <sheetName val="RESUMEN OBRAS"/>
    </sheetNames>
    <sheetDataSet>
      <sheetData sheetId="0"/>
      <sheetData sheetId="1"/>
      <sheetData sheetId="2">
        <row r="48">
          <cell r="G48">
            <v>0.22</v>
          </cell>
        </row>
      </sheetData>
      <sheetData sheetId="3"/>
      <sheetData sheetId="4">
        <row r="26">
          <cell r="D26">
            <v>3130</v>
          </cell>
        </row>
        <row r="137">
          <cell r="D137">
            <v>45820</v>
          </cell>
        </row>
        <row r="234">
          <cell r="D234">
            <v>91640</v>
          </cell>
        </row>
        <row r="503">
          <cell r="D503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LDO. FRENTE"/>
      <sheetName val="FORMATO ACOM ALDO REVES"/>
    </sheet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"/>
      <sheetName val="Mano obra"/>
      <sheetName val="AIU"/>
      <sheetName val="BASE"/>
      <sheetName val="BASE CTOS"/>
      <sheetName val="RESUMEN MATERIALES"/>
      <sheetName val="4.1.1_APU"/>
      <sheetName val="4.1.2_Opt boc Trinidad"/>
      <sheetName val="4.1.3_Const boc Tirana"/>
      <sheetName val="4.1.4_Opt desarenador"/>
      <sheetName val="4.1.5_Opt aducción"/>
      <sheetName val="4.1.6_Const tanque 250m³"/>
      <sheetName val="4.1.7_Opt redes dist"/>
    </sheetNames>
    <sheetDataSet>
      <sheetData sheetId="0">
        <row r="18">
          <cell r="D18">
            <v>566700</v>
          </cell>
        </row>
      </sheetData>
      <sheetData sheetId="1">
        <row r="8">
          <cell r="R8">
            <v>221817.13225453833</v>
          </cell>
        </row>
      </sheetData>
      <sheetData sheetId="2"/>
      <sheetData sheetId="3">
        <row r="4">
          <cell r="C4">
            <v>0.311</v>
          </cell>
        </row>
        <row r="61">
          <cell r="D61">
            <v>84800</v>
          </cell>
        </row>
        <row r="62">
          <cell r="D62">
            <v>84800</v>
          </cell>
        </row>
        <row r="497">
          <cell r="D497">
            <v>30000</v>
          </cell>
        </row>
        <row r="505">
          <cell r="D505">
            <v>6380.0000000000009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cto General Obras"/>
    </sheetNames>
    <sheetDataSet>
      <sheetData sheetId="0">
        <row r="3">
          <cell r="B3" t="str">
            <v>EMPRESAS PÚBLICAS DE MEDELLÍN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</sheetNames>
    <sheetDataSet>
      <sheetData sheetId="0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</sheetNames>
    <sheetDataSet>
      <sheetData sheetId="0"/>
      <sheetData sheetId="1"/>
      <sheetData sheetId="2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Completo"/>
      <sheetName val="Presupuesto Sin Opt PTAP"/>
      <sheetName val="Presupuesto Ajustado "/>
      <sheetName val="Presupuesto OBRA"/>
      <sheetName val="Ppto OBRA para pegar en  E.P"/>
      <sheetName val="Presupuesto SUMINISTROS"/>
      <sheetName val="Ppto SUMINISTROS para pegar EP"/>
      <sheetName val="Resumen"/>
      <sheetName val="APU"/>
      <sheetName val="Lista APU"/>
      <sheetName val="LISTADO DE MATERIALES"/>
      <sheetName val="CUADRILLAS"/>
      <sheetName val="SubAnalisis"/>
      <sheetName val="Materiales"/>
      <sheetName val="Transporte"/>
      <sheetName val="Equipo"/>
      <sheetName val="Mano Obra"/>
      <sheetName val="SA"/>
      <sheetName val="Hoja1"/>
      <sheetName val="ppto ajuste para 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</row>
        <row r="3916">
          <cell r="A3916" t="str">
            <v>14 A</v>
          </cell>
        </row>
      </sheetData>
      <sheetData sheetId="9">
        <row r="2">
          <cell r="A2">
            <v>1</v>
          </cell>
          <cell r="C2" t="str">
            <v>m2</v>
          </cell>
        </row>
        <row r="3">
          <cell r="A3">
            <v>2</v>
          </cell>
          <cell r="C3" t="str">
            <v>m³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  <cell r="C6" t="str">
            <v>m3</v>
          </cell>
        </row>
        <row r="8">
          <cell r="A8">
            <v>7</v>
          </cell>
          <cell r="C8" t="str">
            <v>m³</v>
          </cell>
        </row>
        <row r="9">
          <cell r="A9">
            <v>8</v>
          </cell>
          <cell r="C9" t="str">
            <v>m3</v>
          </cell>
        </row>
        <row r="10">
          <cell r="A10">
            <v>9</v>
          </cell>
          <cell r="C10" t="str">
            <v>m3</v>
          </cell>
        </row>
        <row r="11">
          <cell r="A11">
            <v>10</v>
          </cell>
          <cell r="C11" t="str">
            <v>M3</v>
          </cell>
        </row>
        <row r="12">
          <cell r="A12">
            <v>11</v>
          </cell>
          <cell r="C12" t="str">
            <v>m3</v>
          </cell>
        </row>
        <row r="13">
          <cell r="A13">
            <v>12</v>
          </cell>
          <cell r="C13" t="str">
            <v>m3</v>
          </cell>
        </row>
        <row r="14">
          <cell r="A14">
            <v>13</v>
          </cell>
          <cell r="C14" t="str">
            <v>m3</v>
          </cell>
        </row>
        <row r="15">
          <cell r="A15">
            <v>14</v>
          </cell>
          <cell r="C15" t="str">
            <v>m3</v>
          </cell>
        </row>
        <row r="16">
          <cell r="A16">
            <v>15</v>
          </cell>
          <cell r="C16" t="str">
            <v>m3</v>
          </cell>
        </row>
        <row r="17">
          <cell r="A17">
            <v>16</v>
          </cell>
        </row>
        <row r="18">
          <cell r="A18">
            <v>17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  <cell r="C23" t="str">
            <v>un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  <cell r="C26" t="str">
            <v>Kg</v>
          </cell>
        </row>
        <row r="27">
          <cell r="A27">
            <v>26</v>
          </cell>
          <cell r="C27" t="str">
            <v>m2</v>
          </cell>
        </row>
        <row r="28">
          <cell r="A28">
            <v>27</v>
          </cell>
          <cell r="C28" t="str">
            <v>un</v>
          </cell>
        </row>
        <row r="29">
          <cell r="A29">
            <v>28</v>
          </cell>
          <cell r="C29" t="str">
            <v>un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  <cell r="C32" t="str">
            <v>m</v>
          </cell>
        </row>
        <row r="33">
          <cell r="A33">
            <v>32</v>
          </cell>
          <cell r="C33" t="str">
            <v>m</v>
          </cell>
        </row>
        <row r="34">
          <cell r="A34">
            <v>33</v>
          </cell>
          <cell r="C34" t="str">
            <v>m³</v>
          </cell>
        </row>
        <row r="35">
          <cell r="A35">
            <v>34</v>
          </cell>
        </row>
        <row r="36">
          <cell r="A36">
            <v>35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  <cell r="C45" t="str">
            <v>un</v>
          </cell>
        </row>
        <row r="46">
          <cell r="A46">
            <v>45</v>
          </cell>
          <cell r="C46" t="str">
            <v>un</v>
          </cell>
        </row>
        <row r="47">
          <cell r="A47">
            <v>46</v>
          </cell>
          <cell r="C47" t="str">
            <v>un</v>
          </cell>
        </row>
        <row r="48">
          <cell r="A48">
            <v>47</v>
          </cell>
          <cell r="C48" t="str">
            <v>un</v>
          </cell>
        </row>
        <row r="49">
          <cell r="A49">
            <v>48</v>
          </cell>
          <cell r="C49" t="str">
            <v>un</v>
          </cell>
        </row>
        <row r="50">
          <cell r="A50">
            <v>49</v>
          </cell>
          <cell r="C50" t="str">
            <v>un</v>
          </cell>
        </row>
        <row r="51">
          <cell r="A51">
            <v>50</v>
          </cell>
          <cell r="C51" t="str">
            <v>un</v>
          </cell>
        </row>
        <row r="58">
          <cell r="A58">
            <v>57</v>
          </cell>
        </row>
        <row r="63">
          <cell r="A63">
            <v>62</v>
          </cell>
        </row>
        <row r="65">
          <cell r="A65">
            <v>64</v>
          </cell>
          <cell r="C65" t="str">
            <v>un</v>
          </cell>
        </row>
        <row r="66">
          <cell r="A66">
            <v>65</v>
          </cell>
          <cell r="C66" t="str">
            <v>m</v>
          </cell>
        </row>
        <row r="67">
          <cell r="A67">
            <v>66</v>
          </cell>
          <cell r="C67" t="str">
            <v>und</v>
          </cell>
        </row>
        <row r="68">
          <cell r="A68">
            <v>67</v>
          </cell>
          <cell r="C68" t="str">
            <v>und</v>
          </cell>
        </row>
        <row r="69">
          <cell r="A69">
            <v>68</v>
          </cell>
          <cell r="C69" t="str">
            <v>und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9">
          <cell r="A79">
            <v>78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9">
          <cell r="A89">
            <v>88</v>
          </cell>
        </row>
        <row r="91">
          <cell r="A91">
            <v>90</v>
          </cell>
          <cell r="C91" t="str">
            <v>m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  <cell r="C95" t="str">
            <v>m3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  <cell r="C100" t="str">
            <v>m2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  <cell r="C103" t="str">
            <v>m2</v>
          </cell>
        </row>
        <row r="104">
          <cell r="A104">
            <v>103</v>
          </cell>
        </row>
        <row r="105">
          <cell r="A105">
            <v>104</v>
          </cell>
          <cell r="C105" t="str">
            <v>un</v>
          </cell>
        </row>
        <row r="106">
          <cell r="A106">
            <v>105</v>
          </cell>
        </row>
        <row r="108">
          <cell r="A108">
            <v>107</v>
          </cell>
          <cell r="C108" t="str">
            <v>m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27">
          <cell r="A127">
            <v>126</v>
          </cell>
        </row>
        <row r="128">
          <cell r="A128">
            <v>127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2">
          <cell r="A182">
            <v>181</v>
          </cell>
        </row>
        <row r="214">
          <cell r="A214">
            <v>213</v>
          </cell>
        </row>
        <row r="215">
          <cell r="A215">
            <v>214</v>
          </cell>
        </row>
        <row r="217">
          <cell r="A217">
            <v>216</v>
          </cell>
        </row>
        <row r="218">
          <cell r="A218">
            <v>217</v>
          </cell>
        </row>
        <row r="220">
          <cell r="A220">
            <v>219</v>
          </cell>
        </row>
        <row r="222">
          <cell r="A222">
            <v>221</v>
          </cell>
        </row>
        <row r="224">
          <cell r="A224">
            <v>223</v>
          </cell>
        </row>
        <row r="225">
          <cell r="A225">
            <v>224</v>
          </cell>
          <cell r="C225" t="str">
            <v>un</v>
          </cell>
        </row>
        <row r="226">
          <cell r="A226">
            <v>225</v>
          </cell>
          <cell r="C226" t="str">
            <v>un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  <cell r="C255" t="str">
            <v>m3</v>
          </cell>
        </row>
        <row r="256">
          <cell r="A256">
            <v>255</v>
          </cell>
          <cell r="C256" t="str">
            <v>m3</v>
          </cell>
        </row>
        <row r="257">
          <cell r="A257">
            <v>256</v>
          </cell>
          <cell r="C257" t="str">
            <v>m3</v>
          </cell>
        </row>
        <row r="258">
          <cell r="A258">
            <v>257</v>
          </cell>
          <cell r="C258" t="str">
            <v>m3</v>
          </cell>
        </row>
        <row r="260">
          <cell r="A260">
            <v>259</v>
          </cell>
          <cell r="C260" t="str">
            <v>m3</v>
          </cell>
        </row>
        <row r="261">
          <cell r="A261">
            <v>260</v>
          </cell>
          <cell r="C261" t="str">
            <v>m3</v>
          </cell>
        </row>
        <row r="262">
          <cell r="A262">
            <v>261</v>
          </cell>
          <cell r="C262" t="str">
            <v>m3</v>
          </cell>
        </row>
        <row r="263">
          <cell r="A263">
            <v>262</v>
          </cell>
          <cell r="C263" t="str">
            <v>m3</v>
          </cell>
        </row>
        <row r="264">
          <cell r="A264">
            <v>263</v>
          </cell>
          <cell r="C264" t="str">
            <v>m3</v>
          </cell>
        </row>
        <row r="265">
          <cell r="A265">
            <v>264</v>
          </cell>
          <cell r="C265" t="str">
            <v>m3</v>
          </cell>
        </row>
        <row r="266">
          <cell r="A266">
            <v>265</v>
          </cell>
          <cell r="C266" t="str">
            <v>m3</v>
          </cell>
        </row>
        <row r="267">
          <cell r="A267">
            <v>266</v>
          </cell>
          <cell r="C267" t="str">
            <v>m3</v>
          </cell>
        </row>
        <row r="268">
          <cell r="A268">
            <v>267</v>
          </cell>
          <cell r="C268" t="str">
            <v>m3</v>
          </cell>
        </row>
        <row r="270">
          <cell r="A270">
            <v>269</v>
          </cell>
          <cell r="C270" t="str">
            <v>un</v>
          </cell>
        </row>
        <row r="271">
          <cell r="A271">
            <v>270</v>
          </cell>
          <cell r="C271" t="str">
            <v>Und.</v>
          </cell>
        </row>
        <row r="272">
          <cell r="A272">
            <v>271</v>
          </cell>
          <cell r="C272" t="str">
            <v>Und.</v>
          </cell>
        </row>
        <row r="273">
          <cell r="A273">
            <v>272</v>
          </cell>
          <cell r="C273" t="str">
            <v>Und.</v>
          </cell>
        </row>
        <row r="274">
          <cell r="A274">
            <v>273</v>
          </cell>
          <cell r="C274" t="str">
            <v>Und.</v>
          </cell>
        </row>
        <row r="275">
          <cell r="A275">
            <v>274</v>
          </cell>
          <cell r="C275" t="str">
            <v>Und.</v>
          </cell>
        </row>
        <row r="276">
          <cell r="A276">
            <v>275</v>
          </cell>
          <cell r="C276" t="str">
            <v>Und.</v>
          </cell>
        </row>
        <row r="278">
          <cell r="A278">
            <v>277</v>
          </cell>
          <cell r="C278" t="str">
            <v>un</v>
          </cell>
        </row>
        <row r="279">
          <cell r="A279">
            <v>278</v>
          </cell>
          <cell r="C279" t="str">
            <v>m3</v>
          </cell>
        </row>
        <row r="280">
          <cell r="A280">
            <v>279</v>
          </cell>
          <cell r="C280" t="str">
            <v>m3</v>
          </cell>
        </row>
        <row r="281">
          <cell r="A281">
            <v>280</v>
          </cell>
          <cell r="C281" t="str">
            <v>m3</v>
          </cell>
        </row>
        <row r="282">
          <cell r="A282">
            <v>281</v>
          </cell>
          <cell r="C282" t="str">
            <v>Ml</v>
          </cell>
        </row>
        <row r="283">
          <cell r="A283">
            <v>282</v>
          </cell>
          <cell r="C283" t="str">
            <v>Und.</v>
          </cell>
        </row>
        <row r="284">
          <cell r="A284">
            <v>283</v>
          </cell>
          <cell r="C284" t="str">
            <v>Und</v>
          </cell>
        </row>
        <row r="285">
          <cell r="A285">
            <v>284</v>
          </cell>
          <cell r="C285" t="str">
            <v>Und</v>
          </cell>
        </row>
        <row r="286">
          <cell r="A286">
            <v>285</v>
          </cell>
          <cell r="C286" t="str">
            <v>Und</v>
          </cell>
        </row>
        <row r="287">
          <cell r="A287">
            <v>286</v>
          </cell>
          <cell r="C287" t="str">
            <v>ml</v>
          </cell>
        </row>
        <row r="288">
          <cell r="A288">
            <v>287</v>
          </cell>
          <cell r="C288" t="str">
            <v>Und</v>
          </cell>
        </row>
        <row r="289">
          <cell r="A289">
            <v>288</v>
          </cell>
          <cell r="C289" t="str">
            <v>ml</v>
          </cell>
        </row>
        <row r="290">
          <cell r="A290">
            <v>289</v>
          </cell>
          <cell r="C290" t="str">
            <v>un</v>
          </cell>
        </row>
        <row r="291">
          <cell r="A291">
            <v>290</v>
          </cell>
          <cell r="C291" t="str">
            <v>ML</v>
          </cell>
        </row>
        <row r="292">
          <cell r="A292">
            <v>291</v>
          </cell>
          <cell r="C292" t="str">
            <v>m3</v>
          </cell>
        </row>
        <row r="293">
          <cell r="A293">
            <v>292</v>
          </cell>
          <cell r="C293" t="str">
            <v>m3</v>
          </cell>
        </row>
        <row r="294">
          <cell r="A294">
            <v>293</v>
          </cell>
          <cell r="C294" t="str">
            <v>m³</v>
          </cell>
        </row>
        <row r="295">
          <cell r="A295">
            <v>294</v>
          </cell>
          <cell r="C295" t="str">
            <v>m3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  <cell r="C298" t="str">
            <v>ml</v>
          </cell>
        </row>
        <row r="301">
          <cell r="A301" t="str">
            <v>13 A</v>
          </cell>
        </row>
      </sheetData>
      <sheetData sheetId="10"/>
      <sheetData sheetId="11"/>
      <sheetData sheetId="12">
        <row r="18">
          <cell r="B18">
            <v>383233</v>
          </cell>
        </row>
        <row r="44">
          <cell r="B44">
            <v>425333</v>
          </cell>
        </row>
        <row r="57">
          <cell r="B57">
            <v>457848</v>
          </cell>
        </row>
        <row r="86">
          <cell r="B86">
            <v>374006</v>
          </cell>
        </row>
        <row r="99">
          <cell r="B99">
            <v>326006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CUEDUCTO"/>
      <sheetName val="CAPTA"/>
      <sheetName val="APU CAPTA"/>
      <sheetName val="PTAP"/>
      <sheetName val="APU PTAP"/>
      <sheetName val="TANQUE"/>
      <sheetName val="APU TANQUE"/>
      <sheetName val="REDES"/>
      <sheetName val="APU REDES"/>
      <sheetName val="REG-PRES"/>
      <sheetName val="APU REG-PRES"/>
      <sheetName val="BASE"/>
      <sheetName val="BASE CTOS"/>
      <sheetName val="MATERIALES DEL PROYE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B35">
            <v>19859.848484848484</v>
          </cell>
        </row>
      </sheetData>
      <sheetData sheetId="9"/>
      <sheetData sheetId="10"/>
      <sheetData sheetId="11">
        <row r="100">
          <cell r="D100">
            <v>42288</v>
          </cell>
        </row>
        <row r="171">
          <cell r="D171">
            <v>70180</v>
          </cell>
        </row>
      </sheetData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(3)"/>
      <sheetName val="Design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ClaxificacionxX"/>
      <sheetName val="AUI"/>
      <sheetName val="Unitarios"/>
      <sheetName val="ppto"/>
      <sheetName val="Formato1"/>
      <sheetName val="PlanInversion"/>
      <sheetName val="PlanInversionII"/>
      <sheetName val="InsumosCant"/>
      <sheetName val="ppto (2)"/>
    </sheetNames>
    <sheetDataSet>
      <sheetData sheetId="0" refreshError="1"/>
      <sheetData sheetId="1"/>
      <sheetData sheetId="2">
        <row r="1">
          <cell r="B1" t="str">
            <v>LOCALIZACION Y REPLANTEO DE CONSTRUCCIONES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Jul-Ago"/>
      <sheetName val="Mar-Abr"/>
      <sheetName val="May-Jun"/>
      <sheetName val="Nov-Dic"/>
      <sheetName val="Sep-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_Via_distribuidor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ón de Obra x Administr"/>
    </sheetNames>
    <sheetDataSet>
      <sheetData sheetId="0">
        <row r="3">
          <cell r="C3" t="str">
            <v>LIQUIDACIÓN DE OBRA EXTRA POR ADMINISTRACIÓN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Formular"/>
      <sheetName val="APU"/>
    </sheetNames>
    <sheetDataSet>
      <sheetData sheetId="0">
        <row r="6">
          <cell r="A6">
            <v>600</v>
          </cell>
          <cell r="B6" t="str">
            <v>Acero de refuerzo Grado 60</v>
          </cell>
          <cell r="C6" t="str">
            <v>kg</v>
          </cell>
          <cell r="D6">
            <v>980</v>
          </cell>
        </row>
        <row r="7">
          <cell r="A7">
            <v>610</v>
          </cell>
          <cell r="B7" t="str">
            <v>Acero de refuerzo Grado 40</v>
          </cell>
          <cell r="C7" t="str">
            <v>kg</v>
          </cell>
          <cell r="D7">
            <v>960</v>
          </cell>
        </row>
        <row r="8">
          <cell r="A8">
            <v>650</v>
          </cell>
          <cell r="B8" t="str">
            <v>Acero de preesfuerzo</v>
          </cell>
          <cell r="C8" t="str">
            <v>t-m</v>
          </cell>
          <cell r="D8">
            <v>1000</v>
          </cell>
        </row>
        <row r="9">
          <cell r="A9">
            <v>670</v>
          </cell>
          <cell r="B9" t="str">
            <v>Aditivo</v>
          </cell>
          <cell r="C9" t="str">
            <v>kg</v>
          </cell>
          <cell r="D9">
            <v>3300</v>
          </cell>
        </row>
        <row r="10">
          <cell r="A10">
            <v>700</v>
          </cell>
          <cell r="B10" t="str">
            <v>Afirmado</v>
          </cell>
          <cell r="C10" t="str">
            <v>m3</v>
          </cell>
          <cell r="D10">
            <v>4000</v>
          </cell>
        </row>
        <row r="11">
          <cell r="A11">
            <v>750</v>
          </cell>
          <cell r="B11" t="str">
            <v>Agua</v>
          </cell>
          <cell r="C11" t="str">
            <v>lt</v>
          </cell>
          <cell r="D11">
            <v>300</v>
          </cell>
        </row>
        <row r="12">
          <cell r="A12">
            <v>850</v>
          </cell>
          <cell r="B12" t="str">
            <v>Alambre de amarrar</v>
          </cell>
          <cell r="C12" t="str">
            <v>kg</v>
          </cell>
          <cell r="D12">
            <v>1198</v>
          </cell>
        </row>
        <row r="13">
          <cell r="A13">
            <v>900</v>
          </cell>
          <cell r="B13" t="str">
            <v>Alambre de púas</v>
          </cell>
          <cell r="C13" t="str">
            <v>ml</v>
          </cell>
          <cell r="D13">
            <v>800</v>
          </cell>
        </row>
        <row r="14">
          <cell r="A14">
            <v>940</v>
          </cell>
          <cell r="B14" t="str">
            <v>Almohadillas elastoméricas</v>
          </cell>
          <cell r="C14" t="str">
            <v>un</v>
          </cell>
          <cell r="D14">
            <v>65000</v>
          </cell>
        </row>
        <row r="15">
          <cell r="A15">
            <v>960</v>
          </cell>
          <cell r="B15" t="str">
            <v>Amarre sísmico longitudinal</v>
          </cell>
          <cell r="C15" t="str">
            <v>un</v>
          </cell>
          <cell r="D15">
            <v>110000</v>
          </cell>
        </row>
        <row r="16">
          <cell r="A16">
            <v>970</v>
          </cell>
          <cell r="B16" t="str">
            <v>Apoyo elastomérico D-60</v>
          </cell>
          <cell r="C16" t="str">
            <v>un</v>
          </cell>
          <cell r="D16">
            <v>230000</v>
          </cell>
        </row>
        <row r="17">
          <cell r="A17">
            <v>980</v>
          </cell>
          <cell r="B17" t="str">
            <v>Apoyo elastomérico tipo 3</v>
          </cell>
          <cell r="C17" t="str">
            <v>un</v>
          </cell>
          <cell r="D17">
            <v>610000</v>
          </cell>
        </row>
        <row r="18">
          <cell r="A18">
            <v>990</v>
          </cell>
          <cell r="B18" t="str">
            <v>Apoyo elastomérico tipo 4</v>
          </cell>
          <cell r="C18" t="str">
            <v>un</v>
          </cell>
          <cell r="D18">
            <v>630000</v>
          </cell>
        </row>
        <row r="19">
          <cell r="A19">
            <v>1000</v>
          </cell>
          <cell r="B19" t="str">
            <v>Arena lavada concreto</v>
          </cell>
          <cell r="C19" t="str">
            <v>m3</v>
          </cell>
          <cell r="D19">
            <v>20000</v>
          </cell>
        </row>
        <row r="20">
          <cell r="A20">
            <v>1300</v>
          </cell>
          <cell r="B20" t="str">
            <v>Base granular</v>
          </cell>
          <cell r="C20" t="str">
            <v>m3</v>
          </cell>
          <cell r="D20">
            <v>17000</v>
          </cell>
        </row>
        <row r="21">
          <cell r="A21">
            <v>1310</v>
          </cell>
          <cell r="B21" t="str">
            <v>Cable para postensado de 1/2" para 10.5 tn/m</v>
          </cell>
          <cell r="C21" t="str">
            <v>m</v>
          </cell>
          <cell r="D21">
            <v>7800</v>
          </cell>
        </row>
        <row r="22">
          <cell r="A22">
            <v>1330</v>
          </cell>
          <cell r="B22" t="str">
            <v>Canastilla para pilotes</v>
          </cell>
          <cell r="C22" t="str">
            <v>ml</v>
          </cell>
          <cell r="D22">
            <v>28000</v>
          </cell>
        </row>
        <row r="23">
          <cell r="A23">
            <v>1350</v>
          </cell>
          <cell r="B23" t="str">
            <v>Cascajo</v>
          </cell>
          <cell r="C23" t="str">
            <v>m3</v>
          </cell>
          <cell r="D23">
            <v>14000</v>
          </cell>
        </row>
        <row r="24">
          <cell r="A24">
            <v>1380</v>
          </cell>
          <cell r="B24" t="str">
            <v>Cascajo procesado</v>
          </cell>
          <cell r="C24" t="str">
            <v>m3</v>
          </cell>
          <cell r="D24">
            <v>18000</v>
          </cell>
        </row>
        <row r="25">
          <cell r="A25">
            <v>1400</v>
          </cell>
          <cell r="B25" t="str">
            <v>Cemento asfáltico</v>
          </cell>
          <cell r="C25" t="str">
            <v>kg</v>
          </cell>
          <cell r="D25">
            <v>450</v>
          </cell>
        </row>
        <row r="26">
          <cell r="A26">
            <v>1500</v>
          </cell>
          <cell r="B26" t="str">
            <v>Mezcla asfáltica MDC-1</v>
          </cell>
          <cell r="C26" t="str">
            <v>m3</v>
          </cell>
          <cell r="D26">
            <v>102000</v>
          </cell>
        </row>
        <row r="27">
          <cell r="A27">
            <v>1550</v>
          </cell>
          <cell r="B27" t="str">
            <v>Mezcla asfáltica MDC-2</v>
          </cell>
          <cell r="C27" t="str">
            <v>m3</v>
          </cell>
          <cell r="D27">
            <v>105000</v>
          </cell>
        </row>
        <row r="28">
          <cell r="A28">
            <v>1600</v>
          </cell>
          <cell r="B28" t="str">
            <v xml:space="preserve">Cemento </v>
          </cell>
          <cell r="C28" t="str">
            <v>saco</v>
          </cell>
          <cell r="D28">
            <v>17000</v>
          </cell>
        </row>
        <row r="29">
          <cell r="A29">
            <v>1650</v>
          </cell>
          <cell r="B29" t="str">
            <v>Cesped</v>
          </cell>
          <cell r="C29" t="str">
            <v>m2</v>
          </cell>
          <cell r="D29">
            <v>4000</v>
          </cell>
        </row>
        <row r="30">
          <cell r="A30">
            <v>1670</v>
          </cell>
          <cell r="B30" t="str">
            <v>Concreto</v>
          </cell>
          <cell r="C30" t="str">
            <v>m3</v>
          </cell>
          <cell r="D30">
            <v>170000</v>
          </cell>
        </row>
        <row r="31">
          <cell r="A31">
            <v>1700</v>
          </cell>
          <cell r="B31" t="str">
            <v>Defensas metálicas</v>
          </cell>
          <cell r="C31" t="str">
            <v>m</v>
          </cell>
          <cell r="D31">
            <v>50000</v>
          </cell>
        </row>
        <row r="32">
          <cell r="A32">
            <v>2100</v>
          </cell>
          <cell r="B32" t="str">
            <v>Emulsión asfáltica</v>
          </cell>
          <cell r="C32" t="str">
            <v>kg</v>
          </cell>
          <cell r="D32">
            <v>500</v>
          </cell>
        </row>
        <row r="33">
          <cell r="A33">
            <v>2140</v>
          </cell>
          <cell r="B33" t="str">
            <v>Estructura para luminarias</v>
          </cell>
          <cell r="C33" t="str">
            <v>un</v>
          </cell>
          <cell r="D33">
            <v>430000</v>
          </cell>
        </row>
        <row r="34">
          <cell r="A34">
            <v>2150</v>
          </cell>
          <cell r="B34" t="str">
            <v>Estructura tipo 602T</v>
          </cell>
          <cell r="C34" t="str">
            <v>un</v>
          </cell>
          <cell r="D34">
            <v>1400000</v>
          </cell>
        </row>
        <row r="35">
          <cell r="A35">
            <v>2160</v>
          </cell>
          <cell r="B35" t="str">
            <v>Estructura tipo 553-514</v>
          </cell>
          <cell r="C35" t="str">
            <v>un</v>
          </cell>
          <cell r="D35">
            <v>1150000</v>
          </cell>
        </row>
        <row r="36">
          <cell r="A36">
            <v>2180</v>
          </cell>
          <cell r="B36" t="str">
            <v>Estructura trifásica tipo 523T</v>
          </cell>
          <cell r="C36" t="str">
            <v>un</v>
          </cell>
          <cell r="D36">
            <v>660000</v>
          </cell>
        </row>
        <row r="37">
          <cell r="A37">
            <v>2200</v>
          </cell>
          <cell r="B37" t="str">
            <v>Explosivos</v>
          </cell>
          <cell r="C37" t="str">
            <v>gl</v>
          </cell>
          <cell r="D37">
            <v>3500</v>
          </cell>
        </row>
        <row r="38">
          <cell r="A38">
            <v>2300</v>
          </cell>
          <cell r="B38" t="str">
            <v>Formaleta</v>
          </cell>
          <cell r="C38" t="str">
            <v>m2</v>
          </cell>
          <cell r="D38">
            <v>8000</v>
          </cell>
        </row>
        <row r="39">
          <cell r="A39">
            <v>2600</v>
          </cell>
          <cell r="B39" t="str">
            <v>Geotextil tipo NT 1.600</v>
          </cell>
          <cell r="C39" t="str">
            <v>m2</v>
          </cell>
          <cell r="D39">
            <v>1900</v>
          </cell>
        </row>
        <row r="40">
          <cell r="A40">
            <v>2650</v>
          </cell>
          <cell r="B40" t="str">
            <v>Hormigón para pilotes</v>
          </cell>
          <cell r="C40" t="str">
            <v>m3</v>
          </cell>
          <cell r="D40">
            <v>220000</v>
          </cell>
        </row>
        <row r="41">
          <cell r="A41">
            <v>2700</v>
          </cell>
          <cell r="B41" t="str">
            <v>Junta de expansión para pisos puente tipo 1</v>
          </cell>
          <cell r="C41" t="str">
            <v>m</v>
          </cell>
          <cell r="D41">
            <v>300000</v>
          </cell>
        </row>
        <row r="42">
          <cell r="A42">
            <v>2750</v>
          </cell>
          <cell r="B42" t="str">
            <v>Junta tipo freysinet M-80</v>
          </cell>
          <cell r="C42" t="str">
            <v>un</v>
          </cell>
          <cell r="D42">
            <v>500000</v>
          </cell>
        </row>
        <row r="43">
          <cell r="A43">
            <v>2760</v>
          </cell>
          <cell r="B43" t="str">
            <v>Lámparas de alumbrado</v>
          </cell>
          <cell r="C43" t="str">
            <v>un</v>
          </cell>
          <cell r="D43">
            <v>250000</v>
          </cell>
        </row>
        <row r="44">
          <cell r="A44">
            <v>2765</v>
          </cell>
          <cell r="B44" t="str">
            <v>Línea aérea #2AWG Cu Desnudo 15 Kv</v>
          </cell>
          <cell r="C44" t="str">
            <v>m</v>
          </cell>
          <cell r="D44">
            <v>15000</v>
          </cell>
        </row>
        <row r="45">
          <cell r="A45">
            <v>2770</v>
          </cell>
          <cell r="B45" t="str">
            <v>Malla eslabonada</v>
          </cell>
          <cell r="C45" t="str">
            <v>m2</v>
          </cell>
          <cell r="D45">
            <v>15000</v>
          </cell>
        </row>
        <row r="46">
          <cell r="A46">
            <v>2800</v>
          </cell>
          <cell r="B46" t="str">
            <v>Material de préstamo</v>
          </cell>
          <cell r="C46" t="str">
            <v>m3</v>
          </cell>
          <cell r="D46">
            <v>4500</v>
          </cell>
        </row>
        <row r="47">
          <cell r="A47">
            <v>3000</v>
          </cell>
          <cell r="B47" t="str">
            <v>Material filtrante</v>
          </cell>
          <cell r="C47" t="str">
            <v>m3</v>
          </cell>
          <cell r="D47">
            <v>18000</v>
          </cell>
        </row>
        <row r="48">
          <cell r="A48">
            <v>3110</v>
          </cell>
          <cell r="B48" t="str">
            <v>Mezcla densa en caliente para bacheo</v>
          </cell>
          <cell r="C48" t="str">
            <v>m3</v>
          </cell>
          <cell r="D48">
            <v>110000</v>
          </cell>
        </row>
        <row r="49">
          <cell r="A49">
            <v>3120</v>
          </cell>
          <cell r="B49" t="str">
            <v>Mezcla densa en caliente  tipo MDC-2</v>
          </cell>
          <cell r="C49" t="str">
            <v>m3</v>
          </cell>
          <cell r="D49">
            <v>115000</v>
          </cell>
        </row>
        <row r="50">
          <cell r="A50">
            <v>3125</v>
          </cell>
          <cell r="B50" t="str">
            <v>Mortero</v>
          </cell>
          <cell r="C50" t="str">
            <v>m3</v>
          </cell>
          <cell r="D50">
            <v>180000</v>
          </cell>
        </row>
        <row r="51">
          <cell r="A51">
            <v>3130</v>
          </cell>
          <cell r="B51" t="str">
            <v>Platina de acero para apoyos elastoméricos</v>
          </cell>
          <cell r="C51" t="str">
            <v>un</v>
          </cell>
          <cell r="D51">
            <v>120000</v>
          </cell>
        </row>
        <row r="52">
          <cell r="A52">
            <v>3135</v>
          </cell>
          <cell r="B52" t="str">
            <v>Piedra</v>
          </cell>
          <cell r="C52" t="str">
            <v>m3</v>
          </cell>
          <cell r="D52">
            <v>15000</v>
          </cell>
        </row>
        <row r="53">
          <cell r="A53">
            <v>3140</v>
          </cell>
          <cell r="B53" t="str">
            <v>Poste de concreto</v>
          </cell>
          <cell r="C53" t="str">
            <v>un</v>
          </cell>
          <cell r="D53">
            <v>7000</v>
          </cell>
        </row>
        <row r="54">
          <cell r="A54">
            <v>3150</v>
          </cell>
          <cell r="B54" t="str">
            <v>Poste de kilometraje</v>
          </cell>
          <cell r="C54" t="str">
            <v>un</v>
          </cell>
          <cell r="D54">
            <v>8500</v>
          </cell>
        </row>
        <row r="55">
          <cell r="A55">
            <v>3160</v>
          </cell>
          <cell r="B55" t="str">
            <v>Poste de referencia</v>
          </cell>
          <cell r="C55" t="str">
            <v>un</v>
          </cell>
          <cell r="D55">
            <v>30000</v>
          </cell>
        </row>
        <row r="56">
          <cell r="A56">
            <v>3200</v>
          </cell>
          <cell r="B56" t="str">
            <v>Sección final</v>
          </cell>
          <cell r="C56" t="str">
            <v>un</v>
          </cell>
          <cell r="D56">
            <v>35000</v>
          </cell>
        </row>
        <row r="57">
          <cell r="A57">
            <v>3220</v>
          </cell>
          <cell r="B57" t="str">
            <v>Sellos de PVC de 0.15m de ancho</v>
          </cell>
          <cell r="C57" t="str">
            <v>m</v>
          </cell>
          <cell r="D57">
            <v>12000</v>
          </cell>
        </row>
        <row r="58">
          <cell r="A58">
            <v>3240</v>
          </cell>
          <cell r="B58" t="str">
            <v>Semilla</v>
          </cell>
          <cell r="C58" t="str">
            <v>m2</v>
          </cell>
          <cell r="D58">
            <v>600</v>
          </cell>
        </row>
        <row r="59">
          <cell r="A59">
            <v>3250</v>
          </cell>
          <cell r="B59" t="str">
            <v>Señal preventiva y reglamentaria</v>
          </cell>
          <cell r="C59" t="str">
            <v>un</v>
          </cell>
          <cell r="D59">
            <v>80000</v>
          </cell>
        </row>
        <row r="60">
          <cell r="A60">
            <v>3252</v>
          </cell>
          <cell r="B60" t="str">
            <v>Señal vial tamaño 144x30</v>
          </cell>
          <cell r="C60" t="str">
            <v>un</v>
          </cell>
          <cell r="D60">
            <v>100000</v>
          </cell>
        </row>
        <row r="61">
          <cell r="A61">
            <v>3254</v>
          </cell>
          <cell r="B61" t="str">
            <v>Señal vial tamaño 144x60 (2 renglones)</v>
          </cell>
          <cell r="C61" t="str">
            <v>un</v>
          </cell>
          <cell r="D61">
            <v>130000</v>
          </cell>
        </row>
        <row r="62">
          <cell r="A62">
            <v>3256</v>
          </cell>
          <cell r="B62" t="str">
            <v>Señal vial tamaño 144x60 (3 renglones)</v>
          </cell>
          <cell r="C62" t="str">
            <v>un</v>
          </cell>
          <cell r="D62">
            <v>180000</v>
          </cell>
        </row>
        <row r="63">
          <cell r="A63">
            <v>3260</v>
          </cell>
          <cell r="B63" t="str">
            <v>Señal de tránsito grupo I</v>
          </cell>
          <cell r="C63" t="str">
            <v>un</v>
          </cell>
          <cell r="D63">
            <v>100000</v>
          </cell>
        </row>
        <row r="64">
          <cell r="A64">
            <v>3280</v>
          </cell>
          <cell r="B64" t="str">
            <v>Señal de tránsito grupo V</v>
          </cell>
          <cell r="C64" t="str">
            <v>un</v>
          </cell>
          <cell r="D64">
            <v>200000</v>
          </cell>
        </row>
        <row r="65">
          <cell r="A65">
            <v>3300</v>
          </cell>
          <cell r="B65" t="str">
            <v>Subbase granular</v>
          </cell>
          <cell r="C65" t="str">
            <v>m3</v>
          </cell>
          <cell r="D65">
            <v>14000</v>
          </cell>
        </row>
        <row r="66">
          <cell r="A66">
            <v>3330</v>
          </cell>
          <cell r="B66" t="str">
            <v>Tachas estoperolas</v>
          </cell>
          <cell r="C66" t="str">
            <v>un</v>
          </cell>
          <cell r="D66">
            <v>6400</v>
          </cell>
        </row>
        <row r="67">
          <cell r="A67">
            <v>3340</v>
          </cell>
          <cell r="B67" t="str">
            <v>Tacha reflectiva</v>
          </cell>
          <cell r="C67" t="str">
            <v>un</v>
          </cell>
          <cell r="D67">
            <v>7500</v>
          </cell>
        </row>
        <row r="68">
          <cell r="A68">
            <v>3345</v>
          </cell>
          <cell r="B68" t="str">
            <v>Templete</v>
          </cell>
          <cell r="C68" t="str">
            <v>un</v>
          </cell>
          <cell r="D68">
            <v>315000</v>
          </cell>
        </row>
        <row r="69">
          <cell r="A69">
            <v>3350</v>
          </cell>
          <cell r="B69" t="str">
            <v>Tensores en estribos de puentes</v>
          </cell>
          <cell r="C69" t="str">
            <v>m</v>
          </cell>
          <cell r="D69">
            <v>90000</v>
          </cell>
        </row>
        <row r="70">
          <cell r="A70">
            <v>3400</v>
          </cell>
          <cell r="B70" t="str">
            <v>Tierra orgánica</v>
          </cell>
          <cell r="C70" t="str">
            <v>m3</v>
          </cell>
          <cell r="D70">
            <v>15000</v>
          </cell>
        </row>
        <row r="71">
          <cell r="A71">
            <v>4300</v>
          </cell>
          <cell r="B71" t="str">
            <v xml:space="preserve">Triturado </v>
          </cell>
          <cell r="C71" t="str">
            <v>m3</v>
          </cell>
          <cell r="D71">
            <v>25000</v>
          </cell>
        </row>
        <row r="72">
          <cell r="A72">
            <v>4350</v>
          </cell>
          <cell r="B72" t="str">
            <v>Tubería de concreto D=0.20m</v>
          </cell>
          <cell r="C72" t="str">
            <v>m</v>
          </cell>
          <cell r="D72">
            <v>14000</v>
          </cell>
        </row>
        <row r="73">
          <cell r="A73">
            <v>4400</v>
          </cell>
          <cell r="B73" t="str">
            <v>Tubería de concreto D=900 mm</v>
          </cell>
          <cell r="C73" t="str">
            <v>ml</v>
          </cell>
          <cell r="D73">
            <v>190000</v>
          </cell>
        </row>
        <row r="74">
          <cell r="A74">
            <v>4500</v>
          </cell>
          <cell r="B74" t="str">
            <v>Tubería de concreto D=1 m</v>
          </cell>
          <cell r="C74" t="str">
            <v>ml</v>
          </cell>
          <cell r="D74">
            <v>120000</v>
          </cell>
        </row>
        <row r="75">
          <cell r="A75">
            <v>60100</v>
          </cell>
          <cell r="B75" t="str">
            <v>Obrero</v>
          </cell>
          <cell r="C75" t="str">
            <v>día</v>
          </cell>
          <cell r="D75">
            <v>19500</v>
          </cell>
        </row>
        <row r="76">
          <cell r="A76">
            <v>60200</v>
          </cell>
          <cell r="B76" t="str">
            <v>Ayudante</v>
          </cell>
          <cell r="C76" t="str">
            <v>día</v>
          </cell>
          <cell r="D76">
            <v>19500</v>
          </cell>
        </row>
        <row r="77">
          <cell r="A77">
            <v>60500</v>
          </cell>
          <cell r="B77" t="str">
            <v>Encargado</v>
          </cell>
          <cell r="C77" t="str">
            <v>día</v>
          </cell>
          <cell r="D77">
            <v>52500</v>
          </cell>
        </row>
        <row r="78">
          <cell r="A78">
            <v>60600</v>
          </cell>
          <cell r="B78" t="str">
            <v>Minero</v>
          </cell>
          <cell r="C78" t="str">
            <v>día</v>
          </cell>
          <cell r="D78">
            <v>42000</v>
          </cell>
        </row>
        <row r="79">
          <cell r="A79">
            <v>60700</v>
          </cell>
          <cell r="B79" t="str">
            <v>Oficial</v>
          </cell>
          <cell r="C79" t="str">
            <v>día</v>
          </cell>
          <cell r="D79">
            <v>42000</v>
          </cell>
        </row>
        <row r="80">
          <cell r="A80">
            <v>60900</v>
          </cell>
          <cell r="B80" t="str">
            <v>Rastrillero</v>
          </cell>
          <cell r="C80" t="str">
            <v>día</v>
          </cell>
          <cell r="D80">
            <v>25200</v>
          </cell>
        </row>
        <row r="81">
          <cell r="A81">
            <v>70020</v>
          </cell>
          <cell r="B81" t="str">
            <v>Tractor Sobre Orugas D6D</v>
          </cell>
          <cell r="C81" t="str">
            <v>hr</v>
          </cell>
          <cell r="D81">
            <v>70000</v>
          </cell>
        </row>
        <row r="82">
          <cell r="A82">
            <v>70080</v>
          </cell>
          <cell r="B82" t="str">
            <v>Cargador sobre Llantas Cat 928 F</v>
          </cell>
          <cell r="C82" t="str">
            <v>hr</v>
          </cell>
          <cell r="D82">
            <v>45000</v>
          </cell>
        </row>
        <row r="83">
          <cell r="A83">
            <v>70100</v>
          </cell>
          <cell r="B83" t="str">
            <v xml:space="preserve">Carrotanque  </v>
          </cell>
          <cell r="C83" t="str">
            <v>hr</v>
          </cell>
          <cell r="D83">
            <v>25000</v>
          </cell>
        </row>
        <row r="84">
          <cell r="A84">
            <v>70150</v>
          </cell>
          <cell r="B84" t="str">
            <v>Carrotanque irrigador</v>
          </cell>
          <cell r="C84" t="str">
            <v>hr</v>
          </cell>
          <cell r="D84">
            <v>25000</v>
          </cell>
        </row>
        <row r="85">
          <cell r="A85">
            <v>70200</v>
          </cell>
          <cell r="B85" t="str">
            <v>Compactador de llantas</v>
          </cell>
          <cell r="C85" t="str">
            <v>hr</v>
          </cell>
          <cell r="D85">
            <v>40000</v>
          </cell>
        </row>
        <row r="86">
          <cell r="A86">
            <v>70500</v>
          </cell>
          <cell r="B86" t="str">
            <v>Compactador Ingersoll Rand SD70D</v>
          </cell>
          <cell r="C86" t="str">
            <v>hr</v>
          </cell>
          <cell r="D86">
            <v>45000</v>
          </cell>
        </row>
        <row r="87">
          <cell r="A87">
            <v>70600</v>
          </cell>
          <cell r="B87" t="str">
            <v>Compactador Ingersoll Rand SD70DA</v>
          </cell>
          <cell r="C87" t="str">
            <v>hr</v>
          </cell>
          <cell r="D87">
            <v>45000</v>
          </cell>
        </row>
        <row r="88">
          <cell r="A88">
            <v>70700</v>
          </cell>
          <cell r="B88" t="str">
            <v>Compresor Ingersoll Rand  PS185W</v>
          </cell>
          <cell r="C88" t="str">
            <v>hr</v>
          </cell>
          <cell r="D88">
            <v>24000</v>
          </cell>
        </row>
        <row r="89">
          <cell r="A89">
            <v>70800</v>
          </cell>
          <cell r="B89" t="str">
            <v>Excavadora Caterpillar 320</v>
          </cell>
          <cell r="C89" t="str">
            <v>hr</v>
          </cell>
          <cell r="D89">
            <v>60000</v>
          </cell>
        </row>
        <row r="90">
          <cell r="A90">
            <v>70900</v>
          </cell>
          <cell r="B90" t="str">
            <v>Grúa</v>
          </cell>
          <cell r="C90" t="str">
            <v>hr</v>
          </cell>
          <cell r="D90">
            <v>25000</v>
          </cell>
        </row>
        <row r="91">
          <cell r="A91">
            <v>71045</v>
          </cell>
          <cell r="B91" t="str">
            <v>Mezcladora 1/2 sco</v>
          </cell>
          <cell r="C91" t="str">
            <v>día</v>
          </cell>
          <cell r="D91">
            <v>20000</v>
          </cell>
        </row>
        <row r="92">
          <cell r="A92">
            <v>71080</v>
          </cell>
          <cell r="B92" t="str">
            <v>Motobomba 3 hp</v>
          </cell>
          <cell r="C92" t="str">
            <v>día</v>
          </cell>
          <cell r="D92">
            <v>20000</v>
          </cell>
        </row>
        <row r="93">
          <cell r="A93">
            <v>71100</v>
          </cell>
          <cell r="B93" t="str">
            <v>Motoniveladora Caterpillar 120</v>
          </cell>
          <cell r="C93" t="str">
            <v>hr</v>
          </cell>
          <cell r="D93">
            <v>60000</v>
          </cell>
        </row>
        <row r="94">
          <cell r="A94">
            <v>71200</v>
          </cell>
          <cell r="B94" t="str">
            <v>Pavimentadora Lee Boy 8000 B</v>
          </cell>
          <cell r="C94" t="str">
            <v>hr</v>
          </cell>
          <cell r="D94">
            <v>50000</v>
          </cell>
        </row>
        <row r="95">
          <cell r="A95">
            <v>71250</v>
          </cell>
          <cell r="B95" t="str">
            <v xml:space="preserve">Perfiladora CMI </v>
          </cell>
          <cell r="C95" t="str">
            <v>hr</v>
          </cell>
          <cell r="D95">
            <v>400000</v>
          </cell>
        </row>
        <row r="96">
          <cell r="A96">
            <v>71300</v>
          </cell>
          <cell r="B96" t="str">
            <v>Placa vibratoria</v>
          </cell>
          <cell r="C96" t="str">
            <v>hr</v>
          </cell>
          <cell r="D96">
            <v>4000</v>
          </cell>
        </row>
        <row r="97">
          <cell r="A97">
            <v>71400</v>
          </cell>
          <cell r="B97" t="str">
            <v>Retroexcavadora Caterpillar 416</v>
          </cell>
          <cell r="C97" t="str">
            <v>hr</v>
          </cell>
          <cell r="D97">
            <v>35000</v>
          </cell>
        </row>
        <row r="98">
          <cell r="A98">
            <v>71600</v>
          </cell>
          <cell r="B98" t="str">
            <v>Compactador Vertical Ingersoll RX-65</v>
          </cell>
          <cell r="C98" t="str">
            <v>hr</v>
          </cell>
          <cell r="D98">
            <v>4000</v>
          </cell>
        </row>
        <row r="99">
          <cell r="A99">
            <v>71700</v>
          </cell>
          <cell r="B99" t="str">
            <v>Vibrador para concreto</v>
          </cell>
          <cell r="C99" t="str">
            <v>hr</v>
          </cell>
          <cell r="D99">
            <v>2000</v>
          </cell>
        </row>
        <row r="100">
          <cell r="A100">
            <v>80010</v>
          </cell>
          <cell r="B100" t="str">
            <v>Acometida secundaria del transformador</v>
          </cell>
          <cell r="C100" t="str">
            <v>un</v>
          </cell>
          <cell r="D100">
            <v>250000</v>
          </cell>
        </row>
        <row r="101">
          <cell r="A101">
            <v>80020</v>
          </cell>
          <cell r="B101" t="str">
            <v>Acometida subterránea B.T. Entre estructuras con luminaria</v>
          </cell>
          <cell r="C101" t="str">
            <v>un</v>
          </cell>
          <cell r="D101">
            <v>28000</v>
          </cell>
        </row>
        <row r="102">
          <cell r="A102">
            <v>80040</v>
          </cell>
          <cell r="B102" t="str">
            <v>Caja para control de alumbrado</v>
          </cell>
          <cell r="C102" t="str">
            <v>un</v>
          </cell>
          <cell r="D102">
            <v>1000000</v>
          </cell>
        </row>
        <row r="103">
          <cell r="A103">
            <v>80100</v>
          </cell>
          <cell r="B103" t="str">
            <v>Derechos de salida</v>
          </cell>
          <cell r="C103" t="str">
            <v>m3</v>
          </cell>
          <cell r="D103">
            <v>1500</v>
          </cell>
        </row>
        <row r="104">
          <cell r="A104">
            <v>80150</v>
          </cell>
          <cell r="B104" t="str">
            <v>Derechos de botada</v>
          </cell>
          <cell r="C104" t="str">
            <v>m3</v>
          </cell>
          <cell r="D104">
            <v>2000</v>
          </cell>
        </row>
        <row r="105">
          <cell r="A105">
            <v>80200</v>
          </cell>
          <cell r="B105" t="str">
            <v>Imprimación</v>
          </cell>
          <cell r="C105" t="str">
            <v>m2</v>
          </cell>
          <cell r="D105">
            <v>1030</v>
          </cell>
        </row>
        <row r="106">
          <cell r="A106">
            <v>80250</v>
          </cell>
          <cell r="B106" t="str">
            <v>Linea de demarcación</v>
          </cell>
          <cell r="C106" t="str">
            <v>ml</v>
          </cell>
          <cell r="D106">
            <v>3400</v>
          </cell>
        </row>
        <row r="107">
          <cell r="A107">
            <v>80260</v>
          </cell>
          <cell r="B107" t="str">
            <v>Linea de demarcación discontinua</v>
          </cell>
          <cell r="C107" t="str">
            <v>ml</v>
          </cell>
          <cell r="D107">
            <v>3200</v>
          </cell>
        </row>
        <row r="108">
          <cell r="A108">
            <v>80300</v>
          </cell>
          <cell r="B108" t="str">
            <v>Pilotaje D=0.60m</v>
          </cell>
          <cell r="C108" t="str">
            <v>ml</v>
          </cell>
          <cell r="D108">
            <v>250000</v>
          </cell>
        </row>
        <row r="109">
          <cell r="A109">
            <v>80400</v>
          </cell>
          <cell r="B109" t="str">
            <v>Pilotaje D=1.30m</v>
          </cell>
          <cell r="C109" t="str">
            <v>ml</v>
          </cell>
          <cell r="D109">
            <v>500000</v>
          </cell>
        </row>
        <row r="110">
          <cell r="A110">
            <v>80450</v>
          </cell>
          <cell r="B110" t="str">
            <v>Subestación aérea 37,5 KVA-1D 2000V</v>
          </cell>
          <cell r="C110" t="str">
            <v>un</v>
          </cell>
          <cell r="D110">
            <v>4500000</v>
          </cell>
        </row>
        <row r="111">
          <cell r="A111">
            <v>80500</v>
          </cell>
          <cell r="B111" t="str">
            <v>Transporte agregados a la obra</v>
          </cell>
          <cell r="C111" t="str">
            <v>m3-km</v>
          </cell>
          <cell r="D111">
            <v>350</v>
          </cell>
        </row>
        <row r="112">
          <cell r="A112">
            <v>80600</v>
          </cell>
          <cell r="B112" t="str">
            <v>Transporte de acero de refuerzo</v>
          </cell>
          <cell r="C112" t="str">
            <v>kg</v>
          </cell>
          <cell r="D112">
            <v>20</v>
          </cell>
        </row>
        <row r="113">
          <cell r="A113">
            <v>80650</v>
          </cell>
          <cell r="B113" t="str">
            <v>Transporte de arboles</v>
          </cell>
          <cell r="C113" t="str">
            <v>un</v>
          </cell>
          <cell r="D113">
            <v>50000</v>
          </cell>
        </row>
        <row r="114">
          <cell r="A114">
            <v>80700</v>
          </cell>
          <cell r="B114" t="str">
            <v>Transporte de arena (suelta)</v>
          </cell>
          <cell r="C114" t="str">
            <v>m3-km</v>
          </cell>
          <cell r="D114">
            <v>350</v>
          </cell>
        </row>
        <row r="115">
          <cell r="A115">
            <v>80900</v>
          </cell>
          <cell r="B115" t="str">
            <v>Transporte de base granular (suelta)</v>
          </cell>
          <cell r="C115" t="str">
            <v>m3-km</v>
          </cell>
          <cell r="D115">
            <v>350</v>
          </cell>
        </row>
        <row r="116">
          <cell r="A116">
            <v>80935</v>
          </cell>
          <cell r="B116" t="str">
            <v>Transporte de maquinaria</v>
          </cell>
          <cell r="C116" t="str">
            <v>km</v>
          </cell>
          <cell r="D116">
            <v>400</v>
          </cell>
        </row>
        <row r="117">
          <cell r="A117">
            <v>80940</v>
          </cell>
          <cell r="B117" t="str">
            <v>Transporte de materiales</v>
          </cell>
          <cell r="C117" t="str">
            <v>m3-km</v>
          </cell>
          <cell r="D117">
            <v>480</v>
          </cell>
        </row>
        <row r="118">
          <cell r="A118">
            <v>80950</v>
          </cell>
          <cell r="B118" t="str">
            <v>Transporte de mat.explanaciones</v>
          </cell>
          <cell r="C118" t="str">
            <v>m3-km</v>
          </cell>
          <cell r="D118">
            <v>480</v>
          </cell>
        </row>
        <row r="119">
          <cell r="A119">
            <v>80970</v>
          </cell>
          <cell r="B119" t="str">
            <v>Transporte de material derrumbes</v>
          </cell>
          <cell r="C119" t="str">
            <v>m3-km</v>
          </cell>
          <cell r="D119">
            <v>500</v>
          </cell>
        </row>
        <row r="120">
          <cell r="A120">
            <v>81000</v>
          </cell>
          <cell r="B120" t="str">
            <v>Transporte de mezcla asfáltica</v>
          </cell>
          <cell r="C120" t="str">
            <v>m3-km</v>
          </cell>
          <cell r="D120">
            <v>400</v>
          </cell>
        </row>
        <row r="121">
          <cell r="A121">
            <v>81100</v>
          </cell>
          <cell r="B121" t="str">
            <v>Transporte de subbase</v>
          </cell>
          <cell r="C121" t="str">
            <v>m3-km</v>
          </cell>
          <cell r="D121">
            <v>350</v>
          </cell>
        </row>
        <row r="122">
          <cell r="A122">
            <v>81200</v>
          </cell>
          <cell r="B122" t="str">
            <v>Transporte de triturado (suelta)</v>
          </cell>
          <cell r="C122" t="str">
            <v>m3-km</v>
          </cell>
          <cell r="D122">
            <v>350</v>
          </cell>
        </row>
        <row r="123">
          <cell r="A123">
            <v>81300</v>
          </cell>
          <cell r="B123" t="str">
            <v>Transporte de tubería</v>
          </cell>
          <cell r="C123" t="str">
            <v>vj</v>
          </cell>
          <cell r="D123">
            <v>50000</v>
          </cell>
        </row>
        <row r="124">
          <cell r="A124">
            <v>81400</v>
          </cell>
          <cell r="B124" t="str">
            <v>Transporte escombros</v>
          </cell>
          <cell r="C124" t="str">
            <v>m3-km</v>
          </cell>
          <cell r="D124">
            <v>500</v>
          </cell>
        </row>
      </sheetData>
      <sheetData sheetId="1">
        <row r="7">
          <cell r="B7" t="str">
            <v>CODIGO</v>
          </cell>
          <cell r="C7" t="str">
            <v>DESCRIPCIÓN</v>
          </cell>
          <cell r="D7" t="str">
            <v>UN.</v>
          </cell>
          <cell r="E7" t="str">
            <v>CANT.</v>
          </cell>
          <cell r="F7" t="str">
            <v>V UNITARIO</v>
          </cell>
          <cell r="G7" t="str">
            <v>V TOTAL</v>
          </cell>
        </row>
        <row r="8">
          <cell r="B8">
            <v>1</v>
          </cell>
          <cell r="C8" t="str">
            <v xml:space="preserve">Desmonte, limpieza </v>
          </cell>
          <cell r="D8" t="str">
            <v>ha</v>
          </cell>
          <cell r="E8">
            <v>20</v>
          </cell>
          <cell r="F8">
            <v>836550</v>
          </cell>
          <cell r="G8">
            <v>16731000</v>
          </cell>
        </row>
        <row r="9">
          <cell r="B9">
            <v>2</v>
          </cell>
          <cell r="C9" t="str">
            <v>Traslado de arboles</v>
          </cell>
          <cell r="D9" t="str">
            <v>un</v>
          </cell>
          <cell r="E9">
            <v>10</v>
          </cell>
          <cell r="F9">
            <v>247715</v>
          </cell>
          <cell r="G9">
            <v>2477150</v>
          </cell>
        </row>
        <row r="10">
          <cell r="B10">
            <v>3</v>
          </cell>
          <cell r="C10" t="str">
            <v>Demolicion de Pavimentos, Pisos, Andenes y Bordillos</v>
          </cell>
          <cell r="D10" t="str">
            <v>m3</v>
          </cell>
          <cell r="E10">
            <v>960</v>
          </cell>
          <cell r="F10">
            <v>42848</v>
          </cell>
          <cell r="G10">
            <v>41134080</v>
          </cell>
        </row>
        <row r="11">
          <cell r="B11">
            <v>4</v>
          </cell>
          <cell r="C11" t="str">
            <v>Remocion de Cercas</v>
          </cell>
          <cell r="D11" t="str">
            <v>ml</v>
          </cell>
          <cell r="E11">
            <v>2600</v>
          </cell>
          <cell r="F11">
            <v>41912</v>
          </cell>
          <cell r="G11">
            <v>108971200</v>
          </cell>
        </row>
        <row r="12">
          <cell r="B12">
            <v>5</v>
          </cell>
          <cell r="C12" t="str">
            <v>Remocion de Servicios existentes</v>
          </cell>
          <cell r="D12" t="str">
            <v>un</v>
          </cell>
          <cell r="E12">
            <v>30</v>
          </cell>
          <cell r="F12">
            <v>54061</v>
          </cell>
          <cell r="G12">
            <v>1621830</v>
          </cell>
        </row>
        <row r="13">
          <cell r="B13">
            <v>6</v>
          </cell>
          <cell r="C13" t="str">
            <v>Excavación en material común de la explanación, canales y prestamos</v>
          </cell>
          <cell r="D13" t="str">
            <v>m3</v>
          </cell>
          <cell r="E13">
            <v>65600</v>
          </cell>
          <cell r="F13">
            <v>5886</v>
          </cell>
          <cell r="G13">
            <v>386121600</v>
          </cell>
        </row>
        <row r="14">
          <cell r="B14">
            <v>7</v>
          </cell>
          <cell r="C14" t="str">
            <v>Excavación en roca de la explanación, canales y prestamos</v>
          </cell>
          <cell r="D14" t="str">
            <v>m3</v>
          </cell>
          <cell r="E14">
            <v>15000</v>
          </cell>
          <cell r="F14">
            <v>43693</v>
          </cell>
          <cell r="G14">
            <v>655395000</v>
          </cell>
        </row>
        <row r="15">
          <cell r="B15">
            <v>8</v>
          </cell>
          <cell r="C15" t="str">
            <v>Terraplenes con materiales de préstamo</v>
          </cell>
          <cell r="D15" t="str">
            <v>m3</v>
          </cell>
          <cell r="E15">
            <v>106500</v>
          </cell>
          <cell r="F15">
            <v>13855</v>
          </cell>
          <cell r="G15">
            <v>1475557500</v>
          </cell>
        </row>
        <row r="16">
          <cell r="B16">
            <v>9</v>
          </cell>
          <cell r="C16" t="str">
            <v>Terraplenes con materiales del sitio</v>
          </cell>
          <cell r="D16" t="str">
            <v>m3</v>
          </cell>
          <cell r="E16">
            <v>30000</v>
          </cell>
          <cell r="F16">
            <v>7179</v>
          </cell>
          <cell r="G16">
            <v>215370000</v>
          </cell>
        </row>
        <row r="17">
          <cell r="B17">
            <v>10</v>
          </cell>
          <cell r="C17" t="str">
            <v>Sub-base granular</v>
          </cell>
          <cell r="D17" t="str">
            <v>m3</v>
          </cell>
          <cell r="E17">
            <v>13600</v>
          </cell>
          <cell r="F17">
            <v>49846</v>
          </cell>
          <cell r="G17">
            <v>677905600</v>
          </cell>
        </row>
        <row r="18">
          <cell r="B18">
            <v>11</v>
          </cell>
          <cell r="C18" t="str">
            <v>Base granular</v>
          </cell>
          <cell r="D18" t="str">
            <v>m3</v>
          </cell>
          <cell r="E18">
            <v>22500</v>
          </cell>
          <cell r="F18">
            <v>54916</v>
          </cell>
          <cell r="G18">
            <v>1235610000</v>
          </cell>
        </row>
        <row r="19">
          <cell r="B19">
            <v>12</v>
          </cell>
          <cell r="C19" t="str">
            <v>Cemento Asfaltico</v>
          </cell>
          <cell r="D19" t="str">
            <v>kg</v>
          </cell>
          <cell r="E19">
            <v>630000</v>
          </cell>
          <cell r="F19">
            <v>585</v>
          </cell>
          <cell r="G19">
            <v>368550000</v>
          </cell>
        </row>
        <row r="20">
          <cell r="B20">
            <v>13</v>
          </cell>
          <cell r="C20" t="str">
            <v>Concreto asfáltico MDC-1</v>
          </cell>
          <cell r="D20" t="str">
            <v>m3</v>
          </cell>
          <cell r="E20">
            <v>3000</v>
          </cell>
          <cell r="F20">
            <v>210311</v>
          </cell>
          <cell r="G20">
            <v>630933000</v>
          </cell>
        </row>
        <row r="21">
          <cell r="B21">
            <v>14</v>
          </cell>
          <cell r="C21" t="str">
            <v>Concreto asfáltico MDC-2</v>
          </cell>
          <cell r="D21" t="str">
            <v>m3</v>
          </cell>
          <cell r="E21">
            <v>3000</v>
          </cell>
          <cell r="F21">
            <v>215381</v>
          </cell>
          <cell r="G21">
            <v>646143000</v>
          </cell>
        </row>
        <row r="22">
          <cell r="B22">
            <v>15</v>
          </cell>
          <cell r="C22" t="str">
            <v>Imprimacion</v>
          </cell>
          <cell r="D22" t="str">
            <v>m2</v>
          </cell>
          <cell r="E22">
            <v>83000</v>
          </cell>
          <cell r="F22">
            <v>1339</v>
          </cell>
          <cell r="G22">
            <v>111137000</v>
          </cell>
        </row>
        <row r="23">
          <cell r="B23">
            <v>16</v>
          </cell>
          <cell r="C23" t="str">
            <v>Excavación varias en material comun seco</v>
          </cell>
          <cell r="D23" t="str">
            <v>m3</v>
          </cell>
          <cell r="E23">
            <v>2000</v>
          </cell>
          <cell r="F23">
            <v>7901</v>
          </cell>
          <cell r="G23">
            <v>15802000</v>
          </cell>
        </row>
        <row r="24">
          <cell r="B24">
            <v>17</v>
          </cell>
          <cell r="C24" t="str">
            <v>Excavación varias en roca en seco</v>
          </cell>
          <cell r="D24" t="str">
            <v>m3</v>
          </cell>
          <cell r="E24">
            <v>900</v>
          </cell>
          <cell r="F24">
            <v>115662</v>
          </cell>
          <cell r="G24">
            <v>104095800</v>
          </cell>
        </row>
        <row r="25">
          <cell r="B25">
            <v>18</v>
          </cell>
          <cell r="C25" t="str">
            <v>Rellenos a mano con material del sitio (obras de arte)</v>
          </cell>
          <cell r="D25" t="str">
            <v>m3</v>
          </cell>
          <cell r="E25">
            <v>800</v>
          </cell>
          <cell r="F25">
            <v>13792</v>
          </cell>
          <cell r="G25">
            <v>11033600</v>
          </cell>
        </row>
        <row r="26">
          <cell r="B26">
            <v>19</v>
          </cell>
          <cell r="C26" t="str">
            <v>Rellenos a mano para estructuras con material de préstamo</v>
          </cell>
          <cell r="D26" t="str">
            <v>m3</v>
          </cell>
          <cell r="E26">
            <v>900</v>
          </cell>
          <cell r="F26">
            <v>41646</v>
          </cell>
          <cell r="G26">
            <v>37481400</v>
          </cell>
        </row>
        <row r="27">
          <cell r="B27">
            <v>20</v>
          </cell>
          <cell r="C27" t="str">
            <v>Pilotes Preexcavados D=60cm</v>
          </cell>
          <cell r="D27" t="str">
            <v>ml</v>
          </cell>
          <cell r="E27">
            <v>200</v>
          </cell>
          <cell r="F27">
            <v>839021</v>
          </cell>
          <cell r="G27">
            <v>167804200</v>
          </cell>
        </row>
        <row r="28">
          <cell r="B28">
            <v>21</v>
          </cell>
          <cell r="C28" t="str">
            <v>Concreto clase D (3000 PSI)   (Boxculvert y Aletas)</v>
          </cell>
          <cell r="D28" t="str">
            <v>m3</v>
          </cell>
          <cell r="E28">
            <v>1300</v>
          </cell>
          <cell r="F28">
            <v>474994</v>
          </cell>
          <cell r="G28">
            <v>617492200</v>
          </cell>
        </row>
        <row r="29">
          <cell r="B29">
            <v>22</v>
          </cell>
          <cell r="C29" t="str">
            <v>Concreto clase F (2000 PSI)</v>
          </cell>
          <cell r="D29" t="str">
            <v>m3</v>
          </cell>
          <cell r="E29">
            <v>90</v>
          </cell>
          <cell r="F29">
            <v>330740</v>
          </cell>
          <cell r="G29">
            <v>29766600</v>
          </cell>
        </row>
        <row r="30">
          <cell r="B30">
            <v>23</v>
          </cell>
          <cell r="C30" t="str">
            <v>Concreto 4000 psi (280 kg/cm2) Clase C (Placa - Puente)</v>
          </cell>
          <cell r="D30" t="str">
            <v>m3</v>
          </cell>
          <cell r="E30">
            <v>190</v>
          </cell>
          <cell r="F30">
            <v>637494</v>
          </cell>
          <cell r="G30">
            <v>121123860</v>
          </cell>
        </row>
        <row r="31">
          <cell r="B31">
            <v>24</v>
          </cell>
          <cell r="C31" t="str">
            <v>Concreto 5000 psi ( 350 kg/cm2) Clase A  (Vigas y Riostras)</v>
          </cell>
          <cell r="D31" t="str">
            <v>m3</v>
          </cell>
          <cell r="E31">
            <v>246</v>
          </cell>
          <cell r="F31">
            <v>737724</v>
          </cell>
          <cell r="G31">
            <v>181480104</v>
          </cell>
        </row>
        <row r="32">
          <cell r="B32">
            <v>25</v>
          </cell>
          <cell r="C32" t="str">
            <v>Acero de refuerzo 60.000 psi</v>
          </cell>
          <cell r="D32" t="str">
            <v>kg</v>
          </cell>
          <cell r="E32">
            <v>195000</v>
          </cell>
          <cell r="F32">
            <v>1695</v>
          </cell>
          <cell r="G32">
            <v>330525000</v>
          </cell>
        </row>
        <row r="33">
          <cell r="B33">
            <v>26</v>
          </cell>
          <cell r="C33" t="str">
            <v>Apoyos elastomericos D-60</v>
          </cell>
          <cell r="D33" t="str">
            <v>un</v>
          </cell>
          <cell r="E33">
            <v>14</v>
          </cell>
          <cell r="F33">
            <v>299000</v>
          </cell>
          <cell r="G33">
            <v>4186000</v>
          </cell>
        </row>
        <row r="34">
          <cell r="B34">
            <v>27</v>
          </cell>
          <cell r="C34" t="str">
            <v>Juntas tipo freyssinet M-80</v>
          </cell>
          <cell r="D34" t="str">
            <v>ml</v>
          </cell>
          <cell r="E34">
            <v>40</v>
          </cell>
          <cell r="F34">
            <v>650000</v>
          </cell>
          <cell r="G34">
            <v>26000000</v>
          </cell>
        </row>
        <row r="35">
          <cell r="B35">
            <v>28</v>
          </cell>
          <cell r="C35" t="str">
            <v>Tubería concreto reforzado D=1m  Concreto Clase C (4000 PSI)</v>
          </cell>
          <cell r="D35" t="str">
            <v>ml</v>
          </cell>
          <cell r="E35">
            <v>600</v>
          </cell>
          <cell r="F35">
            <v>198341</v>
          </cell>
          <cell r="G35">
            <v>119004600</v>
          </cell>
        </row>
        <row r="36">
          <cell r="B36">
            <v>29</v>
          </cell>
          <cell r="C36" t="str">
            <v>Cunetas en concreto 0,18 m3/ml Concreto Clase F (2000 PSI)</v>
          </cell>
          <cell r="D36" t="str">
            <v>ml</v>
          </cell>
          <cell r="E36">
            <v>1000</v>
          </cell>
          <cell r="F36">
            <v>60488</v>
          </cell>
          <cell r="G36">
            <v>60488000</v>
          </cell>
        </row>
        <row r="37">
          <cell r="B37">
            <v>30</v>
          </cell>
          <cell r="C37" t="str">
            <v>Bordillos y sardineles concreto Clase D (3000 PSI)    0.30 m3/ml</v>
          </cell>
          <cell r="D37" t="str">
            <v>ml</v>
          </cell>
          <cell r="E37">
            <v>1736</v>
          </cell>
          <cell r="F37">
            <v>96487</v>
          </cell>
          <cell r="G37">
            <v>167501432</v>
          </cell>
        </row>
        <row r="38">
          <cell r="B38">
            <v>31</v>
          </cell>
          <cell r="C38" t="str">
            <v>Anden en concreto clase D (3000 PSI)   0.27 m3/ml</v>
          </cell>
          <cell r="D38" t="str">
            <v>ml</v>
          </cell>
          <cell r="E38">
            <v>868</v>
          </cell>
          <cell r="F38">
            <v>107842</v>
          </cell>
          <cell r="G38">
            <v>93606856</v>
          </cell>
        </row>
        <row r="39">
          <cell r="B39">
            <v>32</v>
          </cell>
          <cell r="C39" t="str">
            <v>Cables para postensado de 1/2" para 10,50 t/m</v>
          </cell>
          <cell r="D39" t="str">
            <v>ml</v>
          </cell>
          <cell r="E39">
            <v>19500</v>
          </cell>
          <cell r="F39">
            <v>10140</v>
          </cell>
          <cell r="G39">
            <v>197730000</v>
          </cell>
        </row>
        <row r="40">
          <cell r="B40">
            <v>33</v>
          </cell>
          <cell r="C40" t="str">
            <v>Retiro de señales verticales</v>
          </cell>
          <cell r="D40" t="str">
            <v>un</v>
          </cell>
          <cell r="E40">
            <v>60</v>
          </cell>
          <cell r="F40">
            <v>9203</v>
          </cell>
          <cell r="G40">
            <v>552180</v>
          </cell>
        </row>
        <row r="41">
          <cell r="B41">
            <v>34</v>
          </cell>
          <cell r="C41" t="str">
            <v>Líneas de demarcación contínuas</v>
          </cell>
          <cell r="D41" t="str">
            <v>ml</v>
          </cell>
          <cell r="E41">
            <v>15000</v>
          </cell>
          <cell r="F41">
            <v>4420</v>
          </cell>
          <cell r="G41">
            <v>66300000</v>
          </cell>
        </row>
        <row r="42">
          <cell r="B42">
            <v>35</v>
          </cell>
          <cell r="C42" t="str">
            <v>Líneas de demarcación discontínuas</v>
          </cell>
          <cell r="D42" t="str">
            <v>ml</v>
          </cell>
          <cell r="E42">
            <v>3500</v>
          </cell>
          <cell r="F42">
            <v>4160</v>
          </cell>
          <cell r="G42">
            <v>14560000</v>
          </cell>
        </row>
        <row r="43">
          <cell r="B43">
            <v>36</v>
          </cell>
          <cell r="C43" t="str">
            <v>Señales de tachas reflectivas</v>
          </cell>
          <cell r="D43" t="str">
            <v>un</v>
          </cell>
          <cell r="E43">
            <v>1000</v>
          </cell>
          <cell r="F43">
            <v>10951</v>
          </cell>
          <cell r="G43">
            <v>10951000</v>
          </cell>
        </row>
        <row r="44">
          <cell r="B44">
            <v>37</v>
          </cell>
          <cell r="C44" t="str">
            <v>Señales de tachas estoperolas (montables)</v>
          </cell>
          <cell r="D44" t="str">
            <v>un</v>
          </cell>
          <cell r="E44">
            <v>6000</v>
          </cell>
          <cell r="F44">
            <v>8921</v>
          </cell>
          <cell r="G44">
            <v>53526000</v>
          </cell>
        </row>
        <row r="45">
          <cell r="B45">
            <v>38</v>
          </cell>
          <cell r="C45" t="str">
            <v>Señales preventivas y reglamentarias</v>
          </cell>
          <cell r="D45" t="str">
            <v>un</v>
          </cell>
          <cell r="E45">
            <v>10</v>
          </cell>
          <cell r="F45">
            <v>118525</v>
          </cell>
          <cell r="G45">
            <v>1185250</v>
          </cell>
        </row>
        <row r="46">
          <cell r="B46">
            <v>39</v>
          </cell>
          <cell r="C46" t="str">
            <v>Señales viales tamaño 144x30</v>
          </cell>
          <cell r="D46" t="str">
            <v>un</v>
          </cell>
          <cell r="E46">
            <v>15</v>
          </cell>
          <cell r="F46">
            <v>144525</v>
          </cell>
          <cell r="G46">
            <v>2167875</v>
          </cell>
        </row>
        <row r="47">
          <cell r="B47">
            <v>40</v>
          </cell>
          <cell r="C47" t="str">
            <v>Señales viales tamaño 144x60 (2 renglones)</v>
          </cell>
          <cell r="D47" t="str">
            <v>un</v>
          </cell>
          <cell r="E47">
            <v>18</v>
          </cell>
          <cell r="F47">
            <v>183525</v>
          </cell>
          <cell r="G47">
            <v>3303450</v>
          </cell>
        </row>
        <row r="48">
          <cell r="B48">
            <v>41</v>
          </cell>
          <cell r="C48" t="str">
            <v>Señales viales tamaño 144x60 (3 renglones)</v>
          </cell>
          <cell r="D48" t="str">
            <v>un</v>
          </cell>
          <cell r="E48">
            <v>13</v>
          </cell>
          <cell r="F48">
            <v>248525</v>
          </cell>
          <cell r="G48">
            <v>3230825</v>
          </cell>
        </row>
        <row r="49">
          <cell r="B49">
            <v>42</v>
          </cell>
          <cell r="C49" t="str">
            <v>Suministro e instalación de postes de referencia</v>
          </cell>
          <cell r="D49" t="str">
            <v>un</v>
          </cell>
          <cell r="E49">
            <v>4</v>
          </cell>
          <cell r="F49">
            <v>53525</v>
          </cell>
          <cell r="G49">
            <v>214100</v>
          </cell>
        </row>
        <row r="50">
          <cell r="B50">
            <v>43</v>
          </cell>
          <cell r="C50" t="str">
            <v>Defensas metálicas</v>
          </cell>
          <cell r="D50" t="str">
            <v>ml</v>
          </cell>
          <cell r="E50">
            <v>5000</v>
          </cell>
          <cell r="F50">
            <v>79525</v>
          </cell>
          <cell r="G50">
            <v>397625000</v>
          </cell>
        </row>
        <row r="51">
          <cell r="B51">
            <v>44</v>
          </cell>
          <cell r="C51" t="str">
            <v>Terminales para defensas metálicas</v>
          </cell>
          <cell r="D51" t="str">
            <v>un</v>
          </cell>
          <cell r="E51">
            <v>50</v>
          </cell>
          <cell r="F51">
            <v>52555</v>
          </cell>
          <cell r="G51">
            <v>2627750</v>
          </cell>
        </row>
        <row r="52">
          <cell r="B52">
            <v>45</v>
          </cell>
          <cell r="C52" t="str">
            <v>Cercas postes de concreto con alambra de puas</v>
          </cell>
          <cell r="D52" t="str">
            <v>ml</v>
          </cell>
          <cell r="E52">
            <v>1500</v>
          </cell>
          <cell r="F52">
            <v>16034</v>
          </cell>
          <cell r="G52">
            <v>24051000</v>
          </cell>
        </row>
        <row r="53">
          <cell r="B53">
            <v>46</v>
          </cell>
          <cell r="C53" t="str">
            <v>Cercas postes de concreto con malla eslabonada</v>
          </cell>
          <cell r="D53" t="str">
            <v>ml</v>
          </cell>
          <cell r="E53">
            <v>500</v>
          </cell>
          <cell r="F53">
            <v>30943</v>
          </cell>
          <cell r="G53">
            <v>15471500</v>
          </cell>
        </row>
        <row r="54">
          <cell r="B54">
            <v>47</v>
          </cell>
          <cell r="C54" t="str">
            <v>Empradización</v>
          </cell>
          <cell r="D54" t="str">
            <v>m2</v>
          </cell>
          <cell r="E54">
            <v>40000</v>
          </cell>
          <cell r="F54">
            <v>9233</v>
          </cell>
          <cell r="G54">
            <v>369320000</v>
          </cell>
        </row>
        <row r="55">
          <cell r="B55">
            <v>48</v>
          </cell>
          <cell r="C55" t="str">
            <v>Transporte de materiales provenientes de Excavaciones</v>
          </cell>
          <cell r="D55" t="str">
            <v>m3-km</v>
          </cell>
          <cell r="E55">
            <v>83000</v>
          </cell>
          <cell r="F55">
            <v>624</v>
          </cell>
          <cell r="G55">
            <v>51792000</v>
          </cell>
        </row>
        <row r="56">
          <cell r="B56">
            <v>49</v>
          </cell>
          <cell r="C56" t="str">
            <v>Transporte de materiales de préstamo para terraplenes</v>
          </cell>
          <cell r="D56" t="str">
            <v>m3-km</v>
          </cell>
          <cell r="E56">
            <v>1395000</v>
          </cell>
          <cell r="F56">
            <v>624</v>
          </cell>
          <cell r="G56">
            <v>870480000</v>
          </cell>
        </row>
        <row r="57">
          <cell r="B57">
            <v>50</v>
          </cell>
          <cell r="C57" t="str">
            <v>Transporte de materiales del sitio para terraplenes</v>
          </cell>
          <cell r="D57" t="str">
            <v>m3-km</v>
          </cell>
          <cell r="E57">
            <v>19000</v>
          </cell>
          <cell r="F57">
            <v>624</v>
          </cell>
          <cell r="G57">
            <v>11856000</v>
          </cell>
        </row>
        <row r="58">
          <cell r="B58">
            <v>51</v>
          </cell>
          <cell r="C58" t="str">
            <v>Lamparas de alumbrado</v>
          </cell>
          <cell r="D58" t="str">
            <v>un</v>
          </cell>
          <cell r="E58">
            <v>200</v>
          </cell>
          <cell r="F58">
            <v>386243</v>
          </cell>
          <cell r="G58">
            <v>77248600</v>
          </cell>
        </row>
        <row r="59">
          <cell r="B59">
            <v>52</v>
          </cell>
          <cell r="C59" t="str">
            <v>Estructura tipo 602T</v>
          </cell>
          <cell r="D59" t="str">
            <v>un</v>
          </cell>
          <cell r="E59">
            <v>4</v>
          </cell>
          <cell r="F59">
            <v>1820000</v>
          </cell>
          <cell r="G59">
            <v>7280000</v>
          </cell>
        </row>
        <row r="60">
          <cell r="B60">
            <v>53</v>
          </cell>
          <cell r="C60" t="str">
            <v>Estructura tipo 553-514</v>
          </cell>
          <cell r="D60" t="str">
            <v>un</v>
          </cell>
          <cell r="E60">
            <v>1</v>
          </cell>
          <cell r="F60">
            <v>1495000</v>
          </cell>
          <cell r="G60">
            <v>1495000</v>
          </cell>
        </row>
        <row r="61">
          <cell r="B61">
            <v>54</v>
          </cell>
          <cell r="C61" t="str">
            <v>Subestacion aerea 37,5 KVA-1D 2000V</v>
          </cell>
          <cell r="D61" t="str">
            <v>un</v>
          </cell>
          <cell r="E61">
            <v>3</v>
          </cell>
          <cell r="F61">
            <v>5850000</v>
          </cell>
          <cell r="G61">
            <v>17550000</v>
          </cell>
        </row>
        <row r="62">
          <cell r="B62">
            <v>55</v>
          </cell>
          <cell r="C62" t="str">
            <v>Estructuras para luminarias</v>
          </cell>
          <cell r="D62" t="str">
            <v>un</v>
          </cell>
          <cell r="E62">
            <v>110</v>
          </cell>
          <cell r="F62">
            <v>559000</v>
          </cell>
          <cell r="G62">
            <v>61490000</v>
          </cell>
        </row>
        <row r="63">
          <cell r="B63">
            <v>56</v>
          </cell>
          <cell r="C63" t="str">
            <v>Linea aerea #2AWG Cu Desnudo 15kv</v>
          </cell>
          <cell r="D63" t="str">
            <v>un</v>
          </cell>
          <cell r="E63">
            <v>1600</v>
          </cell>
          <cell r="F63">
            <v>19500</v>
          </cell>
          <cell r="G63">
            <v>31200000</v>
          </cell>
        </row>
        <row r="64">
          <cell r="B64">
            <v>57</v>
          </cell>
          <cell r="C64" t="str">
            <v>Acometida secundaria del transformador</v>
          </cell>
          <cell r="D64" t="str">
            <v>un</v>
          </cell>
          <cell r="E64">
            <v>80</v>
          </cell>
          <cell r="F64">
            <v>325000</v>
          </cell>
          <cell r="G64">
            <v>26000000</v>
          </cell>
        </row>
        <row r="65">
          <cell r="B65">
            <v>58</v>
          </cell>
          <cell r="C65" t="str">
            <v>Acometida subterranea B.T. entre estructuras con lumina</v>
          </cell>
          <cell r="D65" t="str">
            <v>un</v>
          </cell>
          <cell r="E65">
            <v>3500</v>
          </cell>
          <cell r="F65">
            <v>36400</v>
          </cell>
          <cell r="G65">
            <v>127400000</v>
          </cell>
        </row>
        <row r="66">
          <cell r="B66">
            <v>59</v>
          </cell>
          <cell r="C66" t="str">
            <v>Caja para control de alumbrado</v>
          </cell>
          <cell r="D66" t="str">
            <v>un</v>
          </cell>
          <cell r="E66">
            <v>20</v>
          </cell>
          <cell r="F66">
            <v>1300000</v>
          </cell>
          <cell r="G66">
            <v>26000000</v>
          </cell>
        </row>
        <row r="67">
          <cell r="B67">
            <v>60</v>
          </cell>
          <cell r="C67" t="str">
            <v>Templete</v>
          </cell>
          <cell r="D67" t="str">
            <v>un</v>
          </cell>
          <cell r="E67">
            <v>5</v>
          </cell>
          <cell r="F67">
            <v>409500</v>
          </cell>
          <cell r="G67">
            <v>2047500</v>
          </cell>
        </row>
        <row r="68">
          <cell r="B68">
            <v>61</v>
          </cell>
          <cell r="C68" t="str">
            <v>Estructura trifasica tipo 523T</v>
          </cell>
          <cell r="D68" t="str">
            <v>un</v>
          </cell>
          <cell r="E68">
            <v>15</v>
          </cell>
          <cell r="F68">
            <v>858000</v>
          </cell>
          <cell r="G68">
            <v>12870000</v>
          </cell>
        </row>
        <row r="69">
          <cell r="B69">
            <v>62</v>
          </cell>
          <cell r="C69" t="str">
            <v>Protección de taludes en piedra pegada</v>
          </cell>
          <cell r="D69" t="str">
            <v>m2</v>
          </cell>
          <cell r="E69">
            <v>730</v>
          </cell>
          <cell r="F69">
            <v>47217</v>
          </cell>
          <cell r="G69">
            <v>34468410</v>
          </cell>
        </row>
        <row r="70">
          <cell r="B70">
            <v>63</v>
          </cell>
          <cell r="C70" t="str">
            <v>Limpieza de alcantarillas y pontones</v>
          </cell>
          <cell r="D70" t="str">
            <v xml:space="preserve">un </v>
          </cell>
          <cell r="E70">
            <v>5</v>
          </cell>
          <cell r="F70">
            <v>117455</v>
          </cell>
          <cell r="G70">
            <v>587275</v>
          </cell>
        </row>
        <row r="71">
          <cell r="B71">
            <v>64</v>
          </cell>
          <cell r="C71" t="str">
            <v>Limpieza de box-culvert</v>
          </cell>
          <cell r="D71" t="str">
            <v>un</v>
          </cell>
          <cell r="E71">
            <v>5</v>
          </cell>
          <cell r="F71">
            <v>169423</v>
          </cell>
          <cell r="G71">
            <v>847115</v>
          </cell>
        </row>
      </sheetData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-Ago"/>
      <sheetName val="May-Jun"/>
      <sheetName val="Sep-O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. 30%"/>
      <sheetName val="MATER Y MO"/>
      <sheetName val="FORMULARIO N°5_ APU"/>
      <sheetName val="SUB_APU_CAMPA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Obra Extra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ETA9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.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Obra Cívil"/>
    </sheetNames>
    <sheetDataSet>
      <sheetData sheetId="0">
        <row r="5">
          <cell r="C5" t="str">
            <v>INFORME SEMANAL DE AVANCE DE OBRA CIVIL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Servicios"/>
    </sheetNames>
    <sheetDataSet>
      <sheetData sheetId="0">
        <row r="4">
          <cell r="B4" t="str">
            <v>SOLICITUD DE SERVICIOS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APU"/>
      <sheetName val="PRESUPUESTO"/>
      <sheetName val="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CTOS"/>
      <sheetName val="Resumen El Paraiso"/>
      <sheetName val="Red El Paraiso"/>
      <sheetName val="APU RED EL PARAISO"/>
      <sheetName val="Sol. Ind."/>
      <sheetName val="APU"/>
    </sheetNames>
    <sheetDataSet>
      <sheetData sheetId="0">
        <row r="280">
          <cell r="D280">
            <v>240000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iquidacion de Obra por Tramos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Red Los Balsos"/>
      <sheetName val="Red El Edén"/>
      <sheetName val="Red Principal"/>
      <sheetName val="La Esperanza"/>
      <sheetName val="APU"/>
      <sheetName val="BASE C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3"/>
  <sheetViews>
    <sheetView tabSelected="1" topLeftCell="A331" zoomScale="115" zoomScaleNormal="115" zoomScaleSheetLayoutView="115" workbookViewId="0">
      <selection activeCell="H337" sqref="H337"/>
    </sheetView>
  </sheetViews>
  <sheetFormatPr baseColWidth="10" defaultColWidth="10.85546875" defaultRowHeight="13.5" outlineLevelRow="1" x14ac:dyDescent="0.25"/>
  <cols>
    <col min="1" max="1" width="5.85546875" style="44" customWidth="1"/>
    <col min="2" max="2" width="8.42578125" style="6" hidden="1" customWidth="1"/>
    <col min="3" max="3" width="61.5703125" style="41" customWidth="1"/>
    <col min="4" max="4" width="5.42578125" style="6" customWidth="1"/>
    <col min="5" max="5" width="8.28515625" style="6" customWidth="1"/>
    <col min="6" max="6" width="11.5703125" style="35" customWidth="1"/>
    <col min="7" max="7" width="12.28515625" style="5" bestFit="1" customWidth="1"/>
    <col min="8" max="16384" width="10.85546875" style="6"/>
  </cols>
  <sheetData>
    <row r="1" spans="1:7" ht="12.75" customHeight="1" thickBot="1" x14ac:dyDescent="0.3">
      <c r="A1" s="73" t="s">
        <v>0</v>
      </c>
      <c r="B1" s="74"/>
      <c r="C1" s="74"/>
      <c r="D1" s="74"/>
      <c r="E1" s="74"/>
      <c r="F1" s="74"/>
      <c r="G1" s="74"/>
    </row>
    <row r="2" spans="1:7" ht="46.5" customHeight="1" x14ac:dyDescent="0.25">
      <c r="A2" s="1" t="s">
        <v>1</v>
      </c>
      <c r="B2" s="2" t="s">
        <v>2</v>
      </c>
      <c r="C2" s="64" t="s">
        <v>3</v>
      </c>
      <c r="D2" s="3" t="s">
        <v>4</v>
      </c>
      <c r="E2" s="3" t="s">
        <v>5</v>
      </c>
      <c r="F2" s="45" t="s">
        <v>6</v>
      </c>
      <c r="G2" s="46" t="s">
        <v>7</v>
      </c>
    </row>
    <row r="3" spans="1:7" s="11" customFormat="1" ht="13.5" customHeight="1" outlineLevel="1" x14ac:dyDescent="0.25">
      <c r="A3" s="7">
        <v>1</v>
      </c>
      <c r="B3" s="8"/>
      <c r="C3" s="65" t="s">
        <v>8</v>
      </c>
      <c r="D3" s="9"/>
      <c r="E3" s="10"/>
      <c r="F3" s="47"/>
      <c r="G3" s="48"/>
    </row>
    <row r="4" spans="1:7" s="11" customFormat="1" ht="13.5" customHeight="1" outlineLevel="1" x14ac:dyDescent="0.25">
      <c r="A4" s="7">
        <v>1.1000000000000001</v>
      </c>
      <c r="B4" s="8"/>
      <c r="C4" s="65" t="s">
        <v>9</v>
      </c>
      <c r="D4" s="9"/>
      <c r="E4" s="10"/>
      <c r="F4" s="47"/>
      <c r="G4" s="48"/>
    </row>
    <row r="5" spans="1:7" s="11" customFormat="1" ht="13.5" customHeight="1" outlineLevel="1" x14ac:dyDescent="0.25">
      <c r="A5" s="7" t="s">
        <v>10</v>
      </c>
      <c r="B5" s="8"/>
      <c r="C5" s="65" t="s">
        <v>11</v>
      </c>
      <c r="D5" s="9"/>
      <c r="E5" s="10"/>
      <c r="F5" s="47"/>
      <c r="G5" s="48"/>
    </row>
    <row r="6" spans="1:7" ht="66.75" customHeight="1" outlineLevel="1" x14ac:dyDescent="0.25">
      <c r="A6" s="12" t="s">
        <v>12</v>
      </c>
      <c r="B6" s="13">
        <f>[36]APU!$A$2</f>
        <v>1</v>
      </c>
      <c r="C6" s="66" t="s">
        <v>13</v>
      </c>
      <c r="D6" s="14" t="str">
        <f>'[36]Lista APU'!C2</f>
        <v>m2</v>
      </c>
      <c r="E6" s="15">
        <v>6000</v>
      </c>
      <c r="F6" s="49"/>
      <c r="G6" s="50"/>
    </row>
    <row r="7" spans="1:7" ht="27" outlineLevel="1" x14ac:dyDescent="0.25">
      <c r="A7" s="12" t="s">
        <v>14</v>
      </c>
      <c r="B7" s="13">
        <f>'[36]Lista APU'!A4</f>
        <v>3</v>
      </c>
      <c r="C7" s="66" t="s">
        <v>15</v>
      </c>
      <c r="D7" s="14" t="s">
        <v>16</v>
      </c>
      <c r="E7" s="15">
        <v>756</v>
      </c>
      <c r="F7" s="51"/>
      <c r="G7" s="50"/>
    </row>
    <row r="8" spans="1:7" ht="32.25" customHeight="1" outlineLevel="1" x14ac:dyDescent="0.25">
      <c r="A8" s="12" t="s">
        <v>17</v>
      </c>
      <c r="B8" s="13">
        <f>'[36]Lista APU'!A294</f>
        <v>293</v>
      </c>
      <c r="C8" s="66" t="s">
        <v>18</v>
      </c>
      <c r="D8" s="14" t="str">
        <f>'[36]Lista APU'!C294</f>
        <v>m³</v>
      </c>
      <c r="E8" s="15">
        <v>20000</v>
      </c>
      <c r="F8" s="51"/>
      <c r="G8" s="50"/>
    </row>
    <row r="9" spans="1:7" ht="40.5" outlineLevel="1" x14ac:dyDescent="0.25">
      <c r="A9" s="12" t="s">
        <v>19</v>
      </c>
      <c r="B9" s="13">
        <f>'[36]Lista APU'!A18</f>
        <v>17</v>
      </c>
      <c r="C9" s="66" t="s">
        <v>20</v>
      </c>
      <c r="D9" s="14" t="s">
        <v>16</v>
      </c>
      <c r="E9" s="15">
        <v>48</v>
      </c>
      <c r="F9" s="51"/>
      <c r="G9" s="50"/>
    </row>
    <row r="10" spans="1:7" s="11" customFormat="1" ht="13.5" customHeight="1" outlineLevel="1" x14ac:dyDescent="0.25">
      <c r="A10" s="7" t="s">
        <v>21</v>
      </c>
      <c r="B10" s="8"/>
      <c r="C10" s="65" t="s">
        <v>22</v>
      </c>
      <c r="D10" s="9"/>
      <c r="E10" s="10"/>
      <c r="F10" s="47"/>
      <c r="G10" s="48"/>
    </row>
    <row r="11" spans="1:7" ht="40.5" outlineLevel="1" x14ac:dyDescent="0.25">
      <c r="A11" s="12" t="s">
        <v>23</v>
      </c>
      <c r="B11" s="13">
        <f>'[36]Lista APU'!A296</f>
        <v>295</v>
      </c>
      <c r="C11" s="66" t="s">
        <v>24</v>
      </c>
      <c r="D11" s="14" t="s">
        <v>16</v>
      </c>
      <c r="E11" s="15">
        <v>1705</v>
      </c>
      <c r="F11" s="51"/>
      <c r="G11" s="50"/>
    </row>
    <row r="12" spans="1:7" ht="40.5" outlineLevel="1" x14ac:dyDescent="0.25">
      <c r="A12" s="12" t="s">
        <v>25</v>
      </c>
      <c r="B12" s="13">
        <f>'[36]Lista APU'!A297</f>
        <v>296</v>
      </c>
      <c r="C12" s="66" t="s">
        <v>26</v>
      </c>
      <c r="D12" s="14" t="s">
        <v>27</v>
      </c>
      <c r="E12" s="15">
        <v>4000</v>
      </c>
      <c r="F12" s="51"/>
      <c r="G12" s="50"/>
    </row>
    <row r="13" spans="1:7" s="11" customFormat="1" ht="13.5" customHeight="1" outlineLevel="1" x14ac:dyDescent="0.25">
      <c r="A13" s="7">
        <v>1.2</v>
      </c>
      <c r="B13" s="8"/>
      <c r="C13" s="65" t="s">
        <v>28</v>
      </c>
      <c r="D13" s="9"/>
      <c r="E13" s="10"/>
      <c r="F13" s="47"/>
      <c r="G13" s="48"/>
    </row>
    <row r="14" spans="1:7" s="11" customFormat="1" ht="13.5" customHeight="1" outlineLevel="1" x14ac:dyDescent="0.25">
      <c r="A14" s="7" t="s">
        <v>29</v>
      </c>
      <c r="B14" s="8"/>
      <c r="C14" s="65" t="s">
        <v>11</v>
      </c>
      <c r="D14" s="9"/>
      <c r="E14" s="10"/>
      <c r="F14" s="47"/>
      <c r="G14" s="48"/>
    </row>
    <row r="15" spans="1:7" ht="40.5" outlineLevel="1" x14ac:dyDescent="0.25">
      <c r="A15" s="12" t="s">
        <v>30</v>
      </c>
      <c r="B15" s="13">
        <f>'[36]Lista APU'!A3</f>
        <v>2</v>
      </c>
      <c r="C15" s="40" t="s">
        <v>31</v>
      </c>
      <c r="D15" s="4" t="s">
        <v>32</v>
      </c>
      <c r="E15" s="16">
        <v>2.3351999999999995</v>
      </c>
      <c r="F15" s="51"/>
      <c r="G15" s="50"/>
    </row>
    <row r="16" spans="1:7" ht="27" outlineLevel="1" x14ac:dyDescent="0.25">
      <c r="A16" s="12" t="s">
        <v>33</v>
      </c>
      <c r="B16" s="13">
        <f>'[36]Lista APU'!A9</f>
        <v>8</v>
      </c>
      <c r="C16" s="40" t="s">
        <v>34</v>
      </c>
      <c r="D16" s="4" t="str">
        <f>'[36]Lista APU'!C9</f>
        <v>m3</v>
      </c>
      <c r="E16" s="16">
        <v>1</v>
      </c>
      <c r="F16" s="51"/>
      <c r="G16" s="50"/>
    </row>
    <row r="17" spans="1:7" s="11" customFormat="1" ht="13.5" customHeight="1" outlineLevel="1" x14ac:dyDescent="0.25">
      <c r="A17" s="7" t="s">
        <v>35</v>
      </c>
      <c r="B17" s="8"/>
      <c r="C17" s="65" t="s">
        <v>36</v>
      </c>
      <c r="D17" s="9"/>
      <c r="E17" s="10"/>
      <c r="F17" s="47"/>
      <c r="G17" s="48"/>
    </row>
    <row r="18" spans="1:7" outlineLevel="1" x14ac:dyDescent="0.25">
      <c r="A18" s="17" t="s">
        <v>37</v>
      </c>
      <c r="B18" s="18">
        <f>'[36]Lista APU'!A10</f>
        <v>9</v>
      </c>
      <c r="C18" s="67" t="s">
        <v>38</v>
      </c>
      <c r="D18" s="4" t="str">
        <f>'[36]Lista APU'!C10</f>
        <v>m3</v>
      </c>
      <c r="E18" s="16">
        <v>3.024</v>
      </c>
      <c r="F18" s="51"/>
      <c r="G18" s="50"/>
    </row>
    <row r="19" spans="1:7" outlineLevel="1" x14ac:dyDescent="0.25">
      <c r="A19" s="17" t="s">
        <v>39</v>
      </c>
      <c r="B19" s="18">
        <f>'[36]Lista APU'!A10</f>
        <v>9</v>
      </c>
      <c r="C19" s="67" t="s">
        <v>40</v>
      </c>
      <c r="D19" s="4" t="str">
        <f>'[36]Lista APU'!C10</f>
        <v>m3</v>
      </c>
      <c r="E19" s="16">
        <v>3.8919999999999995</v>
      </c>
      <c r="F19" s="51"/>
      <c r="G19" s="50"/>
    </row>
    <row r="20" spans="1:7" ht="40.5" outlineLevel="1" x14ac:dyDescent="0.25">
      <c r="A20" s="17" t="s">
        <v>41</v>
      </c>
      <c r="B20" s="18">
        <f>'[36]Lista APU'!A26</f>
        <v>25</v>
      </c>
      <c r="C20" s="40" t="s">
        <v>42</v>
      </c>
      <c r="D20" s="4" t="str">
        <f>'[36]Lista APU'!C26</f>
        <v>Kg</v>
      </c>
      <c r="E20" s="16">
        <v>332.64</v>
      </c>
      <c r="F20" s="51"/>
      <c r="G20" s="50"/>
    </row>
    <row r="21" spans="1:7" outlineLevel="1" x14ac:dyDescent="0.25">
      <c r="A21" s="17" t="s">
        <v>43</v>
      </c>
      <c r="B21" s="18">
        <f>'[36]Lista APU'!A298</f>
        <v>297</v>
      </c>
      <c r="C21" s="67" t="s">
        <v>44</v>
      </c>
      <c r="D21" s="4" t="str">
        <f>'[36]Lista APU'!C298</f>
        <v>ml</v>
      </c>
      <c r="E21" s="16">
        <v>10.8</v>
      </c>
      <c r="F21" s="51"/>
      <c r="G21" s="50"/>
    </row>
    <row r="22" spans="1:7" outlineLevel="1" x14ac:dyDescent="0.25">
      <c r="A22" s="17" t="s">
        <v>45</v>
      </c>
      <c r="B22" s="18">
        <f>'[36]Lista APU'!A295</f>
        <v>294</v>
      </c>
      <c r="C22" s="67" t="s">
        <v>46</v>
      </c>
      <c r="D22" s="4" t="str">
        <f>'[36]Lista APU'!C295</f>
        <v>m3</v>
      </c>
      <c r="E22" s="16">
        <v>0.28799999999999998</v>
      </c>
      <c r="F22" s="51"/>
      <c r="G22" s="50"/>
    </row>
    <row r="23" spans="1:7" s="11" customFormat="1" ht="39" customHeight="1" outlineLevel="1" x14ac:dyDescent="0.25">
      <c r="A23" s="7">
        <v>1.3</v>
      </c>
      <c r="B23" s="8"/>
      <c r="C23" s="65" t="s">
        <v>47</v>
      </c>
      <c r="D23" s="9"/>
      <c r="E23" s="10"/>
      <c r="F23" s="47"/>
      <c r="G23" s="48"/>
    </row>
    <row r="24" spans="1:7" s="11" customFormat="1" ht="16.5" customHeight="1" outlineLevel="1" x14ac:dyDescent="0.25">
      <c r="A24" s="7" t="s">
        <v>48</v>
      </c>
      <c r="B24" s="8"/>
      <c r="C24" s="65" t="s">
        <v>11</v>
      </c>
      <c r="D24" s="9"/>
      <c r="E24" s="10"/>
      <c r="F24" s="47"/>
      <c r="G24" s="48"/>
    </row>
    <row r="25" spans="1:7" ht="27" outlineLevel="1" x14ac:dyDescent="0.25">
      <c r="A25" s="12" t="s">
        <v>49</v>
      </c>
      <c r="B25" s="13">
        <f>'[36]Lista APU'!A91</f>
        <v>90</v>
      </c>
      <c r="C25" s="66" t="s">
        <v>50</v>
      </c>
      <c r="D25" s="14" t="str">
        <f>'[36]Lista APU'!C91</f>
        <v>m</v>
      </c>
      <c r="E25" s="15">
        <v>640</v>
      </c>
      <c r="F25" s="51"/>
      <c r="G25" s="50"/>
    </row>
    <row r="26" spans="1:7" s="11" customFormat="1" ht="16.5" customHeight="1" outlineLevel="1" x14ac:dyDescent="0.25">
      <c r="A26" s="7" t="s">
        <v>51</v>
      </c>
      <c r="B26" s="8"/>
      <c r="C26" s="65" t="s">
        <v>52</v>
      </c>
      <c r="D26" s="9"/>
      <c r="E26" s="10"/>
      <c r="F26" s="47"/>
      <c r="G26" s="48"/>
    </row>
    <row r="27" spans="1:7" ht="40.5" outlineLevel="1" x14ac:dyDescent="0.25">
      <c r="A27" s="12" t="s">
        <v>53</v>
      </c>
      <c r="B27" s="13">
        <f>'[36]Lista APU'!A3</f>
        <v>2</v>
      </c>
      <c r="C27" s="40" t="s">
        <v>31</v>
      </c>
      <c r="D27" s="4" t="str">
        <f>'[36]Lista APU'!C3</f>
        <v>m³</v>
      </c>
      <c r="E27" s="16">
        <v>460.79999999999995</v>
      </c>
      <c r="F27" s="51"/>
      <c r="G27" s="50"/>
    </row>
    <row r="28" spans="1:7" ht="59.25" customHeight="1" outlineLevel="1" x14ac:dyDescent="0.25">
      <c r="A28" s="12" t="s">
        <v>54</v>
      </c>
      <c r="B28" s="13">
        <f>'[36]Lista APU'!A8</f>
        <v>7</v>
      </c>
      <c r="C28" s="40" t="s">
        <v>55</v>
      </c>
      <c r="D28" s="4" t="str">
        <f>'[36]Lista APU'!C8</f>
        <v>m³</v>
      </c>
      <c r="E28" s="16">
        <v>368.64</v>
      </c>
      <c r="F28" s="51"/>
      <c r="G28" s="50"/>
    </row>
    <row r="29" spans="1:7" ht="47.25" customHeight="1" outlineLevel="1" x14ac:dyDescent="0.25">
      <c r="A29" s="12" t="s">
        <v>56</v>
      </c>
      <c r="B29" s="13">
        <f>'[36]Lista APU'!A9</f>
        <v>8</v>
      </c>
      <c r="C29" s="40" t="s">
        <v>34</v>
      </c>
      <c r="D29" s="4" t="str">
        <f>'[36]Lista APU'!C9</f>
        <v>m3</v>
      </c>
      <c r="E29" s="16">
        <v>92.16</v>
      </c>
      <c r="F29" s="51"/>
      <c r="G29" s="50"/>
    </row>
    <row r="30" spans="1:7" s="11" customFormat="1" ht="13.5" customHeight="1" outlineLevel="1" x14ac:dyDescent="0.25">
      <c r="A30" s="7" t="s">
        <v>57</v>
      </c>
      <c r="B30" s="8"/>
      <c r="C30" s="65" t="s">
        <v>58</v>
      </c>
      <c r="D30" s="9"/>
      <c r="E30" s="10"/>
      <c r="F30" s="47"/>
      <c r="G30" s="48"/>
    </row>
    <row r="31" spans="1:7" ht="40.5" outlineLevel="1" x14ac:dyDescent="0.25">
      <c r="A31" s="17" t="s">
        <v>59</v>
      </c>
      <c r="B31" s="18">
        <f>'[36]Lista APU'!A32</f>
        <v>31</v>
      </c>
      <c r="C31" s="40" t="s">
        <v>60</v>
      </c>
      <c r="D31" s="4" t="str">
        <f>'[36]Lista APU'!C32</f>
        <v>m</v>
      </c>
      <c r="E31" s="16">
        <v>640</v>
      </c>
      <c r="F31" s="51"/>
      <c r="G31" s="50"/>
    </row>
    <row r="32" spans="1:7" s="11" customFormat="1" ht="13.5" customHeight="1" outlineLevel="1" x14ac:dyDescent="0.25">
      <c r="A32" s="7" t="s">
        <v>61</v>
      </c>
      <c r="B32" s="8"/>
      <c r="C32" s="65" t="s">
        <v>62</v>
      </c>
      <c r="D32" s="9"/>
      <c r="E32" s="10"/>
      <c r="F32" s="47"/>
      <c r="G32" s="48"/>
    </row>
    <row r="33" spans="1:7" ht="95.25" customHeight="1" outlineLevel="1" x14ac:dyDescent="0.25">
      <c r="A33" s="12" t="s">
        <v>63</v>
      </c>
      <c r="B33" s="13">
        <f>'[36]Lista APU'!A24</f>
        <v>23</v>
      </c>
      <c r="C33" s="67" t="s">
        <v>64</v>
      </c>
      <c r="D33" s="4" t="str">
        <f>'[36]Lista APU'!C23</f>
        <v>un</v>
      </c>
      <c r="E33" s="15">
        <v>1</v>
      </c>
      <c r="F33" s="51"/>
      <c r="G33" s="50"/>
    </row>
    <row r="34" spans="1:7" outlineLevel="1" x14ac:dyDescent="0.25">
      <c r="A34" s="12" t="s">
        <v>65</v>
      </c>
      <c r="B34" s="13"/>
      <c r="C34" s="66" t="s">
        <v>66</v>
      </c>
      <c r="D34" s="4" t="s">
        <v>67</v>
      </c>
      <c r="E34" s="15">
        <v>20</v>
      </c>
      <c r="F34" s="51"/>
      <c r="G34" s="50"/>
    </row>
    <row r="35" spans="1:7" ht="27" outlineLevel="1" x14ac:dyDescent="0.25">
      <c r="A35" s="12" t="s">
        <v>68</v>
      </c>
      <c r="B35" s="13">
        <f>'[36]Lista APU'!A45</f>
        <v>44</v>
      </c>
      <c r="C35" s="66" t="s">
        <v>69</v>
      </c>
      <c r="D35" s="4" t="str">
        <f>'[36]Lista APU'!C45</f>
        <v>un</v>
      </c>
      <c r="E35" s="15">
        <v>1</v>
      </c>
      <c r="F35" s="51"/>
      <c r="G35" s="50"/>
    </row>
    <row r="36" spans="1:7" ht="40.5" outlineLevel="1" x14ac:dyDescent="0.25">
      <c r="A36" s="12" t="s">
        <v>70</v>
      </c>
      <c r="B36" s="13">
        <f>'[36]Lista APU'!A33</f>
        <v>32</v>
      </c>
      <c r="C36" s="66" t="s">
        <v>71</v>
      </c>
      <c r="D36" s="4" t="str">
        <f>'[36]Lista APU'!C33</f>
        <v>m</v>
      </c>
      <c r="E36" s="15">
        <v>8</v>
      </c>
      <c r="F36" s="51"/>
      <c r="G36" s="50"/>
    </row>
    <row r="37" spans="1:7" ht="51" customHeight="1" outlineLevel="1" x14ac:dyDescent="0.25">
      <c r="A37" s="12" t="s">
        <v>72</v>
      </c>
      <c r="B37" s="13">
        <f>'[36]Lista APU'!A32</f>
        <v>31</v>
      </c>
      <c r="C37" s="40" t="s">
        <v>73</v>
      </c>
      <c r="D37" s="4" t="str">
        <f>'[36]Lista APU'!C32</f>
        <v>m</v>
      </c>
      <c r="E37" s="16">
        <v>640</v>
      </c>
      <c r="F37" s="51"/>
      <c r="G37" s="50"/>
    </row>
    <row r="38" spans="1:7" s="11" customFormat="1" ht="22.5" customHeight="1" outlineLevel="1" x14ac:dyDescent="0.25">
      <c r="A38" s="7">
        <v>2</v>
      </c>
      <c r="B38" s="8"/>
      <c r="C38" s="65" t="s">
        <v>74</v>
      </c>
      <c r="D38" s="9"/>
      <c r="E38" s="10"/>
      <c r="F38" s="47"/>
      <c r="G38" s="48"/>
    </row>
    <row r="39" spans="1:7" s="11" customFormat="1" ht="22.5" customHeight="1" outlineLevel="1" x14ac:dyDescent="0.25">
      <c r="A39" s="7">
        <v>2.1</v>
      </c>
      <c r="B39" s="8"/>
      <c r="C39" s="65" t="s">
        <v>75</v>
      </c>
      <c r="D39" s="9"/>
      <c r="E39" s="10"/>
      <c r="F39" s="47"/>
      <c r="G39" s="48"/>
    </row>
    <row r="40" spans="1:7" ht="63" customHeight="1" outlineLevel="1" x14ac:dyDescent="0.25">
      <c r="A40" s="17" t="s">
        <v>76</v>
      </c>
      <c r="B40" s="18">
        <f>'[36]Lista APU'!A225</f>
        <v>224</v>
      </c>
      <c r="C40" s="40" t="s">
        <v>77</v>
      </c>
      <c r="D40" s="4" t="str">
        <f>'[36]Lista APU'!C225</f>
        <v>un</v>
      </c>
      <c r="E40" s="4">
        <v>1</v>
      </c>
      <c r="F40" s="51"/>
      <c r="G40" s="50"/>
    </row>
    <row r="41" spans="1:7" outlineLevel="1" x14ac:dyDescent="0.25">
      <c r="A41" s="17" t="s">
        <v>78</v>
      </c>
      <c r="B41" s="18">
        <f>'[36]Lista APU'!A108</f>
        <v>107</v>
      </c>
      <c r="C41" s="40" t="s">
        <v>79</v>
      </c>
      <c r="D41" s="4" t="str">
        <f>'[36]Lista APU'!C108</f>
        <v>m</v>
      </c>
      <c r="E41" s="4">
        <v>500</v>
      </c>
      <c r="F41" s="51"/>
      <c r="G41" s="50"/>
    </row>
    <row r="42" spans="1:7" ht="68.25" customHeight="1" outlineLevel="1" x14ac:dyDescent="0.25">
      <c r="A42" s="17" t="s">
        <v>80</v>
      </c>
      <c r="B42" s="18">
        <f>'[36]Lista APU'!A105</f>
        <v>104</v>
      </c>
      <c r="C42" s="40" t="s">
        <v>81</v>
      </c>
      <c r="D42" s="4" t="str">
        <f>'[36]Lista APU'!C105</f>
        <v>un</v>
      </c>
      <c r="E42" s="4">
        <v>10</v>
      </c>
      <c r="F42" s="51"/>
      <c r="G42" s="50"/>
    </row>
    <row r="43" spans="1:7" s="11" customFormat="1" ht="13.5" customHeight="1" outlineLevel="1" x14ac:dyDescent="0.25">
      <c r="A43" s="7">
        <v>2.2000000000000002</v>
      </c>
      <c r="B43" s="8"/>
      <c r="C43" s="65" t="s">
        <v>82</v>
      </c>
      <c r="D43" s="9"/>
      <c r="E43" s="10"/>
      <c r="F43" s="47"/>
      <c r="G43" s="48"/>
    </row>
    <row r="44" spans="1:7" ht="42.75" customHeight="1" outlineLevel="1" x14ac:dyDescent="0.25">
      <c r="A44" s="17" t="s">
        <v>83</v>
      </c>
      <c r="B44" s="18">
        <f>'[36]Lista APU'!A3</f>
        <v>2</v>
      </c>
      <c r="C44" s="40" t="s">
        <v>31</v>
      </c>
      <c r="D44" s="4" t="str">
        <f>'[36]Lista APU'!C3</f>
        <v>m³</v>
      </c>
      <c r="E44" s="4">
        <v>4</v>
      </c>
      <c r="F44" s="51"/>
      <c r="G44" s="50"/>
    </row>
    <row r="45" spans="1:7" ht="42" customHeight="1" outlineLevel="1" x14ac:dyDescent="0.25">
      <c r="A45" s="17" t="s">
        <v>84</v>
      </c>
      <c r="B45" s="18">
        <f>'[36]Lista APU'!A8</f>
        <v>7</v>
      </c>
      <c r="C45" s="40" t="s">
        <v>55</v>
      </c>
      <c r="D45" s="4" t="str">
        <f>'[36]Lista APU'!C8</f>
        <v>m³</v>
      </c>
      <c r="E45" s="4">
        <v>2</v>
      </c>
      <c r="F45" s="51"/>
      <c r="G45" s="50"/>
    </row>
    <row r="46" spans="1:7" ht="27" outlineLevel="1" x14ac:dyDescent="0.25">
      <c r="A46" s="17" t="s">
        <v>85</v>
      </c>
      <c r="B46" s="18">
        <f>'[36]Lista APU'!A9</f>
        <v>8</v>
      </c>
      <c r="C46" s="40" t="s">
        <v>34</v>
      </c>
      <c r="D46" s="4" t="str">
        <f>'[36]Lista APU'!C9</f>
        <v>m3</v>
      </c>
      <c r="E46" s="4">
        <v>2</v>
      </c>
      <c r="F46" s="51"/>
      <c r="G46" s="50"/>
    </row>
    <row r="47" spans="1:7" outlineLevel="1" x14ac:dyDescent="0.25">
      <c r="A47" s="17" t="s">
        <v>86</v>
      </c>
      <c r="B47" s="18">
        <f>'[36]Lista APU'!A10</f>
        <v>9</v>
      </c>
      <c r="C47" s="40" t="s">
        <v>758</v>
      </c>
      <c r="D47" s="4" t="str">
        <f>'[36]Lista APU'!C10</f>
        <v>m3</v>
      </c>
      <c r="E47" s="4">
        <v>0.75</v>
      </c>
      <c r="F47" s="51"/>
      <c r="G47" s="50"/>
    </row>
    <row r="48" spans="1:7" outlineLevel="1" x14ac:dyDescent="0.25">
      <c r="A48" s="17" t="s">
        <v>87</v>
      </c>
      <c r="B48" s="18">
        <f>'[36]Lista APU'!A11</f>
        <v>10</v>
      </c>
      <c r="C48" s="40" t="s">
        <v>759</v>
      </c>
      <c r="D48" s="4" t="str">
        <f>'[36]Lista APU'!C11</f>
        <v>M3</v>
      </c>
      <c r="E48" s="4">
        <v>1.1499999999999999</v>
      </c>
      <c r="F48" s="51"/>
      <c r="G48" s="50"/>
    </row>
    <row r="49" spans="1:7" outlineLevel="1" x14ac:dyDescent="0.25">
      <c r="A49" s="17" t="s">
        <v>88</v>
      </c>
      <c r="B49" s="18">
        <f>'[36]Lista APU'!A12</f>
        <v>11</v>
      </c>
      <c r="C49" s="40" t="s">
        <v>760</v>
      </c>
      <c r="D49" s="4" t="str">
        <f>'[36]Lista APU'!C12</f>
        <v>m3</v>
      </c>
      <c r="E49" s="4">
        <v>2.15</v>
      </c>
      <c r="F49" s="51"/>
      <c r="G49" s="50"/>
    </row>
    <row r="50" spans="1:7" outlineLevel="1" x14ac:dyDescent="0.25">
      <c r="A50" s="17" t="s">
        <v>89</v>
      </c>
      <c r="B50" s="18">
        <f>'[36]Lista APU'!A13</f>
        <v>12</v>
      </c>
      <c r="C50" s="40" t="s">
        <v>761</v>
      </c>
      <c r="D50" s="4" t="str">
        <f>'[36]Lista APU'!C13</f>
        <v>m3</v>
      </c>
      <c r="E50" s="4">
        <v>1</v>
      </c>
      <c r="F50" s="51"/>
      <c r="G50" s="50"/>
    </row>
    <row r="51" spans="1:7" ht="57" customHeight="1" outlineLevel="1" x14ac:dyDescent="0.25">
      <c r="A51" s="17" t="s">
        <v>90</v>
      </c>
      <c r="B51" s="18">
        <f>'[36]Lista APU'!A26</f>
        <v>25</v>
      </c>
      <c r="C51" s="40" t="s">
        <v>42</v>
      </c>
      <c r="D51" s="4" t="str">
        <f>'[36]Lista APU'!C26</f>
        <v>Kg</v>
      </c>
      <c r="E51" s="4">
        <v>465</v>
      </c>
      <c r="F51" s="51"/>
      <c r="G51" s="50"/>
    </row>
    <row r="52" spans="1:7" ht="56.25" customHeight="1" outlineLevel="1" x14ac:dyDescent="0.25">
      <c r="A52" s="17" t="s">
        <v>91</v>
      </c>
      <c r="B52" s="18">
        <f>'[36]Lista APU'!A27</f>
        <v>26</v>
      </c>
      <c r="C52" s="40" t="s">
        <v>92</v>
      </c>
      <c r="D52" s="4" t="str">
        <f>'[36]Lista APU'!C27</f>
        <v>m2</v>
      </c>
      <c r="E52" s="4">
        <v>36</v>
      </c>
      <c r="F52" s="51"/>
      <c r="G52" s="50"/>
    </row>
    <row r="53" spans="1:7" ht="40.5" outlineLevel="1" x14ac:dyDescent="0.25">
      <c r="A53" s="17" t="s">
        <v>93</v>
      </c>
      <c r="B53" s="18">
        <f>'[36]Lista APU'!A28</f>
        <v>27</v>
      </c>
      <c r="C53" s="40" t="s">
        <v>94</v>
      </c>
      <c r="D53" s="4" t="str">
        <f>'[36]Lista APU'!C28</f>
        <v>un</v>
      </c>
      <c r="E53" s="4">
        <v>1</v>
      </c>
      <c r="F53" s="51"/>
      <c r="G53" s="50"/>
    </row>
    <row r="54" spans="1:7" ht="40.5" outlineLevel="1" x14ac:dyDescent="0.25">
      <c r="A54" s="17" t="s">
        <v>95</v>
      </c>
      <c r="B54" s="18">
        <f>'[36]Lista APU'!A29</f>
        <v>28</v>
      </c>
      <c r="C54" s="40" t="s">
        <v>96</v>
      </c>
      <c r="D54" s="4" t="str">
        <f>'[36]Lista APU'!C29</f>
        <v>un</v>
      </c>
      <c r="E54" s="4">
        <v>1</v>
      </c>
      <c r="F54" s="51"/>
      <c r="G54" s="50"/>
    </row>
    <row r="55" spans="1:7" s="11" customFormat="1" ht="8.25" customHeight="1" outlineLevel="1" x14ac:dyDescent="0.25">
      <c r="A55" s="7" t="s">
        <v>97</v>
      </c>
      <c r="B55" s="8"/>
      <c r="C55" s="65" t="s">
        <v>98</v>
      </c>
      <c r="D55" s="9"/>
      <c r="E55" s="10"/>
      <c r="F55" s="47"/>
      <c r="G55" s="48"/>
    </row>
    <row r="56" spans="1:7" ht="27" outlineLevel="1" x14ac:dyDescent="0.25">
      <c r="A56" s="12" t="s">
        <v>99</v>
      </c>
      <c r="B56" s="13">
        <f>'[36]Lista APU'!$A$46</f>
        <v>45</v>
      </c>
      <c r="C56" s="67" t="s">
        <v>100</v>
      </c>
      <c r="D56" s="4" t="s">
        <v>67</v>
      </c>
      <c r="E56" s="16">
        <v>1</v>
      </c>
      <c r="F56" s="51"/>
      <c r="G56" s="50"/>
    </row>
    <row r="57" spans="1:7" ht="27" outlineLevel="1" x14ac:dyDescent="0.25">
      <c r="A57" s="12" t="s">
        <v>101</v>
      </c>
      <c r="B57" s="13">
        <f>'[36]Lista APU'!$A$48</f>
        <v>47</v>
      </c>
      <c r="C57" s="66" t="s">
        <v>102</v>
      </c>
      <c r="D57" s="4" t="s">
        <v>67</v>
      </c>
      <c r="E57" s="15">
        <v>4</v>
      </c>
      <c r="F57" s="51"/>
      <c r="G57" s="50"/>
    </row>
    <row r="58" spans="1:7" ht="27" outlineLevel="1" x14ac:dyDescent="0.25">
      <c r="A58" s="12" t="s">
        <v>103</v>
      </c>
      <c r="B58" s="13">
        <f>'[36]Lista APU'!$A$49</f>
        <v>48</v>
      </c>
      <c r="C58" s="66" t="s">
        <v>104</v>
      </c>
      <c r="D58" s="4" t="s">
        <v>67</v>
      </c>
      <c r="E58" s="15">
        <v>1</v>
      </c>
      <c r="F58" s="51"/>
      <c r="G58" s="50"/>
    </row>
    <row r="59" spans="1:7" ht="27" outlineLevel="1" x14ac:dyDescent="0.25">
      <c r="A59" s="12" t="s">
        <v>105</v>
      </c>
      <c r="B59" s="13">
        <f>'[36]Lista APU'!$A$50</f>
        <v>49</v>
      </c>
      <c r="C59" s="66" t="s">
        <v>106</v>
      </c>
      <c r="D59" s="4" t="s">
        <v>67</v>
      </c>
      <c r="E59" s="15">
        <v>2</v>
      </c>
      <c r="F59" s="51"/>
      <c r="G59" s="50"/>
    </row>
    <row r="60" spans="1:7" ht="27" outlineLevel="1" x14ac:dyDescent="0.25">
      <c r="A60" s="12" t="s">
        <v>107</v>
      </c>
      <c r="B60" s="13">
        <f>'[36]Lista APU'!$A$47</f>
        <v>46</v>
      </c>
      <c r="C60" s="66" t="s">
        <v>108</v>
      </c>
      <c r="D60" s="4" t="s">
        <v>67</v>
      </c>
      <c r="E60" s="15">
        <v>2</v>
      </c>
      <c r="F60" s="51"/>
      <c r="G60" s="50"/>
    </row>
    <row r="61" spans="1:7" ht="27" outlineLevel="1" x14ac:dyDescent="0.25">
      <c r="A61" s="12" t="s">
        <v>109</v>
      </c>
      <c r="B61" s="13">
        <f>'[36]Lista APU'!$A$51</f>
        <v>50</v>
      </c>
      <c r="C61" s="66" t="s">
        <v>110</v>
      </c>
      <c r="D61" s="4" t="s">
        <v>67</v>
      </c>
      <c r="E61" s="15">
        <v>2</v>
      </c>
      <c r="F61" s="51"/>
      <c r="G61" s="50"/>
    </row>
    <row r="62" spans="1:7" ht="67.5" x14ac:dyDescent="0.25">
      <c r="A62" s="17">
        <v>2.4</v>
      </c>
      <c r="B62" s="18"/>
      <c r="C62" s="68" t="s">
        <v>648</v>
      </c>
      <c r="D62" s="19" t="s">
        <v>111</v>
      </c>
      <c r="E62" s="19">
        <v>45.25</v>
      </c>
      <c r="F62" s="51"/>
      <c r="G62" s="50"/>
    </row>
    <row r="63" spans="1:7" s="11" customFormat="1" ht="12" customHeight="1" outlineLevel="1" x14ac:dyDescent="0.25">
      <c r="A63" s="7">
        <v>3</v>
      </c>
      <c r="B63" s="8"/>
      <c r="C63" s="65" t="s">
        <v>112</v>
      </c>
      <c r="D63" s="9"/>
      <c r="E63" s="10"/>
      <c r="F63" s="47"/>
      <c r="G63" s="48"/>
    </row>
    <row r="64" spans="1:7" s="11" customFormat="1" ht="10.5" customHeight="1" outlineLevel="1" x14ac:dyDescent="0.25">
      <c r="A64" s="7">
        <v>3.1</v>
      </c>
      <c r="B64" s="8"/>
      <c r="C64" s="65" t="s">
        <v>113</v>
      </c>
      <c r="D64" s="9"/>
      <c r="E64" s="10"/>
      <c r="F64" s="47"/>
      <c r="G64" s="48"/>
    </row>
    <row r="65" spans="1:7" ht="60.75" customHeight="1" outlineLevel="1" x14ac:dyDescent="0.25">
      <c r="A65" s="20" t="s">
        <v>114</v>
      </c>
      <c r="B65" s="21">
        <f>+'[36]Lista APU'!$A$2</f>
        <v>1</v>
      </c>
      <c r="C65" s="69" t="s">
        <v>13</v>
      </c>
      <c r="D65" s="23" t="str">
        <f>'[36]Lista APU'!C2</f>
        <v>m2</v>
      </c>
      <c r="E65" s="24">
        <v>250</v>
      </c>
      <c r="F65" s="51"/>
      <c r="G65" s="50"/>
    </row>
    <row r="66" spans="1:7" s="11" customFormat="1" ht="10.5" customHeight="1" outlineLevel="1" x14ac:dyDescent="0.25">
      <c r="A66" s="7">
        <v>3.2</v>
      </c>
      <c r="B66" s="8"/>
      <c r="C66" s="65" t="s">
        <v>52</v>
      </c>
      <c r="D66" s="9"/>
      <c r="E66" s="10"/>
      <c r="F66" s="47"/>
      <c r="G66" s="48"/>
    </row>
    <row r="67" spans="1:7" ht="42.75" customHeight="1" outlineLevel="1" x14ac:dyDescent="0.25">
      <c r="A67" s="20" t="s">
        <v>115</v>
      </c>
      <c r="B67" s="21">
        <f>'[36]Lista APU'!A3</f>
        <v>2</v>
      </c>
      <c r="C67" s="69" t="s">
        <v>31</v>
      </c>
      <c r="D67" s="23" t="str">
        <f>'[36]Lista APU'!C3</f>
        <v>m³</v>
      </c>
      <c r="E67" s="24">
        <v>154</v>
      </c>
      <c r="F67" s="51"/>
      <c r="G67" s="50"/>
    </row>
    <row r="68" spans="1:7" ht="56.25" customHeight="1" outlineLevel="1" x14ac:dyDescent="0.25">
      <c r="A68" s="20"/>
      <c r="B68" s="21">
        <f>'[36]Lista APU'!A95</f>
        <v>94</v>
      </c>
      <c r="C68" s="69" t="s">
        <v>116</v>
      </c>
      <c r="D68" s="23" t="str">
        <f>'[36]Lista APU'!C95</f>
        <v>m3</v>
      </c>
      <c r="E68" s="24">
        <v>38</v>
      </c>
      <c r="F68" s="51"/>
      <c r="G68" s="50"/>
    </row>
    <row r="69" spans="1:7" ht="50.25" customHeight="1" outlineLevel="1" x14ac:dyDescent="0.25">
      <c r="A69" s="20" t="s">
        <v>117</v>
      </c>
      <c r="B69" s="21">
        <f>'[36]Lista APU'!A254</f>
        <v>253</v>
      </c>
      <c r="C69" s="40" t="s">
        <v>118</v>
      </c>
      <c r="D69" s="23" t="s">
        <v>32</v>
      </c>
      <c r="E69" s="24">
        <v>2130</v>
      </c>
      <c r="F69" s="51"/>
      <c r="G69" s="50"/>
    </row>
    <row r="70" spans="1:7" s="11" customFormat="1" ht="9.75" customHeight="1" outlineLevel="1" x14ac:dyDescent="0.25">
      <c r="A70" s="7">
        <v>3.3</v>
      </c>
      <c r="B70" s="8"/>
      <c r="C70" s="65" t="s">
        <v>119</v>
      </c>
      <c r="D70" s="9"/>
      <c r="E70" s="10"/>
      <c r="F70" s="47"/>
      <c r="G70" s="48"/>
    </row>
    <row r="71" spans="1:7" ht="43.5" customHeight="1" outlineLevel="1" x14ac:dyDescent="0.25">
      <c r="A71" s="20" t="s">
        <v>120</v>
      </c>
      <c r="B71" s="21">
        <f>'[36]Lista APU'!A255</f>
        <v>254</v>
      </c>
      <c r="C71" s="70" t="s">
        <v>121</v>
      </c>
      <c r="D71" s="23" t="str">
        <f>'[36]Lista APU'!C255</f>
        <v>m3</v>
      </c>
      <c r="E71" s="25">
        <v>2.64</v>
      </c>
      <c r="F71" s="51"/>
      <c r="G71" s="50"/>
    </row>
    <row r="72" spans="1:7" ht="27" outlineLevel="1" x14ac:dyDescent="0.25">
      <c r="A72" s="20" t="s">
        <v>122</v>
      </c>
      <c r="B72" s="21">
        <f>'[36]Lista APU'!A256</f>
        <v>255</v>
      </c>
      <c r="C72" s="69" t="s">
        <v>123</v>
      </c>
      <c r="D72" s="23" t="str">
        <f>'[36]Lista APU'!C256</f>
        <v>m3</v>
      </c>
      <c r="E72" s="25">
        <v>3.6</v>
      </c>
      <c r="F72" s="51"/>
      <c r="G72" s="50"/>
    </row>
    <row r="73" spans="1:7" ht="27" outlineLevel="1" x14ac:dyDescent="0.25">
      <c r="A73" s="20" t="s">
        <v>124</v>
      </c>
      <c r="B73" s="21">
        <f>'[36]Lista APU'!A257</f>
        <v>256</v>
      </c>
      <c r="C73" s="69" t="s">
        <v>125</v>
      </c>
      <c r="D73" s="23" t="str">
        <f>'[36]Lista APU'!C257</f>
        <v>m3</v>
      </c>
      <c r="E73" s="25">
        <v>0.25</v>
      </c>
      <c r="F73" s="51"/>
      <c r="G73" s="50"/>
    </row>
    <row r="74" spans="1:7" ht="46.5" customHeight="1" outlineLevel="1" x14ac:dyDescent="0.25">
      <c r="A74" s="20" t="s">
        <v>126</v>
      </c>
      <c r="B74" s="21">
        <f>'[36]Lista APU'!A258</f>
        <v>257</v>
      </c>
      <c r="C74" s="69" t="s">
        <v>127</v>
      </c>
      <c r="D74" s="23" t="str">
        <f>'[36]Lista APU'!C258</f>
        <v>m3</v>
      </c>
      <c r="E74" s="25">
        <v>2.8</v>
      </c>
      <c r="F74" s="51"/>
      <c r="G74" s="50"/>
    </row>
    <row r="75" spans="1:7" ht="50.25" customHeight="1" outlineLevel="1" x14ac:dyDescent="0.25">
      <c r="A75" s="20" t="s">
        <v>128</v>
      </c>
      <c r="B75" s="21">
        <f>'[36]Lista APU'!A258</f>
        <v>257</v>
      </c>
      <c r="C75" s="69" t="s">
        <v>127</v>
      </c>
      <c r="D75" s="23" t="str">
        <f>'[36]Lista APU'!C258</f>
        <v>m3</v>
      </c>
      <c r="E75" s="25">
        <v>1.6</v>
      </c>
      <c r="F75" s="51"/>
      <c r="G75" s="50"/>
    </row>
    <row r="76" spans="1:7" ht="40.5" outlineLevel="1" x14ac:dyDescent="0.25">
      <c r="A76" s="20" t="s">
        <v>129</v>
      </c>
      <c r="B76" s="21">
        <f>'[36]Lista APU'!A260</f>
        <v>259</v>
      </c>
      <c r="C76" s="69" t="s">
        <v>130</v>
      </c>
      <c r="D76" s="23" t="str">
        <f>'[36]Lista APU'!C260</f>
        <v>m3</v>
      </c>
      <c r="E76" s="25">
        <v>1</v>
      </c>
      <c r="F76" s="51"/>
      <c r="G76" s="50"/>
    </row>
    <row r="77" spans="1:7" ht="27" outlineLevel="1" x14ac:dyDescent="0.25">
      <c r="A77" s="20" t="s">
        <v>131</v>
      </c>
      <c r="B77" s="21">
        <f>'[36]Lista APU'!A261</f>
        <v>260</v>
      </c>
      <c r="C77" s="69" t="s">
        <v>132</v>
      </c>
      <c r="D77" s="23" t="str">
        <f>'[36]Lista APU'!C261</f>
        <v>m3</v>
      </c>
      <c r="E77" s="25">
        <v>69</v>
      </c>
      <c r="F77" s="51"/>
      <c r="G77" s="50"/>
    </row>
    <row r="78" spans="1:7" ht="27" outlineLevel="1" x14ac:dyDescent="0.25">
      <c r="A78" s="20" t="s">
        <v>133</v>
      </c>
      <c r="B78" s="21">
        <f>'[36]Lista APU'!A262</f>
        <v>261</v>
      </c>
      <c r="C78" s="69" t="s">
        <v>134</v>
      </c>
      <c r="D78" s="23" t="str">
        <f>'[36]Lista APU'!C262</f>
        <v>m3</v>
      </c>
      <c r="E78" s="25">
        <v>25</v>
      </c>
      <c r="F78" s="51"/>
      <c r="G78" s="50"/>
    </row>
    <row r="79" spans="1:7" ht="40.5" outlineLevel="1" x14ac:dyDescent="0.25">
      <c r="A79" s="20" t="s">
        <v>135</v>
      </c>
      <c r="B79" s="21">
        <f>'[36]Lista APU'!A263</f>
        <v>262</v>
      </c>
      <c r="C79" s="69" t="s">
        <v>136</v>
      </c>
      <c r="D79" s="23" t="str">
        <f>'[36]Lista APU'!C263</f>
        <v>m3</v>
      </c>
      <c r="E79" s="25">
        <v>1</v>
      </c>
      <c r="F79" s="51"/>
      <c r="G79" s="50"/>
    </row>
    <row r="80" spans="1:7" ht="33.75" customHeight="1" outlineLevel="1" x14ac:dyDescent="0.25">
      <c r="A80" s="20" t="s">
        <v>137</v>
      </c>
      <c r="B80" s="21">
        <f>'[36]Lista APU'!A264</f>
        <v>263</v>
      </c>
      <c r="C80" s="69" t="s">
        <v>138</v>
      </c>
      <c r="D80" s="23" t="str">
        <f>'[36]Lista APU'!C264</f>
        <v>m3</v>
      </c>
      <c r="E80" s="25">
        <v>1</v>
      </c>
      <c r="F80" s="51"/>
      <c r="G80" s="50"/>
    </row>
    <row r="81" spans="1:7" ht="40.5" outlineLevel="1" x14ac:dyDescent="0.25">
      <c r="A81" s="20" t="s">
        <v>139</v>
      </c>
      <c r="B81" s="21">
        <f>'[36]Lista APU'!A265</f>
        <v>264</v>
      </c>
      <c r="C81" s="69" t="s">
        <v>140</v>
      </c>
      <c r="D81" s="23" t="str">
        <f>'[36]Lista APU'!C265</f>
        <v>m3</v>
      </c>
      <c r="E81" s="25">
        <v>1.2</v>
      </c>
      <c r="F81" s="51"/>
      <c r="G81" s="50"/>
    </row>
    <row r="82" spans="1:7" ht="27" outlineLevel="1" x14ac:dyDescent="0.25">
      <c r="A82" s="20" t="s">
        <v>141</v>
      </c>
      <c r="B82" s="21">
        <f>'[36]Lista APU'!A266</f>
        <v>265</v>
      </c>
      <c r="C82" s="69" t="s">
        <v>142</v>
      </c>
      <c r="D82" s="23" t="str">
        <f>'[36]Lista APU'!C266</f>
        <v>m3</v>
      </c>
      <c r="E82" s="25">
        <v>5</v>
      </c>
      <c r="F82" s="51"/>
      <c r="G82" s="50"/>
    </row>
    <row r="83" spans="1:7" ht="27" outlineLevel="1" x14ac:dyDescent="0.25">
      <c r="A83" s="20" t="s">
        <v>143</v>
      </c>
      <c r="B83" s="21">
        <f>'[36]Lista APU'!A267</f>
        <v>266</v>
      </c>
      <c r="C83" s="69" t="s">
        <v>762</v>
      </c>
      <c r="D83" s="23" t="str">
        <f>'[36]Lista APU'!C267</f>
        <v>m3</v>
      </c>
      <c r="E83" s="25">
        <v>67.8</v>
      </c>
      <c r="F83" s="51"/>
      <c r="G83" s="50"/>
    </row>
    <row r="84" spans="1:7" ht="45.75" customHeight="1" outlineLevel="1" x14ac:dyDescent="0.25">
      <c r="A84" s="20" t="s">
        <v>144</v>
      </c>
      <c r="B84" s="21">
        <f>'[36]Lista APU'!A268</f>
        <v>267</v>
      </c>
      <c r="C84" s="69" t="s">
        <v>763</v>
      </c>
      <c r="D84" s="23" t="str">
        <f>'[36]Lista APU'!C268</f>
        <v>m3</v>
      </c>
      <c r="E84" s="25">
        <v>256.33999999999997</v>
      </c>
      <c r="F84" s="51"/>
      <c r="G84" s="50"/>
    </row>
    <row r="85" spans="1:7" s="11" customFormat="1" ht="12.75" customHeight="1" outlineLevel="1" x14ac:dyDescent="0.25">
      <c r="A85" s="7">
        <v>3.4</v>
      </c>
      <c r="B85" s="8"/>
      <c r="C85" s="65" t="s">
        <v>145</v>
      </c>
      <c r="D85" s="9"/>
      <c r="E85" s="10"/>
      <c r="F85" s="47"/>
      <c r="G85" s="48"/>
    </row>
    <row r="86" spans="1:7" ht="39.75" customHeight="1" outlineLevel="1" x14ac:dyDescent="0.25">
      <c r="A86" s="20" t="s">
        <v>146</v>
      </c>
      <c r="B86" s="21">
        <f>'[36]Lista APU'!A26</f>
        <v>25</v>
      </c>
      <c r="C86" s="70" t="s">
        <v>42</v>
      </c>
      <c r="D86" s="23" t="str">
        <f>'[36]Lista APU'!C26</f>
        <v>Kg</v>
      </c>
      <c r="E86" s="25">
        <v>35684.300000000003</v>
      </c>
      <c r="F86" s="51"/>
      <c r="G86" s="50"/>
    </row>
    <row r="87" spans="1:7" s="11" customFormat="1" ht="9.75" customHeight="1" outlineLevel="1" x14ac:dyDescent="0.25">
      <c r="A87" s="7">
        <v>3.5</v>
      </c>
      <c r="B87" s="8"/>
      <c r="C87" s="65" t="s">
        <v>147</v>
      </c>
      <c r="D87" s="9"/>
      <c r="E87" s="10"/>
      <c r="F87" s="47"/>
      <c r="G87" s="48"/>
    </row>
    <row r="88" spans="1:7" ht="46.5" customHeight="1" outlineLevel="1" x14ac:dyDescent="0.25">
      <c r="A88" s="20" t="s">
        <v>148</v>
      </c>
      <c r="B88" s="21">
        <f>'[36]Lista APU'!A270</f>
        <v>269</v>
      </c>
      <c r="C88" s="70" t="s">
        <v>149</v>
      </c>
      <c r="D88" s="22" t="str">
        <f>'[36]Lista APU'!C270</f>
        <v>un</v>
      </c>
      <c r="E88" s="24">
        <v>2</v>
      </c>
      <c r="F88" s="51"/>
      <c r="G88" s="50"/>
    </row>
    <row r="89" spans="1:7" ht="33" customHeight="1" outlineLevel="1" x14ac:dyDescent="0.25">
      <c r="A89" s="20" t="s">
        <v>150</v>
      </c>
      <c r="B89" s="21">
        <f>'[36]Lista APU'!A271</f>
        <v>270</v>
      </c>
      <c r="C89" s="70" t="s">
        <v>151</v>
      </c>
      <c r="D89" s="22" t="str">
        <f>'[36]Lista APU'!C271</f>
        <v>Und.</v>
      </c>
      <c r="E89" s="24">
        <v>4</v>
      </c>
      <c r="F89" s="51"/>
      <c r="G89" s="50"/>
    </row>
    <row r="90" spans="1:7" ht="44.25" customHeight="1" outlineLevel="1" x14ac:dyDescent="0.25">
      <c r="A90" s="20" t="s">
        <v>152</v>
      </c>
      <c r="B90" s="21">
        <f>'[36]Lista APU'!A272</f>
        <v>271</v>
      </c>
      <c r="C90" s="70" t="s">
        <v>153</v>
      </c>
      <c r="D90" s="22" t="str">
        <f>'[36]Lista APU'!C272</f>
        <v>Und.</v>
      </c>
      <c r="E90" s="24">
        <v>2</v>
      </c>
      <c r="F90" s="51"/>
      <c r="G90" s="50"/>
    </row>
    <row r="91" spans="1:7" ht="39" customHeight="1" outlineLevel="1" x14ac:dyDescent="0.25">
      <c r="A91" s="20" t="s">
        <v>154</v>
      </c>
      <c r="B91" s="21">
        <f>'[36]Lista APU'!A273</f>
        <v>272</v>
      </c>
      <c r="C91" s="70" t="s">
        <v>155</v>
      </c>
      <c r="D91" s="22" t="str">
        <f>'[36]Lista APU'!C273</f>
        <v>Und.</v>
      </c>
      <c r="E91" s="24">
        <v>4</v>
      </c>
      <c r="F91" s="51"/>
      <c r="G91" s="50"/>
    </row>
    <row r="92" spans="1:7" ht="32.25" customHeight="1" outlineLevel="1" x14ac:dyDescent="0.25">
      <c r="A92" s="20" t="s">
        <v>156</v>
      </c>
      <c r="B92" s="21">
        <f>'[36]Lista APU'!A274</f>
        <v>273</v>
      </c>
      <c r="C92" s="70" t="s">
        <v>157</v>
      </c>
      <c r="D92" s="22" t="str">
        <f>'[36]Lista APU'!C274</f>
        <v>Und.</v>
      </c>
      <c r="E92" s="24">
        <v>20</v>
      </c>
      <c r="F92" s="51"/>
      <c r="G92" s="50"/>
    </row>
    <row r="93" spans="1:7" s="11" customFormat="1" ht="12.75" customHeight="1" outlineLevel="1" x14ac:dyDescent="0.25">
      <c r="A93" s="7">
        <v>3.6</v>
      </c>
      <c r="B93" s="8"/>
      <c r="C93" s="65" t="s">
        <v>158</v>
      </c>
      <c r="D93" s="9"/>
      <c r="E93" s="10"/>
      <c r="F93" s="47"/>
      <c r="G93" s="48"/>
    </row>
    <row r="94" spans="1:7" ht="69.75" customHeight="1" outlineLevel="1" x14ac:dyDescent="0.25">
      <c r="A94" s="20" t="s">
        <v>159</v>
      </c>
      <c r="B94" s="21">
        <f>'[36]Lista APU'!A275</f>
        <v>274</v>
      </c>
      <c r="C94" s="70" t="s">
        <v>160</v>
      </c>
      <c r="D94" s="23" t="str">
        <f>'[36]Lista APU'!C275</f>
        <v>Und.</v>
      </c>
      <c r="E94" s="24">
        <v>280</v>
      </c>
      <c r="F94" s="51"/>
      <c r="G94" s="50"/>
    </row>
    <row r="95" spans="1:7" ht="27" outlineLevel="1" x14ac:dyDescent="0.25">
      <c r="A95" s="20" t="s">
        <v>161</v>
      </c>
      <c r="B95" s="21">
        <f>'[36]Lista APU'!A276</f>
        <v>275</v>
      </c>
      <c r="C95" s="70" t="s">
        <v>162</v>
      </c>
      <c r="D95" s="23" t="str">
        <f>'[36]Lista APU'!C276</f>
        <v>Und.</v>
      </c>
      <c r="E95" s="24">
        <v>25</v>
      </c>
      <c r="F95" s="51"/>
      <c r="G95" s="50"/>
    </row>
    <row r="96" spans="1:7" s="11" customFormat="1" ht="8.25" customHeight="1" outlineLevel="1" x14ac:dyDescent="0.25">
      <c r="A96" s="7">
        <v>3.7</v>
      </c>
      <c r="B96" s="8"/>
      <c r="C96" s="65" t="s">
        <v>163</v>
      </c>
      <c r="D96" s="9"/>
      <c r="E96" s="10"/>
      <c r="F96" s="47"/>
      <c r="G96" s="48"/>
    </row>
    <row r="97" spans="1:7" ht="135.75" customHeight="1" outlineLevel="1" x14ac:dyDescent="0.25">
      <c r="A97" s="20" t="s">
        <v>164</v>
      </c>
      <c r="B97" s="21"/>
      <c r="C97" s="70" t="s">
        <v>165</v>
      </c>
      <c r="D97" s="23" t="s">
        <v>166</v>
      </c>
      <c r="E97" s="24">
        <v>100</v>
      </c>
      <c r="F97" s="51"/>
      <c r="G97" s="50"/>
    </row>
    <row r="98" spans="1:7" ht="90.75" customHeight="1" outlineLevel="1" x14ac:dyDescent="0.25">
      <c r="A98" s="20" t="s">
        <v>167</v>
      </c>
      <c r="B98" s="26"/>
      <c r="C98" s="70" t="s">
        <v>168</v>
      </c>
      <c r="D98" s="23" t="s">
        <v>166</v>
      </c>
      <c r="E98" s="24">
        <v>4</v>
      </c>
      <c r="F98" s="51"/>
      <c r="G98" s="50"/>
    </row>
    <row r="99" spans="1:7" ht="99" customHeight="1" outlineLevel="1" x14ac:dyDescent="0.25">
      <c r="A99" s="20" t="s">
        <v>169</v>
      </c>
      <c r="B99" s="21">
        <f>'[36]Lista APU'!A278</f>
        <v>277</v>
      </c>
      <c r="C99" s="70" t="s">
        <v>170</v>
      </c>
      <c r="D99" s="23" t="str">
        <f>'[36]Lista APU'!C278</f>
        <v>un</v>
      </c>
      <c r="E99" s="24">
        <v>8</v>
      </c>
      <c r="F99" s="51"/>
      <c r="G99" s="50"/>
    </row>
    <row r="100" spans="1:7" s="11" customFormat="1" ht="15" customHeight="1" outlineLevel="1" x14ac:dyDescent="0.25">
      <c r="A100" s="7">
        <v>3.8</v>
      </c>
      <c r="B100" s="8"/>
      <c r="C100" s="65" t="s">
        <v>171</v>
      </c>
      <c r="D100" s="9"/>
      <c r="E100" s="10"/>
      <c r="F100" s="47"/>
      <c r="G100" s="48"/>
    </row>
    <row r="101" spans="1:7" ht="81" customHeight="1" outlineLevel="1" x14ac:dyDescent="0.25">
      <c r="A101" s="20" t="s">
        <v>172</v>
      </c>
      <c r="B101" s="27">
        <f>'[36]Lista APU'!A279</f>
        <v>278</v>
      </c>
      <c r="C101" s="70" t="s">
        <v>173</v>
      </c>
      <c r="D101" s="23" t="str">
        <f>'[36]Lista APU'!C279</f>
        <v>m3</v>
      </c>
      <c r="E101" s="24">
        <v>18.48</v>
      </c>
      <c r="F101" s="51"/>
      <c r="G101" s="50"/>
    </row>
    <row r="102" spans="1:7" ht="58.5" customHeight="1" outlineLevel="1" x14ac:dyDescent="0.25">
      <c r="A102" s="20" t="s">
        <v>174</v>
      </c>
      <c r="B102" s="21">
        <f>'[36]Lista APU'!A280</f>
        <v>279</v>
      </c>
      <c r="C102" s="70" t="s">
        <v>175</v>
      </c>
      <c r="D102" s="23" t="str">
        <f>'[36]Lista APU'!C280</f>
        <v>m3</v>
      </c>
      <c r="E102" s="24">
        <v>9.24</v>
      </c>
      <c r="F102" s="51"/>
      <c r="G102" s="50"/>
    </row>
    <row r="103" spans="1:7" ht="57" customHeight="1" outlineLevel="1" x14ac:dyDescent="0.25">
      <c r="A103" s="20" t="s">
        <v>176</v>
      </c>
      <c r="B103" s="27">
        <f>'[36]Lista APU'!A281</f>
        <v>280</v>
      </c>
      <c r="C103" s="70" t="s">
        <v>177</v>
      </c>
      <c r="D103" s="23" t="str">
        <f>'[36]Lista APU'!C281</f>
        <v>m3</v>
      </c>
      <c r="E103" s="23">
        <v>9.24</v>
      </c>
      <c r="F103" s="51"/>
      <c r="G103" s="50"/>
    </row>
    <row r="104" spans="1:7" s="11" customFormat="1" ht="21.75" customHeight="1" outlineLevel="1" x14ac:dyDescent="0.25">
      <c r="A104" s="7">
        <v>3.9</v>
      </c>
      <c r="B104" s="8"/>
      <c r="C104" s="65" t="s">
        <v>178</v>
      </c>
      <c r="D104" s="9"/>
      <c r="E104" s="10"/>
      <c r="F104" s="47"/>
      <c r="G104" s="48"/>
    </row>
    <row r="105" spans="1:7" ht="27" outlineLevel="1" x14ac:dyDescent="0.25">
      <c r="A105" s="20" t="s">
        <v>179</v>
      </c>
      <c r="B105" s="21">
        <f>'[36]Lista APU'!A282</f>
        <v>281</v>
      </c>
      <c r="C105" s="70" t="s">
        <v>180</v>
      </c>
      <c r="D105" s="23" t="str">
        <f>'[36]Lista APU'!C282</f>
        <v>Ml</v>
      </c>
      <c r="E105" s="24">
        <v>400</v>
      </c>
      <c r="F105" s="51"/>
      <c r="G105" s="50"/>
    </row>
    <row r="106" spans="1:7" ht="27" outlineLevel="1" x14ac:dyDescent="0.25">
      <c r="A106" s="20" t="s">
        <v>181</v>
      </c>
      <c r="B106" s="21">
        <f>'[36]Lista APU'!A283</f>
        <v>282</v>
      </c>
      <c r="C106" s="70" t="s">
        <v>650</v>
      </c>
      <c r="D106" s="23" t="str">
        <f>'[36]Lista APU'!C283</f>
        <v>Und.</v>
      </c>
      <c r="E106" s="24">
        <v>4</v>
      </c>
      <c r="F106" s="51"/>
      <c r="G106" s="50"/>
    </row>
    <row r="107" spans="1:7" outlineLevel="1" x14ac:dyDescent="0.25">
      <c r="A107" s="20" t="s">
        <v>182</v>
      </c>
      <c r="B107" s="21">
        <f>'[36]Lista APU'!A284</f>
        <v>283</v>
      </c>
      <c r="C107" s="70" t="s">
        <v>183</v>
      </c>
      <c r="D107" s="23" t="str">
        <f>'[36]Lista APU'!C284</f>
        <v>Und</v>
      </c>
      <c r="E107" s="24">
        <v>417</v>
      </c>
      <c r="F107" s="51"/>
      <c r="G107" s="50"/>
    </row>
    <row r="108" spans="1:7" ht="47.25" customHeight="1" outlineLevel="1" x14ac:dyDescent="0.25">
      <c r="A108" s="20" t="s">
        <v>184</v>
      </c>
      <c r="B108" s="21">
        <f>'[36]Lista APU'!A285</f>
        <v>284</v>
      </c>
      <c r="C108" s="70" t="s">
        <v>185</v>
      </c>
      <c r="D108" s="23" t="str">
        <f>'[36]Lista APU'!C285</f>
        <v>Und</v>
      </c>
      <c r="E108" s="24">
        <v>2499</v>
      </c>
      <c r="F108" s="51"/>
      <c r="G108" s="50"/>
    </row>
    <row r="109" spans="1:7" ht="47.25" customHeight="1" outlineLevel="1" x14ac:dyDescent="0.25">
      <c r="A109" s="20" t="s">
        <v>186</v>
      </c>
      <c r="B109" s="21">
        <f>'[36]Lista APU'!A286</f>
        <v>285</v>
      </c>
      <c r="C109" s="70" t="s">
        <v>187</v>
      </c>
      <c r="D109" s="23" t="str">
        <f>'[36]Lista APU'!C286</f>
        <v>Und</v>
      </c>
      <c r="E109" s="24">
        <v>20</v>
      </c>
      <c r="F109" s="51"/>
      <c r="G109" s="50"/>
    </row>
    <row r="110" spans="1:7" ht="60.75" customHeight="1" outlineLevel="1" x14ac:dyDescent="0.25">
      <c r="A110" s="20" t="s">
        <v>188</v>
      </c>
      <c r="B110" s="21">
        <f>'[36]Lista APU'!A287</f>
        <v>286</v>
      </c>
      <c r="C110" s="70" t="s">
        <v>189</v>
      </c>
      <c r="D110" s="23" t="str">
        <f>'[36]Lista APU'!C287</f>
        <v>ml</v>
      </c>
      <c r="E110" s="24">
        <v>150</v>
      </c>
      <c r="F110" s="51"/>
      <c r="G110" s="50"/>
    </row>
    <row r="111" spans="1:7" ht="18.75" customHeight="1" outlineLevel="1" x14ac:dyDescent="0.25">
      <c r="A111" s="20" t="s">
        <v>190</v>
      </c>
      <c r="B111" s="21">
        <f>'[36]Lista APU'!A288</f>
        <v>287</v>
      </c>
      <c r="C111" s="70" t="s">
        <v>191</v>
      </c>
      <c r="D111" s="23" t="str">
        <f>'[36]Lista APU'!C288</f>
        <v>Und</v>
      </c>
      <c r="E111" s="24">
        <v>4</v>
      </c>
      <c r="F111" s="51"/>
      <c r="G111" s="50"/>
    </row>
    <row r="112" spans="1:7" ht="15.75" customHeight="1" outlineLevel="1" x14ac:dyDescent="0.25">
      <c r="A112" s="20" t="s">
        <v>192</v>
      </c>
      <c r="B112" s="21">
        <f>'[36]Lista APU'!A289</f>
        <v>288</v>
      </c>
      <c r="C112" s="70" t="s">
        <v>193</v>
      </c>
      <c r="D112" s="23" t="str">
        <f>'[36]Lista APU'!C289</f>
        <v>ml</v>
      </c>
      <c r="E112" s="24">
        <v>120</v>
      </c>
      <c r="F112" s="51"/>
      <c r="G112" s="50"/>
    </row>
    <row r="113" spans="1:7" s="11" customFormat="1" ht="27.75" customHeight="1" outlineLevel="1" x14ac:dyDescent="0.25">
      <c r="A113" s="7">
        <v>3.1</v>
      </c>
      <c r="B113" s="8"/>
      <c r="C113" s="65" t="s">
        <v>178</v>
      </c>
      <c r="D113" s="9"/>
      <c r="E113" s="10"/>
      <c r="F113" s="47"/>
      <c r="G113" s="48"/>
    </row>
    <row r="114" spans="1:7" ht="47.25" customHeight="1" outlineLevel="1" x14ac:dyDescent="0.25">
      <c r="A114" s="20" t="s">
        <v>194</v>
      </c>
      <c r="B114" s="21">
        <f>'[36]Lista APU'!A290</f>
        <v>289</v>
      </c>
      <c r="C114" s="71" t="s">
        <v>195</v>
      </c>
      <c r="D114" s="23" t="str">
        <f>'[36]Lista APU'!C290</f>
        <v>un</v>
      </c>
      <c r="E114" s="24">
        <v>2</v>
      </c>
      <c r="F114" s="51"/>
      <c r="G114" s="50"/>
    </row>
    <row r="115" spans="1:7" ht="51" customHeight="1" outlineLevel="1" x14ac:dyDescent="0.25">
      <c r="A115" s="20" t="s">
        <v>196</v>
      </c>
      <c r="B115" s="21">
        <f>'[36]Lista APU'!A291</f>
        <v>290</v>
      </c>
      <c r="C115" s="71" t="s">
        <v>197</v>
      </c>
      <c r="D115" s="23" t="str">
        <f>'[36]Lista APU'!C291</f>
        <v>ML</v>
      </c>
      <c r="E115" s="28">
        <v>40</v>
      </c>
      <c r="F115" s="51"/>
      <c r="G115" s="50"/>
    </row>
    <row r="116" spans="1:7" ht="52.5" customHeight="1" outlineLevel="1" x14ac:dyDescent="0.25">
      <c r="A116" s="20" t="s">
        <v>198</v>
      </c>
      <c r="B116" s="21">
        <f>'[36]Lista APU'!A292</f>
        <v>291</v>
      </c>
      <c r="C116" s="71" t="s">
        <v>199</v>
      </c>
      <c r="D116" s="23" t="str">
        <f>'[36]Lista APU'!C292</f>
        <v>m3</v>
      </c>
      <c r="E116" s="28">
        <v>1</v>
      </c>
      <c r="F116" s="51"/>
      <c r="G116" s="50"/>
    </row>
    <row r="117" spans="1:7" ht="40.5" outlineLevel="1" x14ac:dyDescent="0.25">
      <c r="A117" s="20" t="s">
        <v>200</v>
      </c>
      <c r="B117" s="21">
        <f>'[36]Lista APU'!A293</f>
        <v>292</v>
      </c>
      <c r="C117" s="71" t="s">
        <v>201</v>
      </c>
      <c r="D117" s="23" t="str">
        <f>'[36]Lista APU'!C293</f>
        <v>m3</v>
      </c>
      <c r="E117" s="28">
        <v>4</v>
      </c>
      <c r="F117" s="51"/>
      <c r="G117" s="50"/>
    </row>
    <row r="118" spans="1:7" s="11" customFormat="1" ht="18.75" customHeight="1" outlineLevel="1" x14ac:dyDescent="0.25">
      <c r="A118" s="7">
        <v>4</v>
      </c>
      <c r="B118" s="8"/>
      <c r="C118" s="65" t="s">
        <v>202</v>
      </c>
      <c r="D118" s="9"/>
      <c r="E118" s="10"/>
      <c r="F118" s="47"/>
      <c r="G118" s="48"/>
    </row>
    <row r="119" spans="1:7" s="11" customFormat="1" ht="18.75" customHeight="1" outlineLevel="1" x14ac:dyDescent="0.25">
      <c r="A119" s="7">
        <v>4.0999999999999996</v>
      </c>
      <c r="B119" s="8"/>
      <c r="C119" s="65" t="s">
        <v>203</v>
      </c>
      <c r="D119" s="9"/>
      <c r="E119" s="10"/>
      <c r="F119" s="47"/>
      <c r="G119" s="48"/>
    </row>
    <row r="120" spans="1:7" ht="69" customHeight="1" outlineLevel="1" x14ac:dyDescent="0.25">
      <c r="A120" s="17" t="s">
        <v>204</v>
      </c>
      <c r="B120" s="18">
        <f>'[36]Lista APU'!A226</f>
        <v>225</v>
      </c>
      <c r="C120" s="40" t="s">
        <v>205</v>
      </c>
      <c r="D120" s="4" t="str">
        <f>'[36]Lista APU'!C226</f>
        <v>un</v>
      </c>
      <c r="E120" s="4">
        <v>1</v>
      </c>
      <c r="F120" s="51"/>
      <c r="G120" s="50"/>
    </row>
    <row r="121" spans="1:7" ht="19.5" customHeight="1" outlineLevel="1" x14ac:dyDescent="0.25">
      <c r="A121" s="17" t="s">
        <v>206</v>
      </c>
      <c r="B121" s="18">
        <f>'[36]Lista APU'!A108</f>
        <v>107</v>
      </c>
      <c r="C121" s="40" t="s">
        <v>79</v>
      </c>
      <c r="D121" s="4" t="str">
        <f>'[36]Lista APU'!C108</f>
        <v>m</v>
      </c>
      <c r="E121" s="4">
        <v>50</v>
      </c>
      <c r="F121" s="51"/>
      <c r="G121" s="50"/>
    </row>
    <row r="122" spans="1:7" ht="64.5" customHeight="1" outlineLevel="1" x14ac:dyDescent="0.25">
      <c r="A122" s="17" t="s">
        <v>207</v>
      </c>
      <c r="B122" s="18">
        <f>'[36]Lista APU'!A105</f>
        <v>104</v>
      </c>
      <c r="C122" s="40" t="s">
        <v>81</v>
      </c>
      <c r="D122" s="4" t="str">
        <f>'[36]Lista APU'!C105</f>
        <v>un</v>
      </c>
      <c r="E122" s="4">
        <v>3</v>
      </c>
      <c r="F122" s="51"/>
      <c r="G122" s="50"/>
    </row>
    <row r="123" spans="1:7" s="11" customFormat="1" ht="15" customHeight="1" outlineLevel="1" x14ac:dyDescent="0.25">
      <c r="A123" s="7">
        <v>4.2</v>
      </c>
      <c r="B123" s="8"/>
      <c r="C123" s="65" t="s">
        <v>208</v>
      </c>
      <c r="D123" s="9"/>
      <c r="E123" s="10"/>
      <c r="F123" s="47"/>
      <c r="G123" s="48"/>
    </row>
    <row r="124" spans="1:7" ht="27" outlineLevel="1" x14ac:dyDescent="0.25">
      <c r="A124" s="12" t="s">
        <v>209</v>
      </c>
      <c r="B124" s="13">
        <f>'[36]Lista APU'!$A$46</f>
        <v>45</v>
      </c>
      <c r="C124" s="67" t="s">
        <v>100</v>
      </c>
      <c r="D124" s="4" t="str">
        <f>'[36]Lista APU'!C46</f>
        <v>un</v>
      </c>
      <c r="E124" s="16">
        <v>1</v>
      </c>
      <c r="F124" s="51"/>
      <c r="G124" s="50"/>
    </row>
    <row r="125" spans="1:7" ht="27" outlineLevel="1" x14ac:dyDescent="0.25">
      <c r="A125" s="12" t="s">
        <v>210</v>
      </c>
      <c r="B125" s="13">
        <f>'[36]Lista APU'!$A$48</f>
        <v>47</v>
      </c>
      <c r="C125" s="66" t="s">
        <v>102</v>
      </c>
      <c r="D125" s="4" t="str">
        <f>'[36]Lista APU'!C48</f>
        <v>un</v>
      </c>
      <c r="E125" s="15">
        <v>4</v>
      </c>
      <c r="F125" s="51"/>
      <c r="G125" s="50"/>
    </row>
    <row r="126" spans="1:7" ht="27" outlineLevel="1" x14ac:dyDescent="0.25">
      <c r="A126" s="12" t="s">
        <v>211</v>
      </c>
      <c r="B126" s="13">
        <f>'[36]Lista APU'!$A$49</f>
        <v>48</v>
      </c>
      <c r="C126" s="66" t="s">
        <v>104</v>
      </c>
      <c r="D126" s="4" t="str">
        <f>'[36]Lista APU'!C49</f>
        <v>un</v>
      </c>
      <c r="E126" s="15">
        <v>1</v>
      </c>
      <c r="F126" s="51"/>
      <c r="G126" s="50"/>
    </row>
    <row r="127" spans="1:7" ht="27" outlineLevel="1" x14ac:dyDescent="0.25">
      <c r="A127" s="12" t="s">
        <v>212</v>
      </c>
      <c r="B127" s="13">
        <f>'[36]Lista APU'!$A$50</f>
        <v>49</v>
      </c>
      <c r="C127" s="66" t="s">
        <v>106</v>
      </c>
      <c r="D127" s="4" t="str">
        <f>'[36]Lista APU'!C50</f>
        <v>un</v>
      </c>
      <c r="E127" s="15">
        <v>2</v>
      </c>
      <c r="F127" s="51"/>
      <c r="G127" s="50"/>
    </row>
    <row r="128" spans="1:7" ht="27" outlineLevel="1" x14ac:dyDescent="0.25">
      <c r="A128" s="12" t="s">
        <v>213</v>
      </c>
      <c r="B128" s="13">
        <f>'[36]Lista APU'!$A$47</f>
        <v>46</v>
      </c>
      <c r="C128" s="66" t="s">
        <v>108</v>
      </c>
      <c r="D128" s="4" t="str">
        <f>'[36]Lista APU'!C47</f>
        <v>un</v>
      </c>
      <c r="E128" s="15">
        <v>2</v>
      </c>
      <c r="F128" s="51"/>
      <c r="G128" s="50"/>
    </row>
    <row r="129" spans="1:7" ht="27" outlineLevel="1" x14ac:dyDescent="0.25">
      <c r="A129" s="12" t="s">
        <v>214</v>
      </c>
      <c r="B129" s="13">
        <f>'[36]Lista APU'!$A$51</f>
        <v>50</v>
      </c>
      <c r="C129" s="66" t="s">
        <v>110</v>
      </c>
      <c r="D129" s="4" t="str">
        <f>'[36]Lista APU'!C51</f>
        <v>un</v>
      </c>
      <c r="E129" s="15">
        <v>2</v>
      </c>
      <c r="F129" s="51"/>
      <c r="G129" s="50"/>
    </row>
    <row r="130" spans="1:7" s="11" customFormat="1" ht="15" customHeight="1" outlineLevel="1" x14ac:dyDescent="0.25">
      <c r="A130" s="7">
        <v>5</v>
      </c>
      <c r="B130" s="8"/>
      <c r="C130" s="65" t="s">
        <v>215</v>
      </c>
      <c r="D130" s="9"/>
      <c r="E130" s="10"/>
      <c r="F130" s="47"/>
      <c r="G130" s="48"/>
    </row>
    <row r="131" spans="1:7" s="11" customFormat="1" ht="15" customHeight="1" outlineLevel="1" x14ac:dyDescent="0.25">
      <c r="A131" s="7">
        <v>5.0999999999999996</v>
      </c>
      <c r="B131" s="8"/>
      <c r="C131" s="65" t="s">
        <v>216</v>
      </c>
      <c r="D131" s="9"/>
      <c r="E131" s="10"/>
      <c r="F131" s="47"/>
      <c r="G131" s="48"/>
    </row>
    <row r="132" spans="1:7" ht="45" customHeight="1" outlineLevel="1" x14ac:dyDescent="0.25">
      <c r="A132" s="17" t="s">
        <v>217</v>
      </c>
      <c r="B132" s="18">
        <f>'[36]Lista APU'!$A$34</f>
        <v>33</v>
      </c>
      <c r="C132" s="40" t="s">
        <v>218</v>
      </c>
      <c r="D132" s="4" t="str">
        <f>'[36]Lista APU'!$C$34</f>
        <v>m³</v>
      </c>
      <c r="E132" s="4">
        <v>215</v>
      </c>
      <c r="F132" s="51"/>
      <c r="G132" s="50"/>
    </row>
    <row r="133" spans="1:7" ht="45" customHeight="1" outlineLevel="1" x14ac:dyDescent="0.25">
      <c r="A133" s="17" t="s">
        <v>219</v>
      </c>
      <c r="B133" s="18">
        <f>'[36]Lista APU'!$A$6</f>
        <v>5</v>
      </c>
      <c r="C133" s="40" t="s">
        <v>220</v>
      </c>
      <c r="D133" s="4" t="str">
        <f>'[36]Lista APU'!$C$6</f>
        <v>m3</v>
      </c>
      <c r="E133" s="4">
        <v>215</v>
      </c>
      <c r="F133" s="51"/>
      <c r="G133" s="50"/>
    </row>
    <row r="134" spans="1:7" outlineLevel="1" x14ac:dyDescent="0.25">
      <c r="A134" s="17" t="s">
        <v>221</v>
      </c>
      <c r="B134" s="18">
        <f>'[36]Lista APU'!$A$25</f>
        <v>24</v>
      </c>
      <c r="C134" s="40" t="s">
        <v>764</v>
      </c>
      <c r="D134" s="4" t="s">
        <v>16</v>
      </c>
      <c r="E134" s="4">
        <v>3.57</v>
      </c>
      <c r="F134" s="51"/>
      <c r="G134" s="50"/>
    </row>
    <row r="135" spans="1:7" ht="62.25" customHeight="1" outlineLevel="1" x14ac:dyDescent="0.25">
      <c r="A135" s="17" t="s">
        <v>222</v>
      </c>
      <c r="B135" s="18">
        <f>'[36]Lista APU'!$A$26</f>
        <v>25</v>
      </c>
      <c r="C135" s="40" t="s">
        <v>765</v>
      </c>
      <c r="D135" s="4" t="s">
        <v>223</v>
      </c>
      <c r="E135" s="29">
        <v>23640</v>
      </c>
      <c r="F135" s="51"/>
      <c r="G135" s="50"/>
    </row>
    <row r="136" spans="1:7" outlineLevel="1" x14ac:dyDescent="0.25">
      <c r="A136" s="17" t="s">
        <v>224</v>
      </c>
      <c r="B136" s="18">
        <f>'[36]Lista APU'!A96</f>
        <v>95</v>
      </c>
      <c r="C136" s="40" t="s">
        <v>536</v>
      </c>
      <c r="D136" s="4" t="s">
        <v>27</v>
      </c>
      <c r="E136" s="4">
        <v>140</v>
      </c>
      <c r="F136" s="51"/>
      <c r="G136" s="50"/>
    </row>
    <row r="137" spans="1:7" ht="54.75" customHeight="1" outlineLevel="1" x14ac:dyDescent="0.25">
      <c r="A137" s="17" t="s">
        <v>225</v>
      </c>
      <c r="B137" s="18" t="str">
        <f>+[36]APU!A3916</f>
        <v>14 A</v>
      </c>
      <c r="C137" s="40" t="s">
        <v>537</v>
      </c>
      <c r="D137" s="4" t="s">
        <v>32</v>
      </c>
      <c r="E137" s="4">
        <v>36</v>
      </c>
      <c r="F137" s="51"/>
      <c r="G137" s="50"/>
    </row>
    <row r="138" spans="1:7" ht="27" outlineLevel="1" x14ac:dyDescent="0.25">
      <c r="A138" s="17" t="s">
        <v>226</v>
      </c>
      <c r="B138" s="18" t="str">
        <f>B137</f>
        <v>14 A</v>
      </c>
      <c r="C138" s="40" t="s">
        <v>538</v>
      </c>
      <c r="D138" s="4" t="s">
        <v>32</v>
      </c>
      <c r="E138" s="4">
        <v>53</v>
      </c>
      <c r="F138" s="51"/>
      <c r="G138" s="50"/>
    </row>
    <row r="139" spans="1:7" ht="27" outlineLevel="1" x14ac:dyDescent="0.25">
      <c r="A139" s="17" t="s">
        <v>227</v>
      </c>
      <c r="B139" s="18" t="str">
        <f>+'[36]Lista APU'!A301</f>
        <v>13 A</v>
      </c>
      <c r="C139" s="40" t="s">
        <v>539</v>
      </c>
      <c r="D139" s="4" t="s">
        <v>32</v>
      </c>
      <c r="E139" s="4">
        <v>33</v>
      </c>
      <c r="F139" s="51"/>
      <c r="G139" s="50"/>
    </row>
    <row r="140" spans="1:7" ht="36.75" customHeight="1" outlineLevel="1" x14ac:dyDescent="0.25">
      <c r="A140" s="17" t="s">
        <v>228</v>
      </c>
      <c r="B140" s="18" t="str">
        <f>B139</f>
        <v>13 A</v>
      </c>
      <c r="C140" s="40" t="s">
        <v>540</v>
      </c>
      <c r="D140" s="4" t="s">
        <v>32</v>
      </c>
      <c r="E140" s="4">
        <v>32</v>
      </c>
      <c r="F140" s="51"/>
      <c r="G140" s="50"/>
    </row>
    <row r="141" spans="1:7" outlineLevel="1" x14ac:dyDescent="0.25">
      <c r="A141" s="17" t="s">
        <v>229</v>
      </c>
      <c r="B141" s="18">
        <f>'[36]Lista APU'!A218</f>
        <v>217</v>
      </c>
      <c r="C141" s="40" t="s">
        <v>747</v>
      </c>
      <c r="D141" s="4" t="s">
        <v>230</v>
      </c>
      <c r="E141" s="4">
        <v>40</v>
      </c>
      <c r="F141" s="51"/>
      <c r="G141" s="50"/>
    </row>
    <row r="142" spans="1:7" ht="40.5" outlineLevel="1" x14ac:dyDescent="0.25">
      <c r="A142" s="17" t="s">
        <v>231</v>
      </c>
      <c r="B142" s="18">
        <f>'[36]Lista APU'!$A$8</f>
        <v>7</v>
      </c>
      <c r="C142" s="40" t="s">
        <v>541</v>
      </c>
      <c r="D142" s="4" t="s">
        <v>32</v>
      </c>
      <c r="E142" s="4">
        <v>15</v>
      </c>
      <c r="F142" s="51"/>
      <c r="G142" s="50"/>
    </row>
    <row r="143" spans="1:7" ht="27" outlineLevel="1" x14ac:dyDescent="0.25">
      <c r="A143" s="17" t="s">
        <v>232</v>
      </c>
      <c r="B143" s="18">
        <f>'[36]Lista APU'!$A$9</f>
        <v>8</v>
      </c>
      <c r="C143" s="40" t="s">
        <v>542</v>
      </c>
      <c r="D143" s="4" t="s">
        <v>32</v>
      </c>
      <c r="E143" s="4">
        <v>35</v>
      </c>
      <c r="F143" s="51"/>
      <c r="G143" s="50"/>
    </row>
    <row r="144" spans="1:7" ht="40.5" outlineLevel="1" x14ac:dyDescent="0.25">
      <c r="A144" s="17" t="s">
        <v>233</v>
      </c>
      <c r="B144" s="18">
        <f>'[36]Lista APU'!A89</f>
        <v>88</v>
      </c>
      <c r="C144" s="40" t="s">
        <v>651</v>
      </c>
      <c r="D144" s="4" t="s">
        <v>230</v>
      </c>
      <c r="E144" s="4">
        <v>50</v>
      </c>
      <c r="F144" s="51"/>
      <c r="G144" s="50"/>
    </row>
    <row r="145" spans="1:7" ht="40.5" outlineLevel="1" x14ac:dyDescent="0.25">
      <c r="A145" s="17" t="s">
        <v>234</v>
      </c>
      <c r="B145" s="18">
        <f>'[36]Lista APU'!A34</f>
        <v>33</v>
      </c>
      <c r="C145" s="40" t="s">
        <v>543</v>
      </c>
      <c r="D145" s="4" t="s">
        <v>32</v>
      </c>
      <c r="E145" s="4">
        <v>36</v>
      </c>
      <c r="F145" s="51"/>
      <c r="G145" s="50"/>
    </row>
    <row r="146" spans="1:7" ht="42.75" customHeight="1" outlineLevel="1" x14ac:dyDescent="0.25">
      <c r="A146" s="17" t="s">
        <v>235</v>
      </c>
      <c r="B146" s="18">
        <f>'[36]Lista APU'!A86</f>
        <v>85</v>
      </c>
      <c r="C146" s="40" t="s">
        <v>544</v>
      </c>
      <c r="D146" s="4" t="s">
        <v>32</v>
      </c>
      <c r="E146" s="4">
        <v>9</v>
      </c>
      <c r="F146" s="51"/>
      <c r="G146" s="50"/>
    </row>
    <row r="147" spans="1:7" ht="40.5" outlineLevel="1" x14ac:dyDescent="0.25">
      <c r="A147" s="17" t="s">
        <v>236</v>
      </c>
      <c r="B147" s="18">
        <f>'[36]Lista APU'!$A$8</f>
        <v>7</v>
      </c>
      <c r="C147" s="40" t="s">
        <v>541</v>
      </c>
      <c r="D147" s="4" t="s">
        <v>32</v>
      </c>
      <c r="E147" s="4">
        <v>34</v>
      </c>
      <c r="F147" s="51"/>
      <c r="G147" s="50"/>
    </row>
    <row r="148" spans="1:7" ht="27" outlineLevel="1" x14ac:dyDescent="0.25">
      <c r="A148" s="17" t="s">
        <v>237</v>
      </c>
      <c r="B148" s="18">
        <f>'[36]Lista APU'!$A$5</f>
        <v>4</v>
      </c>
      <c r="C148" s="40" t="s">
        <v>545</v>
      </c>
      <c r="D148" s="4" t="s">
        <v>32</v>
      </c>
      <c r="E148" s="4">
        <v>9</v>
      </c>
      <c r="F148" s="51"/>
      <c r="G148" s="50"/>
    </row>
    <row r="149" spans="1:7" ht="54" outlineLevel="1" x14ac:dyDescent="0.25">
      <c r="A149" s="17" t="s">
        <v>238</v>
      </c>
      <c r="B149" s="18">
        <f>'[36]Lista APU'!A65</f>
        <v>64</v>
      </c>
      <c r="C149" s="40" t="s">
        <v>546</v>
      </c>
      <c r="D149" s="4" t="str">
        <f>'[36]Lista APU'!C65</f>
        <v>un</v>
      </c>
      <c r="E149" s="4">
        <v>2</v>
      </c>
      <c r="F149" s="51"/>
      <c r="G149" s="50"/>
    </row>
    <row r="150" spans="1:7" ht="40.5" outlineLevel="1" x14ac:dyDescent="0.25">
      <c r="A150" s="17" t="s">
        <v>239</v>
      </c>
      <c r="B150" s="18">
        <f>'[36]Lista APU'!A66</f>
        <v>65</v>
      </c>
      <c r="C150" s="40" t="s">
        <v>547</v>
      </c>
      <c r="D150" s="4" t="str">
        <f>'[36]Lista APU'!C66</f>
        <v>m</v>
      </c>
      <c r="E150" s="4">
        <v>4</v>
      </c>
      <c r="F150" s="51"/>
      <c r="G150" s="50"/>
    </row>
    <row r="151" spans="1:7" ht="40.5" outlineLevel="1" x14ac:dyDescent="0.25">
      <c r="A151" s="17" t="s">
        <v>240</v>
      </c>
      <c r="B151" s="18">
        <f>'[36]Lista APU'!A67</f>
        <v>66</v>
      </c>
      <c r="C151" s="40" t="s">
        <v>548</v>
      </c>
      <c r="D151" s="4" t="str">
        <f>'[36]Lista APU'!C67</f>
        <v>und</v>
      </c>
      <c r="E151" s="4">
        <v>2</v>
      </c>
      <c r="F151" s="51"/>
      <c r="G151" s="50"/>
    </row>
    <row r="152" spans="1:7" ht="40.5" outlineLevel="1" x14ac:dyDescent="0.25">
      <c r="A152" s="17" t="s">
        <v>241</v>
      </c>
      <c r="B152" s="18">
        <f>'[36]Lista APU'!A68</f>
        <v>67</v>
      </c>
      <c r="C152" s="40" t="s">
        <v>549</v>
      </c>
      <c r="D152" s="4" t="str">
        <f>'[36]Lista APU'!C68</f>
        <v>und</v>
      </c>
      <c r="E152" s="4">
        <v>2</v>
      </c>
      <c r="F152" s="51"/>
      <c r="G152" s="50"/>
    </row>
    <row r="153" spans="1:7" ht="40.5" outlineLevel="1" x14ac:dyDescent="0.25">
      <c r="A153" s="17" t="s">
        <v>242</v>
      </c>
      <c r="B153" s="18">
        <f>'[36]Lista APU'!A69</f>
        <v>68</v>
      </c>
      <c r="C153" s="40" t="s">
        <v>550</v>
      </c>
      <c r="D153" s="4" t="str">
        <f>'[36]Lista APU'!C69</f>
        <v>und</v>
      </c>
      <c r="E153" s="4">
        <v>2</v>
      </c>
      <c r="F153" s="51"/>
      <c r="G153" s="50"/>
    </row>
    <row r="154" spans="1:7" ht="40.5" outlineLevel="1" x14ac:dyDescent="0.25">
      <c r="A154" s="17" t="s">
        <v>243</v>
      </c>
      <c r="B154" s="18">
        <f>'[36]Lista APU'!$A$8</f>
        <v>7</v>
      </c>
      <c r="C154" s="40" t="s">
        <v>541</v>
      </c>
      <c r="D154" s="4" t="s">
        <v>32</v>
      </c>
      <c r="E154" s="4">
        <v>3</v>
      </c>
      <c r="F154" s="51"/>
      <c r="G154" s="50"/>
    </row>
    <row r="155" spans="1:7" ht="51" customHeight="1" outlineLevel="1" x14ac:dyDescent="0.25">
      <c r="A155" s="17" t="s">
        <v>244</v>
      </c>
      <c r="B155" s="18">
        <f>'[36]Lista APU'!A85</f>
        <v>84</v>
      </c>
      <c r="C155" s="40" t="s">
        <v>551</v>
      </c>
      <c r="D155" s="4" t="s">
        <v>32</v>
      </c>
      <c r="E155" s="4">
        <v>2</v>
      </c>
      <c r="F155" s="51"/>
      <c r="G155" s="50"/>
    </row>
    <row r="156" spans="1:7" s="11" customFormat="1" ht="15" customHeight="1" outlineLevel="1" x14ac:dyDescent="0.25">
      <c r="A156" s="7">
        <v>5.2</v>
      </c>
      <c r="B156" s="8"/>
      <c r="C156" s="65" t="s">
        <v>245</v>
      </c>
      <c r="D156" s="9"/>
      <c r="E156" s="10"/>
      <c r="F156" s="47"/>
      <c r="G156" s="48"/>
    </row>
    <row r="157" spans="1:7" outlineLevel="1" x14ac:dyDescent="0.25">
      <c r="A157" s="17" t="s">
        <v>246</v>
      </c>
      <c r="B157" s="18">
        <f>'[36]Lista APU'!A218</f>
        <v>217</v>
      </c>
      <c r="C157" s="40" t="s">
        <v>747</v>
      </c>
      <c r="D157" s="4" t="s">
        <v>230</v>
      </c>
      <c r="E157" s="4">
        <v>60</v>
      </c>
      <c r="F157" s="51"/>
      <c r="G157" s="50"/>
    </row>
    <row r="158" spans="1:7" outlineLevel="1" x14ac:dyDescent="0.25">
      <c r="A158" s="17" t="s">
        <v>247</v>
      </c>
      <c r="B158" s="18">
        <f>'[36]Lista APU'!A220</f>
        <v>219</v>
      </c>
      <c r="C158" s="40" t="s">
        <v>748</v>
      </c>
      <c r="D158" s="4" t="s">
        <v>230</v>
      </c>
      <c r="E158" s="4">
        <v>100</v>
      </c>
      <c r="F158" s="51"/>
      <c r="G158" s="50"/>
    </row>
    <row r="159" spans="1:7" ht="19.5" customHeight="1" outlineLevel="1" x14ac:dyDescent="0.25">
      <c r="A159" s="17" t="s">
        <v>248</v>
      </c>
      <c r="B159" s="18">
        <f>'[36]Lista APU'!A214</f>
        <v>213</v>
      </c>
      <c r="C159" s="40" t="s">
        <v>552</v>
      </c>
      <c r="D159" s="4" t="s">
        <v>249</v>
      </c>
      <c r="E159" s="4">
        <v>8</v>
      </c>
      <c r="F159" s="51"/>
      <c r="G159" s="50"/>
    </row>
    <row r="160" spans="1:7" outlineLevel="1" x14ac:dyDescent="0.25">
      <c r="A160" s="17" t="s">
        <v>250</v>
      </c>
      <c r="B160" s="18">
        <f>'[36]Lista APU'!A215</f>
        <v>214</v>
      </c>
      <c r="C160" s="40" t="s">
        <v>553</v>
      </c>
      <c r="D160" s="4" t="s">
        <v>249</v>
      </c>
      <c r="E160" s="4">
        <v>2</v>
      </c>
      <c r="F160" s="51"/>
      <c r="G160" s="50"/>
    </row>
    <row r="161" spans="1:7" ht="43.5" customHeight="1" outlineLevel="1" x14ac:dyDescent="0.25">
      <c r="A161" s="17" t="s">
        <v>251</v>
      </c>
      <c r="B161" s="18">
        <f>'[36]Lista APU'!A79</f>
        <v>78</v>
      </c>
      <c r="C161" s="40" t="s">
        <v>687</v>
      </c>
      <c r="D161" s="4" t="s">
        <v>249</v>
      </c>
      <c r="E161" s="4">
        <v>1</v>
      </c>
      <c r="F161" s="51"/>
      <c r="G161" s="50"/>
    </row>
    <row r="162" spans="1:7" outlineLevel="1" x14ac:dyDescent="0.25">
      <c r="A162" s="17" t="s">
        <v>252</v>
      </c>
      <c r="B162" s="18">
        <f>'[36]Lista APU'!A174</f>
        <v>173</v>
      </c>
      <c r="C162" s="40" t="s">
        <v>688</v>
      </c>
      <c r="D162" s="4" t="s">
        <v>249</v>
      </c>
      <c r="E162" s="4">
        <v>1</v>
      </c>
      <c r="F162" s="51"/>
      <c r="G162" s="50"/>
    </row>
    <row r="163" spans="1:7" outlineLevel="1" x14ac:dyDescent="0.25">
      <c r="A163" s="17" t="s">
        <v>253</v>
      </c>
      <c r="B163" s="18">
        <f>'[36]Lista APU'!A175</f>
        <v>174</v>
      </c>
      <c r="C163" s="40" t="s">
        <v>689</v>
      </c>
      <c r="D163" s="4" t="s">
        <v>249</v>
      </c>
      <c r="E163" s="4">
        <v>2</v>
      </c>
      <c r="F163" s="51"/>
      <c r="G163" s="50"/>
    </row>
    <row r="164" spans="1:7" ht="40.5" outlineLevel="1" x14ac:dyDescent="0.25">
      <c r="A164" s="17" t="s">
        <v>254</v>
      </c>
      <c r="B164" s="18">
        <f>'[36]Lista APU'!A246</f>
        <v>245</v>
      </c>
      <c r="C164" s="40" t="s">
        <v>554</v>
      </c>
      <c r="D164" s="4" t="s">
        <v>249</v>
      </c>
      <c r="E164" s="4">
        <v>1</v>
      </c>
      <c r="F164" s="51"/>
      <c r="G164" s="50"/>
    </row>
    <row r="165" spans="1:7" ht="27" outlineLevel="1" x14ac:dyDescent="0.25">
      <c r="A165" s="17" t="s">
        <v>255</v>
      </c>
      <c r="B165" s="18">
        <f>'[36]Lista APU'!A43</f>
        <v>42</v>
      </c>
      <c r="C165" s="40" t="s">
        <v>555</v>
      </c>
      <c r="D165" s="4" t="s">
        <v>249</v>
      </c>
      <c r="E165" s="4">
        <v>1</v>
      </c>
      <c r="F165" s="51"/>
      <c r="G165" s="50"/>
    </row>
    <row r="166" spans="1:7" ht="27" outlineLevel="1" x14ac:dyDescent="0.25">
      <c r="A166" s="17" t="s">
        <v>256</v>
      </c>
      <c r="B166" s="18">
        <f>'[36]Lista APU'!A44</f>
        <v>43</v>
      </c>
      <c r="C166" s="40" t="s">
        <v>556</v>
      </c>
      <c r="D166" s="4" t="s">
        <v>249</v>
      </c>
      <c r="E166" s="4">
        <v>1</v>
      </c>
      <c r="F166" s="51"/>
      <c r="G166" s="50"/>
    </row>
    <row r="167" spans="1:7" ht="118.5" customHeight="1" outlineLevel="1" x14ac:dyDescent="0.25">
      <c r="A167" s="17" t="s">
        <v>257</v>
      </c>
      <c r="B167" s="18">
        <f>'[36]Lista APU'!A247</f>
        <v>246</v>
      </c>
      <c r="C167" s="40" t="s">
        <v>557</v>
      </c>
      <c r="D167" s="4" t="s">
        <v>258</v>
      </c>
      <c r="E167" s="4">
        <v>1</v>
      </c>
      <c r="F167" s="51"/>
      <c r="G167" s="50"/>
    </row>
    <row r="168" spans="1:7" s="11" customFormat="1" ht="15" customHeight="1" outlineLevel="1" x14ac:dyDescent="0.25">
      <c r="A168" s="7">
        <v>6</v>
      </c>
      <c r="B168" s="8"/>
      <c r="C168" s="65" t="s">
        <v>259</v>
      </c>
      <c r="D168" s="9"/>
      <c r="E168" s="10"/>
      <c r="F168" s="47"/>
      <c r="G168" s="48"/>
    </row>
    <row r="169" spans="1:7" s="11" customFormat="1" ht="15" customHeight="1" outlineLevel="1" x14ac:dyDescent="0.25">
      <c r="A169" s="7">
        <v>6.1</v>
      </c>
      <c r="B169" s="8"/>
      <c r="C169" s="65" t="s">
        <v>11</v>
      </c>
      <c r="D169" s="9"/>
      <c r="E169" s="10"/>
      <c r="F169" s="47"/>
      <c r="G169" s="48"/>
    </row>
    <row r="170" spans="1:7" ht="27" outlineLevel="1" x14ac:dyDescent="0.25">
      <c r="A170" s="17" t="s">
        <v>260</v>
      </c>
      <c r="B170" s="18">
        <f>'[36]Lista APU'!A91</f>
        <v>90</v>
      </c>
      <c r="C170" s="40" t="s">
        <v>558</v>
      </c>
      <c r="D170" s="4" t="s">
        <v>230</v>
      </c>
      <c r="E170" s="4">
        <v>8071</v>
      </c>
      <c r="F170" s="51"/>
      <c r="G170" s="50"/>
    </row>
    <row r="171" spans="1:7" ht="40.5" outlineLevel="1" x14ac:dyDescent="0.25">
      <c r="A171" s="17" t="s">
        <v>261</v>
      </c>
      <c r="B171" s="18">
        <f>'[36]Lista APU'!$A$3</f>
        <v>2</v>
      </c>
      <c r="C171" s="40" t="s">
        <v>559</v>
      </c>
      <c r="D171" s="4" t="s">
        <v>32</v>
      </c>
      <c r="E171" s="4">
        <v>10139</v>
      </c>
      <c r="F171" s="51"/>
      <c r="G171" s="50"/>
    </row>
    <row r="172" spans="1:7" ht="54" outlineLevel="1" x14ac:dyDescent="0.25">
      <c r="A172" s="17" t="s">
        <v>262</v>
      </c>
      <c r="B172" s="18">
        <f>'[36]Lista APU'!A95</f>
        <v>94</v>
      </c>
      <c r="C172" s="40" t="s">
        <v>560</v>
      </c>
      <c r="D172" s="4" t="s">
        <v>32</v>
      </c>
      <c r="E172" s="4">
        <v>100</v>
      </c>
      <c r="F172" s="51"/>
      <c r="G172" s="50"/>
    </row>
    <row r="173" spans="1:7" ht="40.5" outlineLevel="1" x14ac:dyDescent="0.25">
      <c r="A173" s="17" t="s">
        <v>263</v>
      </c>
      <c r="B173" s="18">
        <f>'[36]Lista APU'!A94</f>
        <v>93</v>
      </c>
      <c r="C173" s="40" t="s">
        <v>561</v>
      </c>
      <c r="D173" s="4" t="s">
        <v>264</v>
      </c>
      <c r="E173" s="4">
        <v>3500</v>
      </c>
      <c r="F173" s="51"/>
      <c r="G173" s="50"/>
    </row>
    <row r="174" spans="1:7" ht="47.25" customHeight="1" outlineLevel="1" x14ac:dyDescent="0.25">
      <c r="A174" s="17" t="s">
        <v>265</v>
      </c>
      <c r="B174" s="18">
        <f>'[36]Lista APU'!$A$8</f>
        <v>7</v>
      </c>
      <c r="C174" s="40" t="s">
        <v>541</v>
      </c>
      <c r="D174" s="4" t="s">
        <v>32</v>
      </c>
      <c r="E174" s="4">
        <v>2218</v>
      </c>
      <c r="F174" s="51"/>
      <c r="G174" s="50"/>
    </row>
    <row r="175" spans="1:7" ht="40.5" outlineLevel="1" x14ac:dyDescent="0.25">
      <c r="A175" s="17" t="s">
        <v>266</v>
      </c>
      <c r="B175" s="18">
        <f>'[36]Lista APU'!A85</f>
        <v>84</v>
      </c>
      <c r="C175" s="40" t="s">
        <v>551</v>
      </c>
      <c r="D175" s="4" t="s">
        <v>32</v>
      </c>
      <c r="E175" s="4">
        <v>2495</v>
      </c>
      <c r="F175" s="51"/>
      <c r="G175" s="50"/>
    </row>
    <row r="176" spans="1:7" ht="27" outlineLevel="1" x14ac:dyDescent="0.25">
      <c r="A176" s="17" t="s">
        <v>267</v>
      </c>
      <c r="B176" s="18">
        <f>'[36]Lista APU'!A86</f>
        <v>85</v>
      </c>
      <c r="C176" s="40" t="s">
        <v>544</v>
      </c>
      <c r="D176" s="4" t="s">
        <v>32</v>
      </c>
      <c r="E176" s="4">
        <v>1386</v>
      </c>
      <c r="F176" s="51"/>
      <c r="G176" s="50"/>
    </row>
    <row r="177" spans="1:7" ht="40.5" outlineLevel="1" x14ac:dyDescent="0.25">
      <c r="A177" s="17" t="s">
        <v>268</v>
      </c>
      <c r="B177" s="18">
        <f>+B309</f>
        <v>92</v>
      </c>
      <c r="C177" s="40" t="s">
        <v>562</v>
      </c>
      <c r="D177" s="4" t="s">
        <v>32</v>
      </c>
      <c r="E177" s="4">
        <v>760</v>
      </c>
      <c r="F177" s="51"/>
      <c r="G177" s="50"/>
    </row>
    <row r="178" spans="1:7" ht="27" outlineLevel="1" x14ac:dyDescent="0.25">
      <c r="A178" s="17" t="s">
        <v>269</v>
      </c>
      <c r="B178" s="18">
        <f>'[36]Lista APU'!$A$5</f>
        <v>4</v>
      </c>
      <c r="C178" s="40" t="s">
        <v>545</v>
      </c>
      <c r="D178" s="4" t="s">
        <v>32</v>
      </c>
      <c r="E178" s="4">
        <v>3881</v>
      </c>
      <c r="F178" s="51"/>
      <c r="G178" s="50"/>
    </row>
    <row r="179" spans="1:7" ht="27" outlineLevel="1" x14ac:dyDescent="0.25">
      <c r="A179" s="17" t="s">
        <v>270</v>
      </c>
      <c r="B179" s="18">
        <f>'[36]Lista APU'!A70</f>
        <v>69</v>
      </c>
      <c r="C179" s="40" t="s">
        <v>563</v>
      </c>
      <c r="D179" s="4" t="s">
        <v>111</v>
      </c>
      <c r="E179" s="29">
        <v>12913.6</v>
      </c>
      <c r="F179" s="51"/>
      <c r="G179" s="50"/>
    </row>
    <row r="180" spans="1:7" ht="40.5" outlineLevel="1" x14ac:dyDescent="0.25">
      <c r="A180" s="17" t="s">
        <v>271</v>
      </c>
      <c r="B180" s="18">
        <f>'[36]Lista APU'!A71</f>
        <v>70</v>
      </c>
      <c r="C180" s="40" t="s">
        <v>564</v>
      </c>
      <c r="D180" s="4" t="s">
        <v>264</v>
      </c>
      <c r="E180" s="4">
        <v>3228.4</v>
      </c>
      <c r="F180" s="51"/>
      <c r="G180" s="50"/>
    </row>
    <row r="181" spans="1:7" outlineLevel="1" x14ac:dyDescent="0.25">
      <c r="A181" s="17" t="s">
        <v>272</v>
      </c>
      <c r="B181" s="18">
        <f>'[36]Lista APU'!$A$20</f>
        <v>19</v>
      </c>
      <c r="C181" s="40" t="s">
        <v>766</v>
      </c>
      <c r="D181" s="4" t="s">
        <v>32</v>
      </c>
      <c r="E181" s="4">
        <v>645.68000000000006</v>
      </c>
      <c r="F181" s="51"/>
      <c r="G181" s="50"/>
    </row>
    <row r="182" spans="1:7" s="11" customFormat="1" ht="15" customHeight="1" outlineLevel="1" x14ac:dyDescent="0.25">
      <c r="A182" s="7">
        <v>6.2</v>
      </c>
      <c r="B182" s="8"/>
      <c r="C182" s="65" t="s">
        <v>273</v>
      </c>
      <c r="D182" s="9"/>
      <c r="E182" s="10"/>
      <c r="F182" s="47"/>
      <c r="G182" s="48"/>
    </row>
    <row r="183" spans="1:7" ht="40.5" outlineLevel="1" x14ac:dyDescent="0.25">
      <c r="A183" s="17" t="s">
        <v>274</v>
      </c>
      <c r="B183" s="18">
        <f>'[36]Lista APU'!$A$30</f>
        <v>29</v>
      </c>
      <c r="C183" s="40" t="s">
        <v>752</v>
      </c>
      <c r="D183" s="4" t="s">
        <v>230</v>
      </c>
      <c r="E183" s="4">
        <v>100</v>
      </c>
      <c r="F183" s="51"/>
      <c r="G183" s="50"/>
    </row>
    <row r="184" spans="1:7" ht="40.5" outlineLevel="1" x14ac:dyDescent="0.25">
      <c r="A184" s="17" t="s">
        <v>275</v>
      </c>
      <c r="B184" s="18">
        <f>'[36]Lista APU'!$A$31</f>
        <v>30</v>
      </c>
      <c r="C184" s="40" t="s">
        <v>753</v>
      </c>
      <c r="D184" s="4" t="s">
        <v>230</v>
      </c>
      <c r="E184" s="4">
        <v>7821</v>
      </c>
      <c r="F184" s="51"/>
      <c r="G184" s="50"/>
    </row>
    <row r="185" spans="1:7" ht="40.5" outlineLevel="1" x14ac:dyDescent="0.25">
      <c r="A185" s="17"/>
      <c r="B185" s="18"/>
      <c r="C185" s="40" t="s">
        <v>752</v>
      </c>
      <c r="D185" s="4" t="s">
        <v>230</v>
      </c>
      <c r="E185" s="4">
        <v>50</v>
      </c>
      <c r="F185" s="51"/>
      <c r="G185" s="50"/>
    </row>
    <row r="186" spans="1:7" outlineLevel="1" x14ac:dyDescent="0.25">
      <c r="A186" s="17" t="s">
        <v>276</v>
      </c>
      <c r="B186" s="18">
        <f>'[36]Lista APU'!$A$156</f>
        <v>155</v>
      </c>
      <c r="C186" s="40" t="s">
        <v>690</v>
      </c>
      <c r="D186" s="4" t="s">
        <v>249</v>
      </c>
      <c r="E186" s="4">
        <v>4</v>
      </c>
      <c r="F186" s="51"/>
      <c r="G186" s="50"/>
    </row>
    <row r="187" spans="1:7" outlineLevel="1" x14ac:dyDescent="0.25">
      <c r="A187" s="17" t="s">
        <v>277</v>
      </c>
      <c r="B187" s="18">
        <f>'[36]Lista APU'!$A$157</f>
        <v>156</v>
      </c>
      <c r="C187" s="40" t="s">
        <v>691</v>
      </c>
      <c r="D187" s="4" t="s">
        <v>249</v>
      </c>
      <c r="E187" s="4">
        <v>4</v>
      </c>
      <c r="F187" s="51"/>
      <c r="G187" s="50"/>
    </row>
    <row r="188" spans="1:7" outlineLevel="1" x14ac:dyDescent="0.25">
      <c r="A188" s="17" t="s">
        <v>278</v>
      </c>
      <c r="B188" s="18">
        <f>'[36]Lista APU'!$A$158</f>
        <v>157</v>
      </c>
      <c r="C188" s="40" t="s">
        <v>692</v>
      </c>
      <c r="D188" s="4" t="s">
        <v>249</v>
      </c>
      <c r="E188" s="4">
        <v>4</v>
      </c>
      <c r="F188" s="51"/>
      <c r="G188" s="50"/>
    </row>
    <row r="189" spans="1:7" ht="66.75" customHeight="1" outlineLevel="1" x14ac:dyDescent="0.25">
      <c r="A189" s="17" t="s">
        <v>279</v>
      </c>
      <c r="B189" s="18">
        <f>'[36]Lista APU'!$A$227</f>
        <v>226</v>
      </c>
      <c r="C189" s="40" t="s">
        <v>783</v>
      </c>
      <c r="D189" s="4" t="s">
        <v>249</v>
      </c>
      <c r="E189" s="4">
        <v>1</v>
      </c>
      <c r="F189" s="51"/>
      <c r="G189" s="50"/>
    </row>
    <row r="190" spans="1:7" ht="74.25" customHeight="1" outlineLevel="1" x14ac:dyDescent="0.25">
      <c r="A190" s="17" t="s">
        <v>280</v>
      </c>
      <c r="B190" s="18">
        <f>'[36]Lista APU'!$A$228</f>
        <v>227</v>
      </c>
      <c r="C190" s="40" t="s">
        <v>784</v>
      </c>
      <c r="D190" s="4" t="s">
        <v>249</v>
      </c>
      <c r="E190" s="4">
        <v>1</v>
      </c>
      <c r="F190" s="51"/>
      <c r="G190" s="50"/>
    </row>
    <row r="191" spans="1:7" ht="27" outlineLevel="1" x14ac:dyDescent="0.25">
      <c r="A191" s="17" t="s">
        <v>281</v>
      </c>
      <c r="B191" s="18">
        <f>'[36]Lista APU'!$A$229</f>
        <v>228</v>
      </c>
      <c r="C191" s="40" t="s">
        <v>565</v>
      </c>
      <c r="D191" s="4" t="s">
        <v>249</v>
      </c>
      <c r="E191" s="4">
        <v>2</v>
      </c>
      <c r="F191" s="51"/>
      <c r="G191" s="50"/>
    </row>
    <row r="192" spans="1:7" s="11" customFormat="1" ht="15" customHeight="1" outlineLevel="1" x14ac:dyDescent="0.25">
      <c r="A192" s="7">
        <v>7</v>
      </c>
      <c r="B192" s="8"/>
      <c r="C192" s="65" t="s">
        <v>282</v>
      </c>
      <c r="D192" s="9"/>
      <c r="E192" s="10"/>
      <c r="F192" s="47"/>
      <c r="G192" s="48"/>
    </row>
    <row r="193" spans="1:7" s="11" customFormat="1" ht="15" customHeight="1" outlineLevel="1" x14ac:dyDescent="0.25">
      <c r="A193" s="7">
        <v>7.1</v>
      </c>
      <c r="B193" s="8"/>
      <c r="C193" s="65" t="s">
        <v>11</v>
      </c>
      <c r="D193" s="9"/>
      <c r="E193" s="10"/>
      <c r="F193" s="47"/>
      <c r="G193" s="48"/>
    </row>
    <row r="194" spans="1:7" ht="27" outlineLevel="1" x14ac:dyDescent="0.25">
      <c r="A194" s="17" t="s">
        <v>283</v>
      </c>
      <c r="B194" s="18">
        <f>'[36]Lista APU'!A91</f>
        <v>90</v>
      </c>
      <c r="C194" s="40" t="s">
        <v>558</v>
      </c>
      <c r="D194" s="4" t="s">
        <v>230</v>
      </c>
      <c r="E194" s="29">
        <v>31425</v>
      </c>
      <c r="F194" s="51"/>
      <c r="G194" s="50"/>
    </row>
    <row r="195" spans="1:7" ht="54" outlineLevel="1" x14ac:dyDescent="0.25">
      <c r="A195" s="17" t="s">
        <v>284</v>
      </c>
      <c r="B195" s="18">
        <f>'[36]Lista APU'!A2</f>
        <v>1</v>
      </c>
      <c r="C195" s="40" t="s">
        <v>566</v>
      </c>
      <c r="D195" s="4" t="s">
        <v>264</v>
      </c>
      <c r="E195" s="4">
        <v>12</v>
      </c>
      <c r="F195" s="51"/>
      <c r="G195" s="50"/>
    </row>
    <row r="196" spans="1:7" ht="40.5" outlineLevel="1" x14ac:dyDescent="0.25">
      <c r="A196" s="17" t="s">
        <v>285</v>
      </c>
      <c r="B196" s="18">
        <f>'[36]Lista APU'!$A$3</f>
        <v>2</v>
      </c>
      <c r="C196" s="40" t="s">
        <v>559</v>
      </c>
      <c r="D196" s="4" t="s">
        <v>32</v>
      </c>
      <c r="E196" s="4">
        <v>18383.625</v>
      </c>
      <c r="F196" s="51"/>
      <c r="G196" s="50"/>
    </row>
    <row r="197" spans="1:7" ht="49.5" customHeight="1" outlineLevel="1" x14ac:dyDescent="0.25">
      <c r="A197" s="17" t="s">
        <v>286</v>
      </c>
      <c r="B197" s="18">
        <f>'[36]Lista APU'!$A$8</f>
        <v>7</v>
      </c>
      <c r="C197" s="40" t="s">
        <v>541</v>
      </c>
      <c r="D197" s="4" t="s">
        <v>32</v>
      </c>
      <c r="E197" s="4">
        <v>10605.9375</v>
      </c>
      <c r="F197" s="51"/>
      <c r="G197" s="50"/>
    </row>
    <row r="198" spans="1:7" ht="40.5" outlineLevel="1" x14ac:dyDescent="0.25">
      <c r="A198" s="17" t="s">
        <v>287</v>
      </c>
      <c r="B198" s="18">
        <f>'[36]Lista APU'!$A$93</f>
        <v>92</v>
      </c>
      <c r="C198" s="40" t="s">
        <v>562</v>
      </c>
      <c r="D198" s="4" t="s">
        <v>32</v>
      </c>
      <c r="E198" s="4">
        <v>4949.4375</v>
      </c>
      <c r="F198" s="51"/>
      <c r="G198" s="50"/>
    </row>
    <row r="199" spans="1:7" ht="27" outlineLevel="1" x14ac:dyDescent="0.25">
      <c r="A199" s="17" t="s">
        <v>288</v>
      </c>
      <c r="B199" s="18">
        <f>'[36]Lista APU'!A86</f>
        <v>85</v>
      </c>
      <c r="C199" s="40" t="s">
        <v>544</v>
      </c>
      <c r="D199" s="4" t="s">
        <v>32</v>
      </c>
      <c r="E199" s="4">
        <v>3535.3125</v>
      </c>
      <c r="F199" s="51"/>
      <c r="G199" s="50"/>
    </row>
    <row r="200" spans="1:7" outlineLevel="1" x14ac:dyDescent="0.25">
      <c r="A200" s="17"/>
      <c r="B200" s="18"/>
      <c r="C200" s="40" t="s">
        <v>567</v>
      </c>
      <c r="D200" s="4"/>
      <c r="E200" s="4"/>
      <c r="F200" s="51"/>
      <c r="G200" s="50"/>
    </row>
    <row r="201" spans="1:7" ht="27" outlineLevel="1" x14ac:dyDescent="0.25">
      <c r="A201" s="17" t="s">
        <v>289</v>
      </c>
      <c r="B201" s="18">
        <f>'[36]Lista APU'!A6</f>
        <v>5</v>
      </c>
      <c r="C201" s="40" t="s">
        <v>568</v>
      </c>
      <c r="D201" s="4" t="s">
        <v>32</v>
      </c>
      <c r="E201" s="4">
        <v>8484.75</v>
      </c>
      <c r="F201" s="51"/>
      <c r="G201" s="50"/>
    </row>
    <row r="202" spans="1:7" ht="27" outlineLevel="1" x14ac:dyDescent="0.25">
      <c r="A202" s="17" t="s">
        <v>290</v>
      </c>
      <c r="B202" s="18">
        <f>'[36]Lista APU'!A70</f>
        <v>69</v>
      </c>
      <c r="C202" s="40" t="s">
        <v>563</v>
      </c>
      <c r="D202" s="4" t="s">
        <v>230</v>
      </c>
      <c r="E202" s="4">
        <v>37081.5</v>
      </c>
      <c r="F202" s="51"/>
      <c r="G202" s="50"/>
    </row>
    <row r="203" spans="1:7" ht="40.5" outlineLevel="1" x14ac:dyDescent="0.25">
      <c r="A203" s="17" t="s">
        <v>291</v>
      </c>
      <c r="B203" s="18">
        <f>'[36]Lista APU'!A71</f>
        <v>70</v>
      </c>
      <c r="C203" s="40" t="s">
        <v>564</v>
      </c>
      <c r="D203" s="4" t="s">
        <v>264</v>
      </c>
      <c r="E203" s="4">
        <v>16686.674999999999</v>
      </c>
      <c r="F203" s="51"/>
      <c r="G203" s="50"/>
    </row>
    <row r="204" spans="1:7" ht="28.5" customHeight="1" outlineLevel="1" x14ac:dyDescent="0.25">
      <c r="A204" s="17" t="s">
        <v>292</v>
      </c>
      <c r="B204" s="18">
        <f>'[36]Lista APU'!$A$21</f>
        <v>20</v>
      </c>
      <c r="C204" s="40" t="s">
        <v>569</v>
      </c>
      <c r="D204" s="4" t="s">
        <v>16</v>
      </c>
      <c r="E204" s="4">
        <v>3337.335</v>
      </c>
      <c r="F204" s="51"/>
      <c r="G204" s="50"/>
    </row>
    <row r="205" spans="1:7" outlineLevel="1" x14ac:dyDescent="0.25">
      <c r="A205" s="17" t="s">
        <v>293</v>
      </c>
      <c r="B205" s="18">
        <f>'[36]Lista APU'!$A$25</f>
        <v>24</v>
      </c>
      <c r="C205" s="40" t="s">
        <v>767</v>
      </c>
      <c r="D205" s="4" t="s">
        <v>32</v>
      </c>
      <c r="E205" s="4">
        <v>32</v>
      </c>
      <c r="F205" s="51"/>
      <c r="G205" s="50"/>
    </row>
    <row r="206" spans="1:7" ht="40.5" outlineLevel="1" x14ac:dyDescent="0.25">
      <c r="A206" s="17" t="s">
        <v>294</v>
      </c>
      <c r="B206" s="18">
        <f>'[36]Lista APU'!$A$16</f>
        <v>15</v>
      </c>
      <c r="C206" s="40" t="s">
        <v>768</v>
      </c>
      <c r="D206" s="4" t="s">
        <v>32</v>
      </c>
      <c r="E206" s="4">
        <v>6</v>
      </c>
      <c r="F206" s="51"/>
      <c r="G206" s="50"/>
    </row>
    <row r="207" spans="1:7" ht="40.5" outlineLevel="1" x14ac:dyDescent="0.25">
      <c r="A207" s="17" t="s">
        <v>295</v>
      </c>
      <c r="B207" s="18">
        <f>'[36]Lista APU'!$A$26</f>
        <v>25</v>
      </c>
      <c r="C207" s="40" t="s">
        <v>765</v>
      </c>
      <c r="D207" s="4" t="s">
        <v>223</v>
      </c>
      <c r="E207" s="4">
        <v>360</v>
      </c>
      <c r="F207" s="51"/>
      <c r="G207" s="50"/>
    </row>
    <row r="208" spans="1:7" ht="48" customHeight="1" outlineLevel="1" x14ac:dyDescent="0.25">
      <c r="A208" s="17" t="s">
        <v>296</v>
      </c>
      <c r="B208" s="18">
        <f>'[36]Lista APU'!A72</f>
        <v>71</v>
      </c>
      <c r="C208" s="40" t="s">
        <v>570</v>
      </c>
      <c r="D208" s="4" t="s">
        <v>264</v>
      </c>
      <c r="E208" s="4">
        <v>7168.5245599999998</v>
      </c>
      <c r="F208" s="51"/>
      <c r="G208" s="50"/>
    </row>
    <row r="209" spans="1:7" ht="39.75" customHeight="1" outlineLevel="1" x14ac:dyDescent="0.25">
      <c r="A209" s="17" t="s">
        <v>297</v>
      </c>
      <c r="B209" s="18">
        <f>'[36]Lista APU'!$A$22</f>
        <v>21</v>
      </c>
      <c r="C209" s="40" t="s">
        <v>769</v>
      </c>
      <c r="D209" s="4" t="s">
        <v>264</v>
      </c>
      <c r="E209" s="4">
        <v>7168.5245599999998</v>
      </c>
      <c r="F209" s="51"/>
      <c r="G209" s="50"/>
    </row>
    <row r="210" spans="1:7" ht="36.75" customHeight="1" outlineLevel="1" x14ac:dyDescent="0.25">
      <c r="A210" s="17" t="s">
        <v>298</v>
      </c>
      <c r="B210" s="18">
        <f>+B16</f>
        <v>8</v>
      </c>
      <c r="C210" s="40" t="s">
        <v>542</v>
      </c>
      <c r="D210" s="4" t="str">
        <f>+D16</f>
        <v>m3</v>
      </c>
      <c r="E210" s="16">
        <v>1364.6000000000001</v>
      </c>
      <c r="F210" s="51"/>
      <c r="G210" s="50"/>
    </row>
    <row r="211" spans="1:7" ht="29.25" customHeight="1" outlineLevel="1" x14ac:dyDescent="0.25">
      <c r="A211" s="17" t="s">
        <v>299</v>
      </c>
      <c r="B211" s="18">
        <f>'[36]Lista APU'!A101</f>
        <v>100</v>
      </c>
      <c r="C211" s="40" t="s">
        <v>571</v>
      </c>
      <c r="D211" s="4" t="s">
        <v>264</v>
      </c>
      <c r="E211" s="29">
        <v>1233</v>
      </c>
      <c r="F211" s="51"/>
      <c r="G211" s="50"/>
    </row>
    <row r="212" spans="1:7" ht="67.5" outlineLevel="1" x14ac:dyDescent="0.25">
      <c r="A212" s="17" t="s">
        <v>300</v>
      </c>
      <c r="B212" s="18">
        <f>'[36]Lista APU'!$A$63</f>
        <v>62</v>
      </c>
      <c r="C212" s="40" t="s">
        <v>572</v>
      </c>
      <c r="D212" s="4" t="s">
        <v>230</v>
      </c>
      <c r="E212" s="29">
        <v>3500</v>
      </c>
      <c r="F212" s="51"/>
      <c r="G212" s="50"/>
    </row>
    <row r="213" spans="1:7" ht="40.5" outlineLevel="1" x14ac:dyDescent="0.25">
      <c r="A213" s="17" t="s">
        <v>301</v>
      </c>
      <c r="B213" s="18">
        <f>'[36]Lista APU'!A3</f>
        <v>2</v>
      </c>
      <c r="C213" s="40" t="s">
        <v>559</v>
      </c>
      <c r="D213" s="4" t="s">
        <v>32</v>
      </c>
      <c r="E213" s="4">
        <v>5019</v>
      </c>
      <c r="F213" s="51"/>
      <c r="G213" s="50"/>
    </row>
    <row r="214" spans="1:7" ht="54" outlineLevel="1" x14ac:dyDescent="0.25">
      <c r="A214" s="17" t="s">
        <v>302</v>
      </c>
      <c r="B214" s="18">
        <f>'[36]Lista APU'!A95</f>
        <v>94</v>
      </c>
      <c r="C214" s="40" t="s">
        <v>560</v>
      </c>
      <c r="D214" s="4" t="s">
        <v>32</v>
      </c>
      <c r="E214" s="4">
        <v>29</v>
      </c>
      <c r="F214" s="51"/>
      <c r="G214" s="50"/>
    </row>
    <row r="215" spans="1:7" s="11" customFormat="1" ht="15" customHeight="1" outlineLevel="1" x14ac:dyDescent="0.25">
      <c r="A215" s="7">
        <v>7.2</v>
      </c>
      <c r="B215" s="8"/>
      <c r="C215" s="65" t="s">
        <v>273</v>
      </c>
      <c r="D215" s="9"/>
      <c r="E215" s="10"/>
      <c r="F215" s="47"/>
      <c r="G215" s="48"/>
    </row>
    <row r="216" spans="1:7" outlineLevel="1" x14ac:dyDescent="0.25">
      <c r="A216" s="17" t="s">
        <v>303</v>
      </c>
      <c r="B216" s="18">
        <f>'[36]Lista APU'!A217</f>
        <v>216</v>
      </c>
      <c r="C216" s="40" t="s">
        <v>785</v>
      </c>
      <c r="D216" s="4" t="s">
        <v>230</v>
      </c>
      <c r="E216" s="29">
        <v>24937</v>
      </c>
      <c r="F216" s="51"/>
      <c r="G216" s="50"/>
    </row>
    <row r="217" spans="1:7" outlineLevel="1" x14ac:dyDescent="0.25">
      <c r="A217" s="17" t="s">
        <v>304</v>
      </c>
      <c r="B217" s="18">
        <f>'[36]Lista APU'!A222</f>
        <v>221</v>
      </c>
      <c r="C217" s="40" t="s">
        <v>786</v>
      </c>
      <c r="D217" s="4" t="s">
        <v>230</v>
      </c>
      <c r="E217" s="29">
        <v>3606</v>
      </c>
      <c r="F217" s="51"/>
      <c r="G217" s="50"/>
    </row>
    <row r="218" spans="1:7" outlineLevel="1" x14ac:dyDescent="0.25">
      <c r="A218" s="17" t="s">
        <v>305</v>
      </c>
      <c r="B218" s="18">
        <f>'[36]Lista APU'!A224</f>
        <v>223</v>
      </c>
      <c r="C218" s="40" t="s">
        <v>787</v>
      </c>
      <c r="D218" s="4" t="s">
        <v>230</v>
      </c>
      <c r="E218" s="29">
        <v>2882</v>
      </c>
      <c r="F218" s="51"/>
      <c r="G218" s="50"/>
    </row>
    <row r="219" spans="1:7" ht="17.25" customHeight="1" outlineLevel="1" x14ac:dyDescent="0.25">
      <c r="A219" s="17" t="s">
        <v>306</v>
      </c>
      <c r="B219" s="18">
        <f>'[36]Lista APU'!A176</f>
        <v>175</v>
      </c>
      <c r="C219" s="40" t="s">
        <v>573</v>
      </c>
      <c r="D219" s="4" t="s">
        <v>249</v>
      </c>
      <c r="E219" s="29">
        <v>10</v>
      </c>
      <c r="F219" s="51"/>
      <c r="G219" s="50"/>
    </row>
    <row r="220" spans="1:7" ht="17.25" customHeight="1" outlineLevel="1" x14ac:dyDescent="0.25">
      <c r="A220" s="17" t="s">
        <v>307</v>
      </c>
      <c r="B220" s="18">
        <f>'[36]Lista APU'!A177</f>
        <v>176</v>
      </c>
      <c r="C220" s="40" t="s">
        <v>574</v>
      </c>
      <c r="D220" s="4" t="s">
        <v>249</v>
      </c>
      <c r="E220" s="29">
        <v>10</v>
      </c>
      <c r="F220" s="51"/>
      <c r="G220" s="50"/>
    </row>
    <row r="221" spans="1:7" ht="17.25" customHeight="1" outlineLevel="1" x14ac:dyDescent="0.25">
      <c r="A221" s="17" t="s">
        <v>308</v>
      </c>
      <c r="B221" s="18">
        <f>'[36]Lista APU'!A39</f>
        <v>38</v>
      </c>
      <c r="C221" s="40" t="s">
        <v>575</v>
      </c>
      <c r="D221" s="4" t="s">
        <v>258</v>
      </c>
      <c r="E221" s="4">
        <v>12</v>
      </c>
      <c r="F221" s="51"/>
      <c r="G221" s="50"/>
    </row>
    <row r="222" spans="1:7" ht="17.25" customHeight="1" outlineLevel="1" x14ac:dyDescent="0.25">
      <c r="A222" s="17" t="s">
        <v>309</v>
      </c>
      <c r="B222" s="18">
        <f>'[36]Lista APU'!A40</f>
        <v>39</v>
      </c>
      <c r="C222" s="40" t="s">
        <v>576</v>
      </c>
      <c r="D222" s="4" t="s">
        <v>258</v>
      </c>
      <c r="E222" s="4">
        <v>22</v>
      </c>
      <c r="F222" s="51"/>
      <c r="G222" s="50"/>
    </row>
    <row r="223" spans="1:7" ht="17.25" customHeight="1" outlineLevel="1" x14ac:dyDescent="0.25">
      <c r="A223" s="17" t="s">
        <v>310</v>
      </c>
      <c r="B223" s="18">
        <f>'[36]Lista APU'!A41</f>
        <v>40</v>
      </c>
      <c r="C223" s="40" t="s">
        <v>577</v>
      </c>
      <c r="D223" s="4" t="s">
        <v>258</v>
      </c>
      <c r="E223" s="4">
        <v>18</v>
      </c>
      <c r="F223" s="51"/>
      <c r="G223" s="50"/>
    </row>
    <row r="224" spans="1:7" ht="17.25" customHeight="1" outlineLevel="1" x14ac:dyDescent="0.25">
      <c r="A224" s="17" t="s">
        <v>311</v>
      </c>
      <c r="B224" s="18">
        <f>'[36]Lista APU'!A42</f>
        <v>41</v>
      </c>
      <c r="C224" s="40" t="s">
        <v>578</v>
      </c>
      <c r="D224" s="4" t="s">
        <v>258</v>
      </c>
      <c r="E224" s="4">
        <v>10</v>
      </c>
      <c r="F224" s="51"/>
      <c r="G224" s="50"/>
    </row>
    <row r="225" spans="1:7" ht="17.25" customHeight="1" outlineLevel="1" x14ac:dyDescent="0.25">
      <c r="A225" s="17" t="s">
        <v>312</v>
      </c>
      <c r="B225" s="18"/>
      <c r="C225" s="40" t="s">
        <v>693</v>
      </c>
      <c r="D225" s="4" t="s">
        <v>249</v>
      </c>
      <c r="E225" s="4">
        <v>32</v>
      </c>
      <c r="F225" s="51"/>
      <c r="G225" s="50"/>
    </row>
    <row r="226" spans="1:7" ht="17.25" customHeight="1" outlineLevel="1" x14ac:dyDescent="0.25">
      <c r="A226" s="17" t="s">
        <v>313</v>
      </c>
      <c r="B226" s="18"/>
      <c r="C226" s="40" t="s">
        <v>694</v>
      </c>
      <c r="D226" s="4" t="s">
        <v>249</v>
      </c>
      <c r="E226" s="4">
        <v>36</v>
      </c>
      <c r="F226" s="51"/>
      <c r="G226" s="50"/>
    </row>
    <row r="227" spans="1:7" ht="17.25" customHeight="1" outlineLevel="1" x14ac:dyDescent="0.25">
      <c r="A227" s="17" t="s">
        <v>314</v>
      </c>
      <c r="B227" s="18"/>
      <c r="C227" s="40" t="s">
        <v>695</v>
      </c>
      <c r="D227" s="4" t="s">
        <v>249</v>
      </c>
      <c r="E227" s="4">
        <v>13</v>
      </c>
      <c r="F227" s="51"/>
      <c r="G227" s="50"/>
    </row>
    <row r="228" spans="1:7" ht="16.5" customHeight="1" outlineLevel="1" x14ac:dyDescent="0.25">
      <c r="A228" s="17" t="s">
        <v>315</v>
      </c>
      <c r="B228" s="18"/>
      <c r="C228" s="40" t="s">
        <v>696</v>
      </c>
      <c r="D228" s="4" t="s">
        <v>249</v>
      </c>
      <c r="E228" s="4">
        <v>268</v>
      </c>
      <c r="F228" s="51"/>
      <c r="G228" s="50"/>
    </row>
    <row r="229" spans="1:7" ht="16.5" customHeight="1" outlineLevel="1" x14ac:dyDescent="0.25">
      <c r="A229" s="17" t="s">
        <v>316</v>
      </c>
      <c r="B229" s="18"/>
      <c r="C229" s="40" t="s">
        <v>579</v>
      </c>
      <c r="D229" s="4" t="s">
        <v>249</v>
      </c>
      <c r="E229" s="4">
        <v>24</v>
      </c>
      <c r="F229" s="51"/>
      <c r="G229" s="50"/>
    </row>
    <row r="230" spans="1:7" ht="16.5" customHeight="1" outlineLevel="1" x14ac:dyDescent="0.25">
      <c r="A230" s="17" t="s">
        <v>317</v>
      </c>
      <c r="B230" s="18"/>
      <c r="C230" s="40" t="s">
        <v>697</v>
      </c>
      <c r="D230" s="4" t="s">
        <v>249</v>
      </c>
      <c r="E230" s="4">
        <v>56</v>
      </c>
      <c r="F230" s="51"/>
      <c r="G230" s="50"/>
    </row>
    <row r="231" spans="1:7" ht="16.5" customHeight="1" outlineLevel="1" x14ac:dyDescent="0.25">
      <c r="A231" s="17" t="s">
        <v>318</v>
      </c>
      <c r="B231" s="18"/>
      <c r="C231" s="40" t="s">
        <v>698</v>
      </c>
      <c r="D231" s="4" t="s">
        <v>249</v>
      </c>
      <c r="E231" s="4">
        <v>42</v>
      </c>
      <c r="F231" s="51"/>
      <c r="G231" s="50"/>
    </row>
    <row r="232" spans="1:7" ht="16.5" customHeight="1" outlineLevel="1" x14ac:dyDescent="0.25">
      <c r="A232" s="17" t="s">
        <v>319</v>
      </c>
      <c r="B232" s="18"/>
      <c r="C232" s="40" t="s">
        <v>699</v>
      </c>
      <c r="D232" s="4" t="s">
        <v>249</v>
      </c>
      <c r="E232" s="4">
        <v>145</v>
      </c>
      <c r="F232" s="51"/>
      <c r="G232" s="50"/>
    </row>
    <row r="233" spans="1:7" ht="16.5" customHeight="1" outlineLevel="1" x14ac:dyDescent="0.25">
      <c r="A233" s="17" t="s">
        <v>320</v>
      </c>
      <c r="B233" s="18"/>
      <c r="C233" s="40" t="s">
        <v>580</v>
      </c>
      <c r="D233" s="4" t="s">
        <v>249</v>
      </c>
      <c r="E233" s="4">
        <v>415</v>
      </c>
      <c r="F233" s="51"/>
      <c r="G233" s="50"/>
    </row>
    <row r="234" spans="1:7" s="11" customFormat="1" ht="15" customHeight="1" outlineLevel="1" x14ac:dyDescent="0.25">
      <c r="A234" s="7">
        <v>8</v>
      </c>
      <c r="B234" s="8"/>
      <c r="C234" s="65" t="s">
        <v>321</v>
      </c>
      <c r="D234" s="9"/>
      <c r="E234" s="10"/>
      <c r="F234" s="47"/>
      <c r="G234" s="48"/>
    </row>
    <row r="235" spans="1:7" ht="16.5" customHeight="1" outlineLevel="1" x14ac:dyDescent="0.25">
      <c r="A235" s="17">
        <v>8.1</v>
      </c>
      <c r="B235" s="18">
        <f>'[36]Lista APU'!A178</f>
        <v>177</v>
      </c>
      <c r="C235" s="40" t="s">
        <v>581</v>
      </c>
      <c r="D235" s="4" t="s">
        <v>258</v>
      </c>
      <c r="E235" s="29">
        <v>2331</v>
      </c>
      <c r="F235" s="51"/>
      <c r="G235" s="50"/>
    </row>
    <row r="236" spans="1:7" outlineLevel="1" x14ac:dyDescent="0.25">
      <c r="A236" s="17">
        <v>8.1999999999999993</v>
      </c>
      <c r="B236" s="18">
        <f>'[36]Lista APU'!A179</f>
        <v>178</v>
      </c>
      <c r="C236" s="40" t="s">
        <v>582</v>
      </c>
      <c r="D236" s="4" t="s">
        <v>249</v>
      </c>
      <c r="E236" s="29">
        <v>68</v>
      </c>
      <c r="F236" s="51"/>
      <c r="G236" s="50"/>
    </row>
    <row r="237" spans="1:7" outlineLevel="1" x14ac:dyDescent="0.25">
      <c r="A237" s="17">
        <v>8.3000000000000007</v>
      </c>
      <c r="B237" s="18">
        <f>'[36]Lista APU'!A159</f>
        <v>158</v>
      </c>
      <c r="C237" s="40" t="s">
        <v>770</v>
      </c>
      <c r="D237" s="4" t="s">
        <v>249</v>
      </c>
      <c r="E237" s="29">
        <v>2331</v>
      </c>
      <c r="F237" s="51"/>
      <c r="G237" s="50"/>
    </row>
    <row r="238" spans="1:7" outlineLevel="1" x14ac:dyDescent="0.25">
      <c r="A238" s="17">
        <v>8.4</v>
      </c>
      <c r="B238" s="18">
        <f>'[36]Lista APU'!A160</f>
        <v>159</v>
      </c>
      <c r="C238" s="40" t="s">
        <v>583</v>
      </c>
      <c r="D238" s="4" t="s">
        <v>249</v>
      </c>
      <c r="E238" s="29">
        <v>2331</v>
      </c>
      <c r="F238" s="51"/>
      <c r="G238" s="50"/>
    </row>
    <row r="239" spans="1:7" ht="15.75" customHeight="1" outlineLevel="1" x14ac:dyDescent="0.25">
      <c r="A239" s="17">
        <v>8.5</v>
      </c>
      <c r="B239" s="18">
        <f>'[36]Lista APU'!A128</f>
        <v>127</v>
      </c>
      <c r="C239" s="40" t="s">
        <v>649</v>
      </c>
      <c r="D239" s="4" t="s">
        <v>230</v>
      </c>
      <c r="E239" s="29">
        <v>13986</v>
      </c>
      <c r="F239" s="51"/>
      <c r="G239" s="50"/>
    </row>
    <row r="240" spans="1:7" outlineLevel="1" x14ac:dyDescent="0.25">
      <c r="A240" s="17">
        <v>8.6</v>
      </c>
      <c r="B240" s="18">
        <f>'[36]Lista APU'!A127</f>
        <v>126</v>
      </c>
      <c r="C240" s="40" t="s">
        <v>584</v>
      </c>
      <c r="D240" s="4" t="s">
        <v>249</v>
      </c>
      <c r="E240" s="29">
        <v>2331</v>
      </c>
      <c r="F240" s="51"/>
      <c r="G240" s="50"/>
    </row>
    <row r="241" spans="1:7" outlineLevel="1" x14ac:dyDescent="0.25">
      <c r="A241" s="17">
        <v>8.6999999999999993</v>
      </c>
      <c r="B241" s="18"/>
      <c r="C241" s="40" t="s">
        <v>585</v>
      </c>
      <c r="D241" s="4" t="s">
        <v>249</v>
      </c>
      <c r="E241" s="29">
        <v>850</v>
      </c>
      <c r="F241" s="51"/>
      <c r="G241" s="50"/>
    </row>
    <row r="242" spans="1:7" outlineLevel="1" x14ac:dyDescent="0.25">
      <c r="A242" s="17">
        <v>8.8000000000000007</v>
      </c>
      <c r="B242" s="18"/>
      <c r="C242" s="40" t="s">
        <v>586</v>
      </c>
      <c r="D242" s="4" t="s">
        <v>249</v>
      </c>
      <c r="E242" s="29">
        <v>150</v>
      </c>
      <c r="F242" s="51"/>
      <c r="G242" s="50"/>
    </row>
    <row r="243" spans="1:7" outlineLevel="1" x14ac:dyDescent="0.25">
      <c r="A243" s="17">
        <v>8.9</v>
      </c>
      <c r="B243" s="18"/>
      <c r="C243" s="40" t="s">
        <v>587</v>
      </c>
      <c r="D243" s="4" t="s">
        <v>249</v>
      </c>
      <c r="E243" s="29">
        <v>350</v>
      </c>
      <c r="F243" s="51"/>
      <c r="G243" s="50"/>
    </row>
    <row r="244" spans="1:7" outlineLevel="1" x14ac:dyDescent="0.25">
      <c r="A244" s="17">
        <v>8.1</v>
      </c>
      <c r="B244" s="18"/>
      <c r="C244" s="40" t="s">
        <v>588</v>
      </c>
      <c r="D244" s="4" t="s">
        <v>249</v>
      </c>
      <c r="E244" s="29">
        <v>80</v>
      </c>
      <c r="F244" s="51"/>
      <c r="G244" s="50"/>
    </row>
    <row r="245" spans="1:7" outlineLevel="1" x14ac:dyDescent="0.25">
      <c r="A245" s="17">
        <v>8.11</v>
      </c>
      <c r="B245" s="18">
        <f>'[36]Lista APU'!A182</f>
        <v>181</v>
      </c>
      <c r="C245" s="40" t="s">
        <v>652</v>
      </c>
      <c r="D245" s="4" t="s">
        <v>258</v>
      </c>
      <c r="E245" s="29">
        <v>2331</v>
      </c>
      <c r="F245" s="51"/>
      <c r="G245" s="50"/>
    </row>
    <row r="246" spans="1:7" s="11" customFormat="1" ht="15" customHeight="1" outlineLevel="1" x14ac:dyDescent="0.25">
      <c r="A246" s="7">
        <v>9</v>
      </c>
      <c r="B246" s="8"/>
      <c r="C246" s="65" t="s">
        <v>322</v>
      </c>
      <c r="D246" s="9"/>
      <c r="E246" s="10"/>
      <c r="F246" s="47"/>
      <c r="G246" s="48"/>
    </row>
    <row r="247" spans="1:7" ht="45" customHeight="1" outlineLevel="1" x14ac:dyDescent="0.25">
      <c r="A247" s="17">
        <v>9.1</v>
      </c>
      <c r="B247" s="18">
        <f>'[36]Lista APU'!A230</f>
        <v>229</v>
      </c>
      <c r="C247" s="40" t="s">
        <v>749</v>
      </c>
      <c r="D247" s="4" t="s">
        <v>258</v>
      </c>
      <c r="E247" s="4">
        <v>1</v>
      </c>
      <c r="F247" s="51"/>
      <c r="G247" s="50"/>
    </row>
    <row r="248" spans="1:7" outlineLevel="1" x14ac:dyDescent="0.25">
      <c r="A248" s="17">
        <v>9.1999999999999993</v>
      </c>
      <c r="B248" s="18">
        <f>'[36]Lista APU'!A231</f>
        <v>230</v>
      </c>
      <c r="C248" s="40" t="s">
        <v>589</v>
      </c>
      <c r="D248" s="4" t="s">
        <v>258</v>
      </c>
      <c r="E248" s="4">
        <v>3</v>
      </c>
      <c r="F248" s="51"/>
      <c r="G248" s="50"/>
    </row>
    <row r="249" spans="1:7" outlineLevel="1" x14ac:dyDescent="0.25">
      <c r="A249" s="17">
        <v>9.3000000000000007</v>
      </c>
      <c r="B249" s="18">
        <f>'[36]Lista APU'!A232</f>
        <v>231</v>
      </c>
      <c r="C249" s="40" t="s">
        <v>590</v>
      </c>
      <c r="D249" s="4" t="s">
        <v>258</v>
      </c>
      <c r="E249" s="4">
        <v>3</v>
      </c>
      <c r="F249" s="51"/>
      <c r="G249" s="50"/>
    </row>
    <row r="250" spans="1:7" outlineLevel="1" x14ac:dyDescent="0.25">
      <c r="A250" s="17">
        <v>9.4</v>
      </c>
      <c r="B250" s="18">
        <f>'[36]Lista APU'!A233</f>
        <v>232</v>
      </c>
      <c r="C250" s="40" t="s">
        <v>591</v>
      </c>
      <c r="D250" s="4" t="s">
        <v>230</v>
      </c>
      <c r="E250" s="4">
        <v>50</v>
      </c>
      <c r="F250" s="51"/>
      <c r="G250" s="50"/>
    </row>
    <row r="251" spans="1:7" outlineLevel="1" x14ac:dyDescent="0.25">
      <c r="A251" s="17">
        <v>9.5</v>
      </c>
      <c r="B251" s="18">
        <f>'[36]Lista APU'!A234</f>
        <v>233</v>
      </c>
      <c r="C251" s="40" t="s">
        <v>592</v>
      </c>
      <c r="D251" s="4" t="s">
        <v>67</v>
      </c>
      <c r="E251" s="4">
        <v>1</v>
      </c>
      <c r="F251" s="51"/>
      <c r="G251" s="50"/>
    </row>
    <row r="252" spans="1:7" ht="20.25" customHeight="1" outlineLevel="1" x14ac:dyDescent="0.25">
      <c r="A252" s="17">
        <v>9.6</v>
      </c>
      <c r="B252" s="18">
        <f>'[36]Lista APU'!A235</f>
        <v>234</v>
      </c>
      <c r="C252" s="40" t="s">
        <v>593</v>
      </c>
      <c r="D252" s="4" t="s">
        <v>230</v>
      </c>
      <c r="E252" s="4">
        <v>10</v>
      </c>
      <c r="F252" s="51"/>
      <c r="G252" s="50"/>
    </row>
    <row r="253" spans="1:7" outlineLevel="1" x14ac:dyDescent="0.25">
      <c r="A253" s="17">
        <v>9.7000000000000099</v>
      </c>
      <c r="B253" s="18">
        <f>'[36]Lista APU'!A236</f>
        <v>235</v>
      </c>
      <c r="C253" s="40" t="s">
        <v>653</v>
      </c>
      <c r="D253" s="4" t="s">
        <v>258</v>
      </c>
      <c r="E253" s="4">
        <v>4</v>
      </c>
      <c r="F253" s="51"/>
      <c r="G253" s="50"/>
    </row>
    <row r="254" spans="1:7" s="11" customFormat="1" ht="15" customHeight="1" outlineLevel="1" x14ac:dyDescent="0.25">
      <c r="A254" s="7">
        <v>10</v>
      </c>
      <c r="B254" s="8"/>
      <c r="C254" s="65" t="s">
        <v>323</v>
      </c>
      <c r="D254" s="9"/>
      <c r="E254" s="10"/>
      <c r="F254" s="47"/>
      <c r="G254" s="48"/>
    </row>
    <row r="255" spans="1:7" s="11" customFormat="1" ht="15" customHeight="1" outlineLevel="1" x14ac:dyDescent="0.25">
      <c r="A255" s="7">
        <v>10.1</v>
      </c>
      <c r="B255" s="8"/>
      <c r="C255" s="65" t="s">
        <v>324</v>
      </c>
      <c r="D255" s="9"/>
      <c r="E255" s="10"/>
      <c r="F255" s="47"/>
      <c r="G255" s="48"/>
    </row>
    <row r="256" spans="1:7" outlineLevel="1" x14ac:dyDescent="0.25">
      <c r="A256" s="17" t="s">
        <v>325</v>
      </c>
      <c r="B256" s="18">
        <f>'[36]Lista APU'!A248</f>
        <v>247</v>
      </c>
      <c r="C256" s="40" t="s">
        <v>594</v>
      </c>
      <c r="D256" s="4" t="s">
        <v>264</v>
      </c>
      <c r="E256" s="4">
        <v>91</v>
      </c>
      <c r="F256" s="51"/>
      <c r="G256" s="50"/>
    </row>
    <row r="257" spans="1:7" outlineLevel="1" x14ac:dyDescent="0.25">
      <c r="A257" s="17" t="s">
        <v>326</v>
      </c>
      <c r="B257" s="18">
        <f>'[36]Lista APU'!A242</f>
        <v>241</v>
      </c>
      <c r="C257" s="40" t="s">
        <v>595</v>
      </c>
      <c r="D257" s="4" t="s">
        <v>264</v>
      </c>
      <c r="E257" s="4">
        <v>102</v>
      </c>
      <c r="F257" s="51"/>
      <c r="G257" s="50"/>
    </row>
    <row r="258" spans="1:7" ht="27" outlineLevel="1" x14ac:dyDescent="0.25">
      <c r="A258" s="17" t="s">
        <v>327</v>
      </c>
      <c r="B258" s="18">
        <f>'[36]Lista APU'!$A$6</f>
        <v>5</v>
      </c>
      <c r="C258" s="40" t="s">
        <v>568</v>
      </c>
      <c r="D258" s="4" t="s">
        <v>32</v>
      </c>
      <c r="E258" s="4">
        <v>1</v>
      </c>
      <c r="F258" s="51"/>
      <c r="G258" s="50"/>
    </row>
    <row r="259" spans="1:7" ht="27" outlineLevel="1" x14ac:dyDescent="0.25">
      <c r="A259" s="17" t="s">
        <v>328</v>
      </c>
      <c r="B259" s="18">
        <f>'[36]Lista APU'!A249</f>
        <v>248</v>
      </c>
      <c r="C259" s="40" t="s">
        <v>596</v>
      </c>
      <c r="D259" s="4" t="s">
        <v>264</v>
      </c>
      <c r="E259" s="4">
        <v>109</v>
      </c>
      <c r="F259" s="51"/>
      <c r="G259" s="50"/>
    </row>
    <row r="260" spans="1:7" outlineLevel="1" x14ac:dyDescent="0.25">
      <c r="A260" s="17" t="s">
        <v>329</v>
      </c>
      <c r="B260" s="18">
        <f>'[36]Lista APU'!A110</f>
        <v>109</v>
      </c>
      <c r="C260" s="40" t="s">
        <v>597</v>
      </c>
      <c r="D260" s="4" t="s">
        <v>264</v>
      </c>
      <c r="E260" s="4">
        <v>49</v>
      </c>
      <c r="F260" s="51"/>
      <c r="G260" s="50"/>
    </row>
    <row r="261" spans="1:7" ht="27" outlineLevel="1" x14ac:dyDescent="0.25">
      <c r="A261" s="17" t="s">
        <v>330</v>
      </c>
      <c r="B261" s="18">
        <f>'[36]Lista APU'!A111</f>
        <v>110</v>
      </c>
      <c r="C261" s="40" t="s">
        <v>598</v>
      </c>
      <c r="D261" s="4" t="s">
        <v>264</v>
      </c>
      <c r="E261" s="4">
        <v>109</v>
      </c>
      <c r="F261" s="51"/>
      <c r="G261" s="50"/>
    </row>
    <row r="262" spans="1:7" s="11" customFormat="1" ht="15" customHeight="1" outlineLevel="1" x14ac:dyDescent="0.25">
      <c r="A262" s="7">
        <v>10.199999999999999</v>
      </c>
      <c r="B262" s="8"/>
      <c r="C262" s="65" t="s">
        <v>331</v>
      </c>
      <c r="D262" s="9"/>
      <c r="E262" s="10"/>
      <c r="F262" s="47"/>
      <c r="G262" s="48"/>
    </row>
    <row r="263" spans="1:7" ht="40.5" outlineLevel="1" x14ac:dyDescent="0.25">
      <c r="A263" s="17" t="s">
        <v>332</v>
      </c>
      <c r="B263" s="18">
        <f>'[36]Lista APU'!A102</f>
        <v>101</v>
      </c>
      <c r="C263" s="40" t="s">
        <v>599</v>
      </c>
      <c r="D263" s="4" t="s">
        <v>264</v>
      </c>
      <c r="E263" s="4">
        <v>28</v>
      </c>
      <c r="F263" s="51"/>
      <c r="G263" s="50"/>
    </row>
    <row r="264" spans="1:7" ht="27" outlineLevel="1" x14ac:dyDescent="0.25">
      <c r="A264" s="17" t="s">
        <v>333</v>
      </c>
      <c r="B264" s="18">
        <f>'[36]Lista APU'!A103</f>
        <v>102</v>
      </c>
      <c r="C264" s="40" t="s">
        <v>600</v>
      </c>
      <c r="D264" s="4" t="s">
        <v>264</v>
      </c>
      <c r="E264" s="4">
        <v>7</v>
      </c>
      <c r="F264" s="51"/>
      <c r="G264" s="50"/>
    </row>
    <row r="265" spans="1:7" outlineLevel="1" x14ac:dyDescent="0.25">
      <c r="A265" s="17" t="s">
        <v>334</v>
      </c>
      <c r="B265" s="18">
        <f>'[36]Lista APU'!A26</f>
        <v>25</v>
      </c>
      <c r="C265" s="40" t="s">
        <v>601</v>
      </c>
      <c r="D265" s="4" t="s">
        <v>223</v>
      </c>
      <c r="E265" s="4">
        <v>7</v>
      </c>
      <c r="F265" s="51"/>
      <c r="G265" s="50"/>
    </row>
    <row r="266" spans="1:7" ht="27" outlineLevel="1" x14ac:dyDescent="0.25">
      <c r="A266" s="17" t="s">
        <v>335</v>
      </c>
      <c r="B266" s="18">
        <f>'[36]Lista APU'!A240</f>
        <v>239</v>
      </c>
      <c r="C266" s="40" t="s">
        <v>602</v>
      </c>
      <c r="D266" s="4" t="s">
        <v>230</v>
      </c>
      <c r="E266" s="4">
        <v>30</v>
      </c>
      <c r="F266" s="51"/>
      <c r="G266" s="50"/>
    </row>
    <row r="267" spans="1:7" ht="27" outlineLevel="1" x14ac:dyDescent="0.25">
      <c r="A267" s="17" t="s">
        <v>336</v>
      </c>
      <c r="B267" s="18">
        <f>'[36]Lista APU'!A250</f>
        <v>249</v>
      </c>
      <c r="C267" s="40" t="s">
        <v>603</v>
      </c>
      <c r="D267" s="4" t="s">
        <v>264</v>
      </c>
      <c r="E267" s="4">
        <v>143</v>
      </c>
      <c r="F267" s="51"/>
      <c r="G267" s="50"/>
    </row>
    <row r="268" spans="1:7" outlineLevel="1" x14ac:dyDescent="0.25">
      <c r="A268" s="17" t="s">
        <v>337</v>
      </c>
      <c r="B268" s="18"/>
      <c r="C268" s="40" t="s">
        <v>604</v>
      </c>
      <c r="D268" s="4" t="s">
        <v>249</v>
      </c>
      <c r="E268" s="4">
        <v>1</v>
      </c>
      <c r="F268" s="51"/>
      <c r="G268" s="50"/>
    </row>
    <row r="269" spans="1:7" outlineLevel="1" x14ac:dyDescent="0.25">
      <c r="A269" s="17" t="s">
        <v>338</v>
      </c>
      <c r="B269" s="18">
        <f>'[36]Lista APU'!A241</f>
        <v>240</v>
      </c>
      <c r="C269" s="40" t="s">
        <v>605</v>
      </c>
      <c r="D269" s="4" t="s">
        <v>264</v>
      </c>
      <c r="E269" s="4">
        <v>6</v>
      </c>
      <c r="F269" s="51"/>
      <c r="G269" s="50"/>
    </row>
    <row r="270" spans="1:7" s="11" customFormat="1" ht="15" customHeight="1" outlineLevel="1" x14ac:dyDescent="0.25">
      <c r="A270" s="7">
        <v>10.3</v>
      </c>
      <c r="B270" s="8"/>
      <c r="C270" s="65" t="s">
        <v>339</v>
      </c>
      <c r="D270" s="9"/>
      <c r="E270" s="10"/>
      <c r="F270" s="47"/>
      <c r="G270" s="48"/>
    </row>
    <row r="271" spans="1:7" ht="27" outlineLevel="1" x14ac:dyDescent="0.25">
      <c r="A271" s="17" t="s">
        <v>340</v>
      </c>
      <c r="B271" s="18">
        <f>'[36]Lista APU'!A73</f>
        <v>72</v>
      </c>
      <c r="C271" s="40" t="s">
        <v>606</v>
      </c>
      <c r="D271" s="4" t="s">
        <v>32</v>
      </c>
      <c r="E271" s="4">
        <v>5</v>
      </c>
      <c r="F271" s="51"/>
      <c r="G271" s="50"/>
    </row>
    <row r="272" spans="1:7" outlineLevel="1" x14ac:dyDescent="0.25">
      <c r="A272" s="17" t="s">
        <v>341</v>
      </c>
      <c r="B272" s="18">
        <f>'[36]Lista APU'!A248</f>
        <v>247</v>
      </c>
      <c r="C272" s="40" t="s">
        <v>594</v>
      </c>
      <c r="D272" s="4" t="s">
        <v>264</v>
      </c>
      <c r="E272" s="4">
        <v>483</v>
      </c>
      <c r="F272" s="51"/>
      <c r="G272" s="50"/>
    </row>
    <row r="273" spans="1:7" ht="27" outlineLevel="1" x14ac:dyDescent="0.25">
      <c r="A273" s="17" t="s">
        <v>342</v>
      </c>
      <c r="B273" s="18">
        <f>'[36]Lista APU'!A249</f>
        <v>248</v>
      </c>
      <c r="C273" s="40" t="s">
        <v>596</v>
      </c>
      <c r="D273" s="4" t="s">
        <v>264</v>
      </c>
      <c r="E273" s="4">
        <v>483</v>
      </c>
      <c r="F273" s="51"/>
      <c r="G273" s="50"/>
    </row>
    <row r="274" spans="1:7" outlineLevel="1" x14ac:dyDescent="0.25">
      <c r="A274" s="17" t="s">
        <v>343</v>
      </c>
      <c r="B274" s="18">
        <f>'[36]Lista APU'!A112</f>
        <v>111</v>
      </c>
      <c r="C274" s="40" t="s">
        <v>607</v>
      </c>
      <c r="D274" s="4" t="s">
        <v>264</v>
      </c>
      <c r="E274" s="4">
        <v>483</v>
      </c>
      <c r="F274" s="51"/>
      <c r="G274" s="50"/>
    </row>
    <row r="275" spans="1:7" ht="40.5" outlineLevel="1" x14ac:dyDescent="0.25">
      <c r="A275" s="17" t="s">
        <v>344</v>
      </c>
      <c r="B275" s="18">
        <f>'[36]Lista APU'!A36</f>
        <v>35</v>
      </c>
      <c r="C275" s="40" t="s">
        <v>608</v>
      </c>
      <c r="D275" s="4" t="s">
        <v>27</v>
      </c>
      <c r="E275" s="4">
        <v>391.67999999999995</v>
      </c>
      <c r="F275" s="51"/>
      <c r="G275" s="50"/>
    </row>
    <row r="276" spans="1:7" ht="67.5" outlineLevel="1" x14ac:dyDescent="0.25">
      <c r="A276" s="17" t="s">
        <v>345</v>
      </c>
      <c r="B276" s="18">
        <f>'[36]Lista APU'!$A$58</f>
        <v>57</v>
      </c>
      <c r="C276" s="40" t="s">
        <v>609</v>
      </c>
      <c r="D276" s="4" t="s">
        <v>230</v>
      </c>
      <c r="E276" s="4">
        <v>73</v>
      </c>
      <c r="F276" s="51"/>
      <c r="G276" s="50"/>
    </row>
    <row r="277" spans="1:7" ht="42.75" customHeight="1" outlineLevel="1" x14ac:dyDescent="0.25">
      <c r="A277" s="17" t="s">
        <v>346</v>
      </c>
      <c r="B277" s="18">
        <f>'[36]Lista APU'!$A$36</f>
        <v>35</v>
      </c>
      <c r="C277" s="40" t="s">
        <v>608</v>
      </c>
      <c r="D277" s="4" t="s">
        <v>27</v>
      </c>
      <c r="E277" s="4">
        <v>391.67999999999995</v>
      </c>
      <c r="F277" s="51"/>
      <c r="G277" s="50"/>
    </row>
    <row r="278" spans="1:7" s="11" customFormat="1" ht="15" customHeight="1" outlineLevel="1" x14ac:dyDescent="0.25">
      <c r="A278" s="7">
        <v>10.4</v>
      </c>
      <c r="B278" s="8"/>
      <c r="C278" s="65" t="s">
        <v>347</v>
      </c>
      <c r="D278" s="9"/>
      <c r="E278" s="10"/>
      <c r="F278" s="47"/>
      <c r="G278" s="48"/>
    </row>
    <row r="279" spans="1:7" outlineLevel="1" x14ac:dyDescent="0.25">
      <c r="A279" s="17" t="s">
        <v>348</v>
      </c>
      <c r="B279" s="18">
        <f>'[36]Lista APU'!A248</f>
        <v>247</v>
      </c>
      <c r="C279" s="40" t="s">
        <v>594</v>
      </c>
      <c r="D279" s="4" t="s">
        <v>264</v>
      </c>
      <c r="E279" s="29">
        <v>335</v>
      </c>
      <c r="F279" s="51"/>
      <c r="G279" s="50"/>
    </row>
    <row r="280" spans="1:7" outlineLevel="1" x14ac:dyDescent="0.25">
      <c r="A280" s="17" t="s">
        <v>349</v>
      </c>
      <c r="B280" s="18">
        <f>'[36]Lista APU'!A251</f>
        <v>250</v>
      </c>
      <c r="C280" s="40" t="s">
        <v>610</v>
      </c>
      <c r="D280" s="4" t="s">
        <v>264</v>
      </c>
      <c r="E280" s="29">
        <v>335</v>
      </c>
      <c r="F280" s="51"/>
      <c r="G280" s="50"/>
    </row>
    <row r="281" spans="1:7" outlineLevel="1" x14ac:dyDescent="0.25">
      <c r="A281" s="17" t="s">
        <v>350</v>
      </c>
      <c r="B281" s="18">
        <f>'[36]Lista APU'!A112</f>
        <v>111</v>
      </c>
      <c r="C281" s="40" t="s">
        <v>607</v>
      </c>
      <c r="D281" s="4" t="s">
        <v>264</v>
      </c>
      <c r="E281" s="29">
        <v>335</v>
      </c>
      <c r="F281" s="51"/>
      <c r="G281" s="50"/>
    </row>
    <row r="282" spans="1:7" ht="40.5" outlineLevel="1" x14ac:dyDescent="0.25">
      <c r="A282" s="17" t="s">
        <v>351</v>
      </c>
      <c r="B282" s="18">
        <f>'[36]Lista APU'!A36</f>
        <v>35</v>
      </c>
      <c r="C282" s="40" t="s">
        <v>608</v>
      </c>
      <c r="D282" s="4" t="s">
        <v>27</v>
      </c>
      <c r="E282" s="29">
        <v>1886.3999999999999</v>
      </c>
      <c r="F282" s="51"/>
      <c r="G282" s="50"/>
    </row>
    <row r="283" spans="1:7" ht="81.75" customHeight="1" outlineLevel="1" x14ac:dyDescent="0.25">
      <c r="A283" s="17" t="s">
        <v>352</v>
      </c>
      <c r="B283" s="18">
        <f>'[36]Lista APU'!$A$58</f>
        <v>57</v>
      </c>
      <c r="C283" s="40" t="s">
        <v>609</v>
      </c>
      <c r="D283" s="4" t="s">
        <v>230</v>
      </c>
      <c r="E283" s="29">
        <v>54</v>
      </c>
      <c r="F283" s="51"/>
      <c r="G283" s="50"/>
    </row>
    <row r="284" spans="1:7" s="11" customFormat="1" ht="15" customHeight="1" outlineLevel="1" x14ac:dyDescent="0.25">
      <c r="A284" s="7">
        <v>10.5</v>
      </c>
      <c r="B284" s="8"/>
      <c r="C284" s="65" t="s">
        <v>353</v>
      </c>
      <c r="D284" s="9"/>
      <c r="E284" s="10"/>
      <c r="F284" s="47"/>
      <c r="G284" s="48"/>
    </row>
    <row r="285" spans="1:7" ht="21" customHeight="1" outlineLevel="1" x14ac:dyDescent="0.25">
      <c r="A285" s="17" t="s">
        <v>354</v>
      </c>
      <c r="B285" s="18">
        <f>'[36]Lista APU'!A252</f>
        <v>251</v>
      </c>
      <c r="C285" s="40" t="s">
        <v>611</v>
      </c>
      <c r="D285" s="4" t="s">
        <v>264</v>
      </c>
      <c r="E285" s="4">
        <v>112</v>
      </c>
      <c r="F285" s="51"/>
      <c r="G285" s="50"/>
    </row>
    <row r="286" spans="1:7" ht="40.5" outlineLevel="1" x14ac:dyDescent="0.25">
      <c r="A286" s="17" t="s">
        <v>355</v>
      </c>
      <c r="B286" s="18">
        <f>'[36]Lista APU'!$A$3</f>
        <v>2</v>
      </c>
      <c r="C286" s="40" t="s">
        <v>559</v>
      </c>
      <c r="D286" s="4" t="s">
        <v>32</v>
      </c>
      <c r="E286" s="4">
        <v>314</v>
      </c>
      <c r="F286" s="51"/>
      <c r="G286" s="50"/>
    </row>
    <row r="287" spans="1:7" ht="40.5" outlineLevel="1" x14ac:dyDescent="0.25">
      <c r="A287" s="17" t="s">
        <v>356</v>
      </c>
      <c r="B287" s="18">
        <f>'[36]Lista APU'!$A$8</f>
        <v>7</v>
      </c>
      <c r="C287" s="40" t="s">
        <v>541</v>
      </c>
      <c r="D287" s="4" t="s">
        <v>32</v>
      </c>
      <c r="E287" s="4">
        <v>31</v>
      </c>
      <c r="F287" s="51"/>
      <c r="G287" s="50"/>
    </row>
    <row r="288" spans="1:7" ht="27" outlineLevel="1" x14ac:dyDescent="0.25">
      <c r="A288" s="17" t="s">
        <v>357</v>
      </c>
      <c r="B288" s="18">
        <f>'[36]Lista APU'!$A$5</f>
        <v>4</v>
      </c>
      <c r="C288" s="40" t="s">
        <v>545</v>
      </c>
      <c r="D288" s="4" t="s">
        <v>32</v>
      </c>
      <c r="E288" s="4">
        <v>282</v>
      </c>
      <c r="F288" s="51"/>
      <c r="G288" s="50"/>
    </row>
    <row r="289" spans="1:7" ht="40.5" outlineLevel="1" x14ac:dyDescent="0.25">
      <c r="A289" s="17" t="s">
        <v>358</v>
      </c>
      <c r="B289" s="18">
        <f>'[36]Lista APU'!A17</f>
        <v>16</v>
      </c>
      <c r="C289" s="40" t="s">
        <v>771</v>
      </c>
      <c r="D289" s="4" t="s">
        <v>32</v>
      </c>
      <c r="E289" s="4">
        <v>25</v>
      </c>
      <c r="F289" s="51"/>
      <c r="G289" s="50"/>
    </row>
    <row r="290" spans="1:7" outlineLevel="1" x14ac:dyDescent="0.25">
      <c r="A290" s="17" t="s">
        <v>359</v>
      </c>
      <c r="B290" s="18">
        <f>'[36]Lista APU'!$A$15</f>
        <v>14</v>
      </c>
      <c r="C290" s="40" t="s">
        <v>772</v>
      </c>
      <c r="D290" s="4" t="s">
        <v>32</v>
      </c>
      <c r="E290" s="4">
        <v>24</v>
      </c>
      <c r="F290" s="51"/>
      <c r="G290" s="50"/>
    </row>
    <row r="291" spans="1:7" outlineLevel="1" x14ac:dyDescent="0.25">
      <c r="A291" s="17" t="s">
        <v>360</v>
      </c>
      <c r="B291" s="18">
        <f>'[36]Lista APU'!$A$15</f>
        <v>14</v>
      </c>
      <c r="C291" s="40" t="s">
        <v>773</v>
      </c>
      <c r="D291" s="4" t="s">
        <v>32</v>
      </c>
      <c r="E291" s="4">
        <v>17</v>
      </c>
      <c r="F291" s="51"/>
      <c r="G291" s="50"/>
    </row>
    <row r="292" spans="1:7" ht="40.5" outlineLevel="1" x14ac:dyDescent="0.25">
      <c r="A292" s="17" t="s">
        <v>361</v>
      </c>
      <c r="B292" s="18">
        <f>'[36]Lista APU'!$A$16</f>
        <v>15</v>
      </c>
      <c r="C292" s="40" t="s">
        <v>774</v>
      </c>
      <c r="D292" s="4" t="s">
        <v>32</v>
      </c>
      <c r="E292" s="4">
        <v>25</v>
      </c>
      <c r="F292" s="51"/>
      <c r="G292" s="50"/>
    </row>
    <row r="293" spans="1:7" ht="40.5" outlineLevel="1" x14ac:dyDescent="0.25">
      <c r="A293" s="17" t="s">
        <v>362</v>
      </c>
      <c r="B293" s="18">
        <f>'[36]Lista APU'!$A$14</f>
        <v>13</v>
      </c>
      <c r="C293" s="40" t="s">
        <v>775</v>
      </c>
      <c r="D293" s="4" t="s">
        <v>32</v>
      </c>
      <c r="E293" s="4">
        <v>14</v>
      </c>
      <c r="F293" s="51"/>
      <c r="G293" s="50"/>
    </row>
    <row r="294" spans="1:7" ht="40.5" outlineLevel="1" x14ac:dyDescent="0.25">
      <c r="A294" s="17" t="s">
        <v>363</v>
      </c>
      <c r="B294" s="18">
        <f>'[36]Lista APU'!A35</f>
        <v>34</v>
      </c>
      <c r="C294" s="40" t="s">
        <v>654</v>
      </c>
      <c r="D294" s="4" t="s">
        <v>230</v>
      </c>
      <c r="E294" s="4">
        <v>40</v>
      </c>
      <c r="F294" s="51"/>
      <c r="G294" s="50"/>
    </row>
    <row r="295" spans="1:7" ht="81" outlineLevel="1" x14ac:dyDescent="0.25">
      <c r="A295" s="17" t="s">
        <v>364</v>
      </c>
      <c r="B295" s="18">
        <f>'[36]Lista APU'!$A$23</f>
        <v>22</v>
      </c>
      <c r="C295" s="40" t="s">
        <v>612</v>
      </c>
      <c r="D295" s="4" t="s">
        <v>249</v>
      </c>
      <c r="E295" s="4">
        <v>2</v>
      </c>
      <c r="F295" s="51"/>
      <c r="G295" s="50"/>
    </row>
    <row r="296" spans="1:7" ht="40.5" outlineLevel="1" x14ac:dyDescent="0.25">
      <c r="A296" s="17" t="s">
        <v>365</v>
      </c>
      <c r="B296" s="18">
        <f>'[36]Lista APU'!$A$26</f>
        <v>25</v>
      </c>
      <c r="C296" s="40" t="s">
        <v>765</v>
      </c>
      <c r="D296" s="4" t="s">
        <v>223</v>
      </c>
      <c r="E296" s="4">
        <v>8708</v>
      </c>
      <c r="F296" s="51"/>
      <c r="G296" s="50"/>
    </row>
    <row r="297" spans="1:7" ht="45.75" customHeight="1" outlineLevel="1" x14ac:dyDescent="0.25">
      <c r="A297" s="17" t="s">
        <v>366</v>
      </c>
      <c r="B297" s="18">
        <f>'[36]Lista APU'!A74</f>
        <v>73</v>
      </c>
      <c r="C297" s="40" t="s">
        <v>655</v>
      </c>
      <c r="D297" s="4" t="s">
        <v>230</v>
      </c>
      <c r="E297" s="4">
        <v>30</v>
      </c>
      <c r="F297" s="51"/>
      <c r="G297" s="50"/>
    </row>
    <row r="298" spans="1:7" ht="40.5" outlineLevel="1" x14ac:dyDescent="0.25">
      <c r="A298" s="17" t="s">
        <v>367</v>
      </c>
      <c r="B298" s="18">
        <f>'[36]Lista APU'!A75</f>
        <v>74</v>
      </c>
      <c r="C298" s="40" t="s">
        <v>700</v>
      </c>
      <c r="D298" s="4" t="s">
        <v>249</v>
      </c>
      <c r="E298" s="4">
        <v>2</v>
      </c>
      <c r="F298" s="51"/>
      <c r="G298" s="50"/>
    </row>
    <row r="299" spans="1:7" ht="57.75" customHeight="1" outlineLevel="1" x14ac:dyDescent="0.25">
      <c r="A299" s="17" t="s">
        <v>368</v>
      </c>
      <c r="B299" s="18">
        <f>'[36]Lista APU'!A76</f>
        <v>75</v>
      </c>
      <c r="C299" s="40" t="s">
        <v>701</v>
      </c>
      <c r="D299" s="4" t="s">
        <v>249</v>
      </c>
      <c r="E299" s="4">
        <v>2</v>
      </c>
      <c r="F299" s="51"/>
      <c r="G299" s="50"/>
    </row>
    <row r="300" spans="1:7" ht="46.5" customHeight="1" outlineLevel="1" x14ac:dyDescent="0.25">
      <c r="A300" s="17" t="s">
        <v>369</v>
      </c>
      <c r="B300" s="18">
        <f>'[36]Lista APU'!A84</f>
        <v>83</v>
      </c>
      <c r="C300" s="40" t="s">
        <v>613</v>
      </c>
      <c r="D300" s="4" t="s">
        <v>249</v>
      </c>
      <c r="E300" s="4">
        <v>2</v>
      </c>
      <c r="F300" s="51"/>
      <c r="G300" s="50"/>
    </row>
    <row r="301" spans="1:7" s="11" customFormat="1" ht="15" customHeight="1" outlineLevel="1" x14ac:dyDescent="0.25">
      <c r="A301" s="7">
        <v>10.6</v>
      </c>
      <c r="B301" s="8"/>
      <c r="C301" s="65" t="s">
        <v>370</v>
      </c>
      <c r="D301" s="9"/>
      <c r="E301" s="10"/>
      <c r="F301" s="47"/>
      <c r="G301" s="48"/>
    </row>
    <row r="302" spans="1:7" outlineLevel="1" x14ac:dyDescent="0.25">
      <c r="A302" s="17" t="s">
        <v>371</v>
      </c>
      <c r="B302" s="18">
        <f>'[36]Lista APU'!A16</f>
        <v>15</v>
      </c>
      <c r="C302" s="40" t="s">
        <v>776</v>
      </c>
      <c r="D302" s="4" t="str">
        <f>'[36]Lista APU'!C16</f>
        <v>m3</v>
      </c>
      <c r="E302" s="4">
        <v>0.33749999999999997</v>
      </c>
      <c r="F302" s="51"/>
      <c r="G302" s="50"/>
    </row>
    <row r="303" spans="1:7" outlineLevel="1" x14ac:dyDescent="0.25">
      <c r="A303" s="17" t="s">
        <v>372</v>
      </c>
      <c r="B303" s="18">
        <f>'[36]Lista APU'!A15</f>
        <v>14</v>
      </c>
      <c r="C303" s="40" t="s">
        <v>777</v>
      </c>
      <c r="D303" s="4" t="str">
        <f>'[36]Lista APU'!C15</f>
        <v>m3</v>
      </c>
      <c r="E303" s="4">
        <v>0.47249999999999998</v>
      </c>
      <c r="F303" s="51"/>
      <c r="G303" s="50"/>
    </row>
    <row r="304" spans="1:7" outlineLevel="1" x14ac:dyDescent="0.25">
      <c r="A304" s="17" t="s">
        <v>373</v>
      </c>
      <c r="B304" s="18">
        <f>'[36]Lista APU'!A14</f>
        <v>13</v>
      </c>
      <c r="C304" s="40" t="s">
        <v>778</v>
      </c>
      <c r="D304" s="4" t="str">
        <f>'[36]Lista APU'!C14</f>
        <v>m3</v>
      </c>
      <c r="E304" s="4">
        <v>0.36</v>
      </c>
      <c r="F304" s="51"/>
      <c r="G304" s="50"/>
    </row>
    <row r="305" spans="1:7" outlineLevel="1" x14ac:dyDescent="0.25">
      <c r="A305" s="17" t="s">
        <v>374</v>
      </c>
      <c r="B305" s="18">
        <f>'[36]Lista APU'!A103</f>
        <v>102</v>
      </c>
      <c r="C305" s="40" t="s">
        <v>614</v>
      </c>
      <c r="D305" s="4" t="str">
        <f>'[36]Lista APU'!C103</f>
        <v>m2</v>
      </c>
      <c r="E305" s="4">
        <v>1</v>
      </c>
      <c r="F305" s="51"/>
      <c r="G305" s="50"/>
    </row>
    <row r="306" spans="1:7" ht="27" outlineLevel="1" x14ac:dyDescent="0.25">
      <c r="A306" s="17" t="s">
        <v>375</v>
      </c>
      <c r="B306" s="18">
        <f>'[36]Lista APU'!A100</f>
        <v>99</v>
      </c>
      <c r="C306" s="40" t="s">
        <v>615</v>
      </c>
      <c r="D306" s="4" t="str">
        <f>'[36]Lista APU'!C100</f>
        <v>m2</v>
      </c>
      <c r="E306" s="4">
        <v>1</v>
      </c>
      <c r="F306" s="51"/>
      <c r="G306" s="50"/>
    </row>
    <row r="307" spans="1:7" ht="47.25" customHeight="1" outlineLevel="1" x14ac:dyDescent="0.25">
      <c r="A307" s="17" t="s">
        <v>376</v>
      </c>
      <c r="B307" s="18">
        <f>'[36]Lista APU'!$A$26</f>
        <v>25</v>
      </c>
      <c r="C307" s="40" t="s">
        <v>765</v>
      </c>
      <c r="D307" s="4" t="s">
        <v>223</v>
      </c>
      <c r="E307" s="4">
        <v>348</v>
      </c>
      <c r="F307" s="51"/>
      <c r="G307" s="50"/>
    </row>
    <row r="308" spans="1:7" ht="27" outlineLevel="1" x14ac:dyDescent="0.25">
      <c r="A308" s="17" t="s">
        <v>377</v>
      </c>
      <c r="B308" s="18">
        <f>'[36]Lista APU'!A22</f>
        <v>21</v>
      </c>
      <c r="C308" s="40" t="s">
        <v>769</v>
      </c>
      <c r="D308" s="4" t="s">
        <v>27</v>
      </c>
      <c r="E308" s="4">
        <v>5</v>
      </c>
      <c r="F308" s="51"/>
      <c r="G308" s="50"/>
    </row>
    <row r="309" spans="1:7" ht="40.5" outlineLevel="1" x14ac:dyDescent="0.25">
      <c r="A309" s="17" t="s">
        <v>378</v>
      </c>
      <c r="B309" s="18">
        <f>+B198</f>
        <v>92</v>
      </c>
      <c r="C309" s="40" t="s">
        <v>562</v>
      </c>
      <c r="D309" s="4" t="str">
        <f>+D198</f>
        <v>M3</v>
      </c>
      <c r="E309" s="16">
        <v>1</v>
      </c>
      <c r="F309" s="51"/>
      <c r="G309" s="50"/>
    </row>
    <row r="310" spans="1:7" outlineLevel="1" x14ac:dyDescent="0.25">
      <c r="A310" s="17" t="s">
        <v>379</v>
      </c>
      <c r="B310" s="18">
        <f>'[36]Lista APU'!A243</f>
        <v>242</v>
      </c>
      <c r="C310" s="40" t="s">
        <v>616</v>
      </c>
      <c r="D310" s="4" t="s">
        <v>264</v>
      </c>
      <c r="E310" s="4">
        <v>11</v>
      </c>
      <c r="F310" s="51"/>
      <c r="G310" s="50"/>
    </row>
    <row r="311" spans="1:7" ht="27" outlineLevel="1" x14ac:dyDescent="0.25">
      <c r="A311" s="17" t="s">
        <v>380</v>
      </c>
      <c r="B311" s="18">
        <f>'[36]Lista APU'!A244</f>
        <v>243</v>
      </c>
      <c r="C311" s="40" t="s">
        <v>617</v>
      </c>
      <c r="D311" s="4" t="s">
        <v>230</v>
      </c>
      <c r="E311" s="4">
        <v>15</v>
      </c>
      <c r="F311" s="51"/>
      <c r="G311" s="50"/>
    </row>
    <row r="312" spans="1:7" ht="40.5" outlineLevel="1" x14ac:dyDescent="0.25">
      <c r="A312" s="17" t="s">
        <v>381</v>
      </c>
      <c r="B312" s="18">
        <f>'[36]Lista APU'!A253</f>
        <v>252</v>
      </c>
      <c r="C312" s="40" t="s">
        <v>656</v>
      </c>
      <c r="D312" s="4" t="s">
        <v>230</v>
      </c>
      <c r="E312" s="4">
        <v>16</v>
      </c>
      <c r="F312" s="51"/>
      <c r="G312" s="50"/>
    </row>
    <row r="313" spans="1:7" outlineLevel="1" x14ac:dyDescent="0.25">
      <c r="A313" s="17" t="s">
        <v>382</v>
      </c>
      <c r="B313" s="18">
        <f>'[36]Lista APU'!A27</f>
        <v>26</v>
      </c>
      <c r="C313" s="40" t="s">
        <v>618</v>
      </c>
      <c r="D313" s="4" t="s">
        <v>264</v>
      </c>
      <c r="E313" s="4">
        <v>37</v>
      </c>
      <c r="F313" s="51"/>
      <c r="G313" s="50"/>
    </row>
    <row r="314" spans="1:7" outlineLevel="1" x14ac:dyDescent="0.25">
      <c r="A314" s="17" t="s">
        <v>383</v>
      </c>
      <c r="B314" s="18">
        <f>'[36]Lista APU'!A251</f>
        <v>250</v>
      </c>
      <c r="C314" s="40" t="s">
        <v>610</v>
      </c>
      <c r="D314" s="4" t="s">
        <v>264</v>
      </c>
      <c r="E314" s="4">
        <v>74</v>
      </c>
      <c r="F314" s="51"/>
      <c r="G314" s="50"/>
    </row>
    <row r="315" spans="1:7" outlineLevel="1" x14ac:dyDescent="0.25">
      <c r="A315" s="17" t="s">
        <v>384</v>
      </c>
      <c r="B315" s="18">
        <f>'[36]Lista APU'!A28</f>
        <v>27</v>
      </c>
      <c r="C315" s="40" t="s">
        <v>619</v>
      </c>
      <c r="D315" s="4" t="s">
        <v>249</v>
      </c>
      <c r="E315" s="4">
        <v>2</v>
      </c>
      <c r="F315" s="51"/>
      <c r="G315" s="50"/>
    </row>
    <row r="316" spans="1:7" ht="40.5" outlineLevel="1" x14ac:dyDescent="0.25">
      <c r="A316" s="17" t="s">
        <v>385</v>
      </c>
      <c r="B316" s="18">
        <f>'[36]Lista APU'!$A$29</f>
        <v>28</v>
      </c>
      <c r="C316" s="40" t="s">
        <v>620</v>
      </c>
      <c r="D316" s="4" t="s">
        <v>249</v>
      </c>
      <c r="E316" s="4">
        <v>4</v>
      </c>
      <c r="F316" s="51"/>
      <c r="G316" s="50"/>
    </row>
    <row r="317" spans="1:7" ht="27" outlineLevel="1" x14ac:dyDescent="0.25">
      <c r="A317" s="17" t="s">
        <v>386</v>
      </c>
      <c r="B317" s="18">
        <f>'[36]Lista APU'!A250</f>
        <v>249</v>
      </c>
      <c r="C317" s="40" t="s">
        <v>603</v>
      </c>
      <c r="D317" s="4" t="s">
        <v>264</v>
      </c>
      <c r="E317" s="4">
        <v>74</v>
      </c>
      <c r="F317" s="51"/>
      <c r="G317" s="50"/>
    </row>
    <row r="318" spans="1:7" outlineLevel="1" x14ac:dyDescent="0.25">
      <c r="A318" s="17" t="s">
        <v>387</v>
      </c>
      <c r="B318" s="18">
        <f>'[36]Lista APU'!A104</f>
        <v>103</v>
      </c>
      <c r="C318" s="40" t="s">
        <v>621</v>
      </c>
      <c r="D318" s="4" t="s">
        <v>258</v>
      </c>
      <c r="E318" s="4">
        <v>1</v>
      </c>
      <c r="F318" s="51"/>
      <c r="G318" s="50"/>
    </row>
    <row r="319" spans="1:7" ht="61.5" customHeight="1" outlineLevel="1" x14ac:dyDescent="0.25">
      <c r="A319" s="17" t="s">
        <v>388</v>
      </c>
      <c r="B319" s="18">
        <f>'[36]Lista APU'!A97</f>
        <v>96</v>
      </c>
      <c r="C319" s="40" t="s">
        <v>657</v>
      </c>
      <c r="D319" s="4" t="s">
        <v>258</v>
      </c>
      <c r="E319" s="4">
        <v>1</v>
      </c>
      <c r="F319" s="51"/>
      <c r="G319" s="50"/>
    </row>
    <row r="320" spans="1:7" ht="40.5" outlineLevel="1" x14ac:dyDescent="0.25">
      <c r="A320" s="17" t="s">
        <v>389</v>
      </c>
      <c r="B320" s="18">
        <f>'[36]Lista APU'!A98</f>
        <v>97</v>
      </c>
      <c r="C320" s="40" t="s">
        <v>622</v>
      </c>
      <c r="D320" s="4" t="s">
        <v>258</v>
      </c>
      <c r="E320" s="4">
        <v>2</v>
      </c>
      <c r="F320" s="51"/>
      <c r="G320" s="50"/>
    </row>
    <row r="321" spans="1:7" ht="40.5" outlineLevel="1" x14ac:dyDescent="0.25">
      <c r="A321" s="17" t="s">
        <v>390</v>
      </c>
      <c r="B321" s="18">
        <f>'[36]Lista APU'!A106</f>
        <v>105</v>
      </c>
      <c r="C321" s="40" t="s">
        <v>658</v>
      </c>
      <c r="D321" s="4" t="s">
        <v>258</v>
      </c>
      <c r="E321" s="4">
        <v>2</v>
      </c>
      <c r="F321" s="51"/>
      <c r="G321" s="50"/>
    </row>
    <row r="322" spans="1:7" ht="54" outlineLevel="1" x14ac:dyDescent="0.25">
      <c r="A322" s="17" t="s">
        <v>391</v>
      </c>
      <c r="B322" s="18">
        <f>'[36]Lista APU'!A99</f>
        <v>98</v>
      </c>
      <c r="C322" s="40" t="s">
        <v>623</v>
      </c>
      <c r="D322" s="4" t="s">
        <v>258</v>
      </c>
      <c r="E322" s="4">
        <v>1</v>
      </c>
      <c r="F322" s="51"/>
      <c r="G322" s="50"/>
    </row>
    <row r="323" spans="1:7" ht="67.5" outlineLevel="1" x14ac:dyDescent="0.25">
      <c r="A323" s="17" t="s">
        <v>392</v>
      </c>
      <c r="B323" s="18">
        <f>'[36]Lista APU'!A245</f>
        <v>244</v>
      </c>
      <c r="C323" s="40" t="s">
        <v>624</v>
      </c>
      <c r="D323" s="4" t="s">
        <v>258</v>
      </c>
      <c r="E323" s="4">
        <v>1</v>
      </c>
      <c r="F323" s="51"/>
      <c r="G323" s="50"/>
    </row>
    <row r="324" spans="1:7" s="11" customFormat="1" ht="15" customHeight="1" outlineLevel="1" x14ac:dyDescent="0.25">
      <c r="A324" s="7">
        <v>10.7</v>
      </c>
      <c r="B324" s="8"/>
      <c r="C324" s="65" t="s">
        <v>393</v>
      </c>
      <c r="D324" s="9"/>
      <c r="E324" s="10"/>
      <c r="F324" s="47"/>
      <c r="G324" s="48"/>
    </row>
    <row r="325" spans="1:7" ht="27" outlineLevel="1" x14ac:dyDescent="0.25">
      <c r="A325" s="17" t="s">
        <v>394</v>
      </c>
      <c r="B325" s="18">
        <f>'[36]Lista APU'!A103</f>
        <v>102</v>
      </c>
      <c r="C325" s="40" t="s">
        <v>600</v>
      </c>
      <c r="D325" s="4" t="s">
        <v>264</v>
      </c>
      <c r="E325" s="4">
        <v>6</v>
      </c>
      <c r="F325" s="51"/>
      <c r="G325" s="50"/>
    </row>
    <row r="326" spans="1:7" ht="27" outlineLevel="1" x14ac:dyDescent="0.25">
      <c r="A326" s="17" t="s">
        <v>395</v>
      </c>
      <c r="B326" s="18">
        <f>B306</f>
        <v>99</v>
      </c>
      <c r="C326" s="40" t="s">
        <v>615</v>
      </c>
      <c r="D326" s="4" t="s">
        <v>264</v>
      </c>
      <c r="E326" s="4">
        <v>6</v>
      </c>
      <c r="F326" s="51"/>
      <c r="G326" s="50"/>
    </row>
    <row r="327" spans="1:7" ht="40.5" outlineLevel="1" x14ac:dyDescent="0.25">
      <c r="A327" s="17" t="s">
        <v>396</v>
      </c>
      <c r="B327" s="18">
        <f>'[36]Lista APU'!$A$26</f>
        <v>25</v>
      </c>
      <c r="C327" s="40" t="s">
        <v>765</v>
      </c>
      <c r="D327" s="4" t="s">
        <v>223</v>
      </c>
      <c r="E327" s="4">
        <v>13</v>
      </c>
      <c r="F327" s="51"/>
      <c r="G327" s="50"/>
    </row>
    <row r="328" spans="1:7" ht="40.5" outlineLevel="1" x14ac:dyDescent="0.25">
      <c r="A328" s="17" t="s">
        <v>397</v>
      </c>
      <c r="B328" s="18">
        <f>'[36]Lista APU'!A102</f>
        <v>101</v>
      </c>
      <c r="C328" s="40" t="s">
        <v>599</v>
      </c>
      <c r="D328" s="4" t="s">
        <v>264</v>
      </c>
      <c r="E328" s="4">
        <v>62</v>
      </c>
      <c r="F328" s="51"/>
      <c r="G328" s="50"/>
    </row>
    <row r="329" spans="1:7" ht="27" outlineLevel="1" x14ac:dyDescent="0.25">
      <c r="A329" s="17" t="s">
        <v>398</v>
      </c>
      <c r="B329" s="18">
        <f>'[36]Lista APU'!A250</f>
        <v>249</v>
      </c>
      <c r="C329" s="40" t="s">
        <v>603</v>
      </c>
      <c r="D329" s="4" t="s">
        <v>264</v>
      </c>
      <c r="E329" s="4">
        <v>111</v>
      </c>
      <c r="F329" s="51"/>
      <c r="G329" s="50"/>
    </row>
    <row r="330" spans="1:7" outlineLevel="1" x14ac:dyDescent="0.25">
      <c r="A330" s="17" t="s">
        <v>399</v>
      </c>
      <c r="B330" s="18">
        <f>'[36]Lista APU'!A104</f>
        <v>103</v>
      </c>
      <c r="C330" s="40" t="s">
        <v>621</v>
      </c>
      <c r="D330" s="4" t="s">
        <v>258</v>
      </c>
      <c r="E330" s="4">
        <v>1</v>
      </c>
      <c r="F330" s="51"/>
      <c r="G330" s="50"/>
    </row>
    <row r="331" spans="1:7" ht="54" outlineLevel="1" x14ac:dyDescent="0.25">
      <c r="A331" s="17" t="s">
        <v>400</v>
      </c>
      <c r="B331" s="18">
        <f>B319</f>
        <v>96</v>
      </c>
      <c r="C331" s="40" t="s">
        <v>657</v>
      </c>
      <c r="D331" s="4" t="s">
        <v>258</v>
      </c>
      <c r="E331" s="4">
        <v>1</v>
      </c>
      <c r="F331" s="51"/>
      <c r="G331" s="50"/>
    </row>
    <row r="332" spans="1:7" ht="40.5" outlineLevel="1" x14ac:dyDescent="0.25">
      <c r="A332" s="17" t="s">
        <v>401</v>
      </c>
      <c r="B332" s="18">
        <f>B320</f>
        <v>97</v>
      </c>
      <c r="C332" s="40" t="s">
        <v>622</v>
      </c>
      <c r="D332" s="4" t="s">
        <v>258</v>
      </c>
      <c r="E332" s="4">
        <v>4</v>
      </c>
      <c r="F332" s="51"/>
      <c r="G332" s="50"/>
    </row>
    <row r="333" spans="1:7" outlineLevel="1" x14ac:dyDescent="0.25">
      <c r="A333" s="17" t="s">
        <v>402</v>
      </c>
      <c r="B333" s="18">
        <f>B321</f>
        <v>105</v>
      </c>
      <c r="C333" s="40" t="s">
        <v>625</v>
      </c>
      <c r="D333" s="4" t="s">
        <v>258</v>
      </c>
      <c r="E333" s="4">
        <v>4</v>
      </c>
      <c r="F333" s="51"/>
      <c r="G333" s="50"/>
    </row>
    <row r="334" spans="1:7" ht="54.75" outlineLevel="1" thickBot="1" x14ac:dyDescent="0.3">
      <c r="A334" s="18" t="s">
        <v>403</v>
      </c>
      <c r="B334" s="30">
        <f>B322</f>
        <v>98</v>
      </c>
      <c r="C334" s="40" t="s">
        <v>623</v>
      </c>
      <c r="D334" s="31" t="s">
        <v>258</v>
      </c>
      <c r="E334" s="31">
        <v>1</v>
      </c>
      <c r="F334" s="51"/>
      <c r="G334" s="50"/>
    </row>
    <row r="335" spans="1:7" ht="12.75" customHeight="1" outlineLevel="1" x14ac:dyDescent="0.25">
      <c r="A335" s="75" t="s">
        <v>404</v>
      </c>
      <c r="B335" s="76"/>
      <c r="C335" s="76"/>
      <c r="D335" s="76"/>
      <c r="E335" s="77"/>
      <c r="F335" s="52"/>
      <c r="G335" s="53"/>
    </row>
    <row r="336" spans="1:7" ht="12" customHeight="1" outlineLevel="1" x14ac:dyDescent="0.25">
      <c r="A336" s="78" t="s">
        <v>794</v>
      </c>
      <c r="B336" s="79"/>
      <c r="C336" s="79"/>
      <c r="D336" s="79"/>
      <c r="E336" s="80"/>
      <c r="F336" s="86"/>
      <c r="G336" s="54"/>
    </row>
    <row r="337" spans="1:7" ht="12" customHeight="1" outlineLevel="1" x14ac:dyDescent="0.25">
      <c r="A337" s="78" t="s">
        <v>795</v>
      </c>
      <c r="B337" s="79"/>
      <c r="C337" s="79"/>
      <c r="D337" s="79"/>
      <c r="E337" s="80"/>
      <c r="F337" s="86"/>
      <c r="G337" s="54"/>
    </row>
    <row r="338" spans="1:7" ht="12" customHeight="1" outlineLevel="1" x14ac:dyDescent="0.25">
      <c r="A338" s="78" t="s">
        <v>796</v>
      </c>
      <c r="B338" s="79"/>
      <c r="C338" s="79"/>
      <c r="D338" s="79"/>
      <c r="E338" s="80"/>
      <c r="F338" s="86"/>
      <c r="G338" s="54"/>
    </row>
    <row r="339" spans="1:7" ht="12.75" customHeight="1" outlineLevel="1" x14ac:dyDescent="0.25">
      <c r="A339" s="78" t="s">
        <v>790</v>
      </c>
      <c r="B339" s="79"/>
      <c r="C339" s="79"/>
      <c r="D339" s="79"/>
      <c r="E339" s="80"/>
      <c r="F339" s="55"/>
      <c r="G339" s="54"/>
    </row>
    <row r="340" spans="1:7" ht="13.5" customHeight="1" outlineLevel="1" thickBot="1" x14ac:dyDescent="0.3">
      <c r="A340" s="81" t="s">
        <v>405</v>
      </c>
      <c r="B340" s="82"/>
      <c r="C340" s="82"/>
      <c r="D340" s="82"/>
      <c r="E340" s="83"/>
      <c r="F340" s="56"/>
      <c r="G340" s="57"/>
    </row>
    <row r="341" spans="1:7" outlineLevel="1" x14ac:dyDescent="0.25">
      <c r="A341" s="42"/>
      <c r="B341" s="32"/>
      <c r="C341" s="38"/>
      <c r="D341" s="32"/>
      <c r="E341" s="33"/>
      <c r="F341" s="58"/>
      <c r="G341" s="59"/>
    </row>
    <row r="342" spans="1:7" outlineLevel="1" x14ac:dyDescent="0.25">
      <c r="A342" s="42"/>
      <c r="B342" s="32"/>
      <c r="C342" s="38"/>
      <c r="D342" s="32"/>
      <c r="E342" s="34"/>
      <c r="F342" s="60"/>
      <c r="G342" s="59"/>
    </row>
    <row r="343" spans="1:7" ht="24" customHeight="1" outlineLevel="1" x14ac:dyDescent="0.25">
      <c r="A343" s="43" t="s">
        <v>1</v>
      </c>
      <c r="B343" s="37" t="s">
        <v>2</v>
      </c>
      <c r="C343" s="39" t="s">
        <v>3</v>
      </c>
      <c r="D343" s="37" t="s">
        <v>249</v>
      </c>
      <c r="E343" s="37" t="s">
        <v>5</v>
      </c>
      <c r="F343" s="61" t="s">
        <v>406</v>
      </c>
      <c r="G343" s="61" t="s">
        <v>7</v>
      </c>
    </row>
    <row r="344" spans="1:7" s="11" customFormat="1" ht="15" customHeight="1" outlineLevel="1" x14ac:dyDescent="0.25">
      <c r="A344" s="9">
        <v>6.3</v>
      </c>
      <c r="B344" s="9"/>
      <c r="C344" s="65" t="s">
        <v>407</v>
      </c>
      <c r="D344" s="9"/>
      <c r="E344" s="10"/>
      <c r="F344" s="47"/>
      <c r="G344" s="48"/>
    </row>
    <row r="345" spans="1:7" ht="40.5" x14ac:dyDescent="0.25">
      <c r="A345" s="4" t="s">
        <v>408</v>
      </c>
      <c r="B345" s="36">
        <v>29</v>
      </c>
      <c r="C345" s="40" t="s">
        <v>409</v>
      </c>
      <c r="D345" s="36" t="s">
        <v>230</v>
      </c>
      <c r="E345" s="36">
        <v>50</v>
      </c>
      <c r="F345" s="62"/>
      <c r="G345" s="62"/>
    </row>
    <row r="346" spans="1:7" ht="40.5" x14ac:dyDescent="0.25">
      <c r="A346" s="4" t="s">
        <v>410</v>
      </c>
      <c r="B346" s="36">
        <v>30</v>
      </c>
      <c r="C346" s="40" t="s">
        <v>411</v>
      </c>
      <c r="D346" s="36" t="s">
        <v>230</v>
      </c>
      <c r="E346" s="36">
        <v>7821</v>
      </c>
      <c r="F346" s="62"/>
      <c r="G346" s="62"/>
    </row>
    <row r="347" spans="1:7" ht="25.5" customHeight="1" x14ac:dyDescent="0.25">
      <c r="A347" s="4" t="s">
        <v>412</v>
      </c>
      <c r="B347" s="36">
        <v>155</v>
      </c>
      <c r="C347" s="40" t="s">
        <v>626</v>
      </c>
      <c r="D347" s="36" t="s">
        <v>249</v>
      </c>
      <c r="E347" s="36">
        <v>4</v>
      </c>
      <c r="F347" s="62"/>
      <c r="G347" s="62"/>
    </row>
    <row r="348" spans="1:7" ht="25.5" customHeight="1" x14ac:dyDescent="0.25">
      <c r="A348" s="4" t="s">
        <v>413</v>
      </c>
      <c r="B348" s="36">
        <v>156</v>
      </c>
      <c r="C348" s="40" t="s">
        <v>627</v>
      </c>
      <c r="D348" s="36" t="s">
        <v>249</v>
      </c>
      <c r="E348" s="36">
        <v>4</v>
      </c>
      <c r="F348" s="62"/>
      <c r="G348" s="62"/>
    </row>
    <row r="349" spans="1:7" ht="25.5" customHeight="1" x14ac:dyDescent="0.25">
      <c r="A349" s="4" t="s">
        <v>414</v>
      </c>
      <c r="B349" s="36">
        <v>157</v>
      </c>
      <c r="C349" s="40" t="s">
        <v>628</v>
      </c>
      <c r="D349" s="36" t="s">
        <v>249</v>
      </c>
      <c r="E349" s="36">
        <v>4</v>
      </c>
      <c r="F349" s="62"/>
      <c r="G349" s="62"/>
    </row>
    <row r="350" spans="1:7" x14ac:dyDescent="0.25">
      <c r="A350" s="4" t="s">
        <v>415</v>
      </c>
      <c r="B350" s="36">
        <v>226</v>
      </c>
      <c r="C350" s="40" t="s">
        <v>788</v>
      </c>
      <c r="D350" s="36" t="s">
        <v>249</v>
      </c>
      <c r="E350" s="36">
        <v>1</v>
      </c>
      <c r="F350" s="62"/>
      <c r="G350" s="62"/>
    </row>
    <row r="351" spans="1:7" x14ac:dyDescent="0.25">
      <c r="A351" s="4" t="s">
        <v>416</v>
      </c>
      <c r="B351" s="36">
        <v>227</v>
      </c>
      <c r="C351" s="40" t="s">
        <v>789</v>
      </c>
      <c r="D351" s="36" t="s">
        <v>249</v>
      </c>
      <c r="E351" s="36">
        <v>1</v>
      </c>
      <c r="F351" s="62"/>
      <c r="G351" s="62"/>
    </row>
    <row r="352" spans="1:7" ht="27" x14ac:dyDescent="0.25">
      <c r="A352" s="4" t="s">
        <v>417</v>
      </c>
      <c r="B352" s="36">
        <v>228</v>
      </c>
      <c r="C352" s="40" t="s">
        <v>629</v>
      </c>
      <c r="D352" s="36" t="s">
        <v>249</v>
      </c>
      <c r="E352" s="36">
        <v>2</v>
      </c>
      <c r="F352" s="62"/>
      <c r="G352" s="62"/>
    </row>
    <row r="353" spans="1:7" ht="40.5" x14ac:dyDescent="0.25">
      <c r="A353" s="4"/>
      <c r="B353" s="36"/>
      <c r="C353" s="40" t="s">
        <v>418</v>
      </c>
      <c r="D353" s="36" t="s">
        <v>230</v>
      </c>
      <c r="E353" s="36">
        <v>50</v>
      </c>
      <c r="F353" s="63"/>
      <c r="G353" s="62"/>
    </row>
    <row r="354" spans="1:7" s="11" customFormat="1" ht="15" customHeight="1" outlineLevel="1" x14ac:dyDescent="0.25">
      <c r="A354" s="9">
        <v>7.3</v>
      </c>
      <c r="B354" s="9"/>
      <c r="C354" s="65" t="s">
        <v>419</v>
      </c>
      <c r="D354" s="9"/>
      <c r="E354" s="10"/>
      <c r="F354" s="47"/>
      <c r="G354" s="48"/>
    </row>
    <row r="355" spans="1:7" s="11" customFormat="1" ht="15" customHeight="1" outlineLevel="1" x14ac:dyDescent="0.25">
      <c r="A355" s="9" t="s">
        <v>420</v>
      </c>
      <c r="B355" s="9"/>
      <c r="C355" s="65" t="s">
        <v>421</v>
      </c>
      <c r="D355" s="9"/>
      <c r="E355" s="10"/>
      <c r="F355" s="47"/>
      <c r="G355" s="48"/>
    </row>
    <row r="356" spans="1:7" x14ac:dyDescent="0.25">
      <c r="A356" s="4" t="s">
        <v>422</v>
      </c>
      <c r="B356" s="36">
        <v>215</v>
      </c>
      <c r="C356" s="40" t="s">
        <v>750</v>
      </c>
      <c r="D356" s="36" t="s">
        <v>230</v>
      </c>
      <c r="E356" s="36">
        <v>11189</v>
      </c>
      <c r="F356" s="63"/>
      <c r="G356" s="62"/>
    </row>
    <row r="357" spans="1:7" x14ac:dyDescent="0.25">
      <c r="A357" s="4" t="s">
        <v>423</v>
      </c>
      <c r="B357" s="36">
        <v>216</v>
      </c>
      <c r="C357" s="40" t="s">
        <v>751</v>
      </c>
      <c r="D357" s="36" t="s">
        <v>230</v>
      </c>
      <c r="E357" s="36">
        <v>10885</v>
      </c>
      <c r="F357" s="63"/>
      <c r="G357" s="62"/>
    </row>
    <row r="358" spans="1:7" x14ac:dyDescent="0.25">
      <c r="A358" s="4" t="s">
        <v>424</v>
      </c>
      <c r="B358" s="36">
        <v>220</v>
      </c>
      <c r="C358" s="40" t="s">
        <v>779</v>
      </c>
      <c r="D358" s="36" t="s">
        <v>230</v>
      </c>
      <c r="E358" s="36">
        <v>2863</v>
      </c>
      <c r="F358" s="63"/>
      <c r="G358" s="62"/>
    </row>
    <row r="359" spans="1:7" x14ac:dyDescent="0.25">
      <c r="A359" s="4" t="s">
        <v>425</v>
      </c>
      <c r="B359" s="36">
        <v>221</v>
      </c>
      <c r="C359" s="40" t="s">
        <v>780</v>
      </c>
      <c r="D359" s="36" t="s">
        <v>230</v>
      </c>
      <c r="E359" s="36">
        <v>1491</v>
      </c>
      <c r="F359" s="63"/>
      <c r="G359" s="62"/>
    </row>
    <row r="360" spans="1:7" x14ac:dyDescent="0.25">
      <c r="A360" s="4" t="s">
        <v>426</v>
      </c>
      <c r="B360" s="36">
        <v>222</v>
      </c>
      <c r="C360" s="40" t="s">
        <v>781</v>
      </c>
      <c r="D360" s="36" t="s">
        <v>230</v>
      </c>
      <c r="E360" s="36">
        <v>2115</v>
      </c>
      <c r="F360" s="63"/>
      <c r="G360" s="62"/>
    </row>
    <row r="361" spans="1:7" x14ac:dyDescent="0.25">
      <c r="A361" s="4" t="s">
        <v>427</v>
      </c>
      <c r="B361" s="36">
        <v>223</v>
      </c>
      <c r="C361" s="40" t="s">
        <v>782</v>
      </c>
      <c r="D361" s="36" t="s">
        <v>230</v>
      </c>
      <c r="E361" s="36">
        <v>2882</v>
      </c>
      <c r="F361" s="63"/>
      <c r="G361" s="62"/>
    </row>
    <row r="362" spans="1:7" s="11" customFormat="1" ht="15" customHeight="1" outlineLevel="1" x14ac:dyDescent="0.25">
      <c r="A362" s="9" t="s">
        <v>428</v>
      </c>
      <c r="B362" s="9"/>
      <c r="C362" s="65"/>
      <c r="D362" s="9"/>
      <c r="E362" s="10"/>
      <c r="F362" s="47"/>
      <c r="G362" s="48"/>
    </row>
    <row r="363" spans="1:7" x14ac:dyDescent="0.25">
      <c r="A363" s="4" t="s">
        <v>429</v>
      </c>
      <c r="B363" s="36">
        <v>209</v>
      </c>
      <c r="C363" s="40" t="s">
        <v>702</v>
      </c>
      <c r="D363" s="36" t="s">
        <v>249</v>
      </c>
      <c r="E363" s="36">
        <v>12</v>
      </c>
      <c r="F363" s="63"/>
      <c r="G363" s="62"/>
    </row>
    <row r="364" spans="1:7" x14ac:dyDescent="0.25">
      <c r="A364" s="4" t="s">
        <v>430</v>
      </c>
      <c r="B364" s="36">
        <v>210</v>
      </c>
      <c r="C364" s="40" t="s">
        <v>703</v>
      </c>
      <c r="D364" s="36" t="s">
        <v>249</v>
      </c>
      <c r="E364" s="36">
        <v>12</v>
      </c>
      <c r="F364" s="63"/>
      <c r="G364" s="62"/>
    </row>
    <row r="365" spans="1:7" x14ac:dyDescent="0.25">
      <c r="A365" s="4" t="s">
        <v>431</v>
      </c>
      <c r="B365" s="36">
        <v>211</v>
      </c>
      <c r="C365" s="40" t="s">
        <v>704</v>
      </c>
      <c r="D365" s="36" t="s">
        <v>249</v>
      </c>
      <c r="E365" s="36">
        <v>4</v>
      </c>
      <c r="F365" s="63"/>
      <c r="G365" s="62"/>
    </row>
    <row r="366" spans="1:7" x14ac:dyDescent="0.25">
      <c r="A366" s="4" t="s">
        <v>432</v>
      </c>
      <c r="B366" s="36">
        <v>212</v>
      </c>
      <c r="C366" s="40" t="s">
        <v>705</v>
      </c>
      <c r="D366" s="36" t="s">
        <v>249</v>
      </c>
      <c r="E366" s="36">
        <v>4</v>
      </c>
      <c r="F366" s="63"/>
      <c r="G366" s="62"/>
    </row>
    <row r="367" spans="1:7" s="11" customFormat="1" ht="15" customHeight="1" outlineLevel="1" x14ac:dyDescent="0.25">
      <c r="A367" s="9" t="s">
        <v>433</v>
      </c>
      <c r="B367" s="9"/>
      <c r="C367" s="65"/>
      <c r="D367" s="9"/>
      <c r="E367" s="10"/>
      <c r="F367" s="47"/>
      <c r="G367" s="48"/>
    </row>
    <row r="368" spans="1:7" x14ac:dyDescent="0.25">
      <c r="A368" s="4" t="s">
        <v>434</v>
      </c>
      <c r="B368" s="36">
        <v>204</v>
      </c>
      <c r="C368" s="40" t="s">
        <v>706</v>
      </c>
      <c r="D368" s="36" t="s">
        <v>249</v>
      </c>
      <c r="E368" s="36">
        <v>16</v>
      </c>
      <c r="F368" s="63"/>
      <c r="G368" s="62"/>
    </row>
    <row r="369" spans="1:7" x14ac:dyDescent="0.25">
      <c r="A369" s="4" t="s">
        <v>435</v>
      </c>
      <c r="B369" s="36">
        <v>205</v>
      </c>
      <c r="C369" s="40" t="s">
        <v>707</v>
      </c>
      <c r="D369" s="36" t="s">
        <v>249</v>
      </c>
      <c r="E369" s="36">
        <v>8</v>
      </c>
      <c r="F369" s="63"/>
      <c r="G369" s="62"/>
    </row>
    <row r="370" spans="1:7" x14ac:dyDescent="0.25">
      <c r="A370" s="4" t="s">
        <v>436</v>
      </c>
      <c r="B370" s="36">
        <v>206</v>
      </c>
      <c r="C370" s="40" t="s">
        <v>708</v>
      </c>
      <c r="D370" s="36" t="s">
        <v>249</v>
      </c>
      <c r="E370" s="36">
        <v>4</v>
      </c>
      <c r="F370" s="63"/>
      <c r="G370" s="62"/>
    </row>
    <row r="371" spans="1:7" x14ac:dyDescent="0.25">
      <c r="A371" s="4" t="s">
        <v>437</v>
      </c>
      <c r="B371" s="36">
        <v>207</v>
      </c>
      <c r="C371" s="40" t="s">
        <v>709</v>
      </c>
      <c r="D371" s="36" t="s">
        <v>249</v>
      </c>
      <c r="E371" s="36">
        <v>4</v>
      </c>
      <c r="F371" s="63"/>
      <c r="G371" s="62"/>
    </row>
    <row r="372" spans="1:7" x14ac:dyDescent="0.25">
      <c r="A372" s="4" t="s">
        <v>438</v>
      </c>
      <c r="B372" s="36">
        <v>208</v>
      </c>
      <c r="C372" s="40" t="s">
        <v>710</v>
      </c>
      <c r="D372" s="36" t="s">
        <v>249</v>
      </c>
      <c r="E372" s="36">
        <v>4</v>
      </c>
      <c r="F372" s="63"/>
      <c r="G372" s="62"/>
    </row>
    <row r="373" spans="1:7" s="11" customFormat="1" ht="15" customHeight="1" outlineLevel="1" x14ac:dyDescent="0.25">
      <c r="A373" s="9" t="s">
        <v>439</v>
      </c>
      <c r="B373" s="9"/>
      <c r="C373" s="65"/>
      <c r="D373" s="9"/>
      <c r="E373" s="10"/>
      <c r="F373" s="47"/>
      <c r="G373" s="48"/>
    </row>
    <row r="374" spans="1:7" x14ac:dyDescent="0.25">
      <c r="A374" s="4" t="s">
        <v>440</v>
      </c>
      <c r="B374" s="36">
        <v>200</v>
      </c>
      <c r="C374" s="40" t="s">
        <v>711</v>
      </c>
      <c r="D374" s="36" t="s">
        <v>249</v>
      </c>
      <c r="E374" s="36">
        <v>3</v>
      </c>
      <c r="F374" s="63"/>
      <c r="G374" s="62"/>
    </row>
    <row r="375" spans="1:7" x14ac:dyDescent="0.25">
      <c r="A375" s="4" t="s">
        <v>441</v>
      </c>
      <c r="B375" s="36">
        <v>201</v>
      </c>
      <c r="C375" s="40" t="s">
        <v>712</v>
      </c>
      <c r="D375" s="36" t="s">
        <v>249</v>
      </c>
      <c r="E375" s="36">
        <v>2</v>
      </c>
      <c r="F375" s="63"/>
      <c r="G375" s="62"/>
    </row>
    <row r="376" spans="1:7" x14ac:dyDescent="0.25">
      <c r="A376" s="4" t="s">
        <v>442</v>
      </c>
      <c r="B376" s="36">
        <v>202</v>
      </c>
      <c r="C376" s="40" t="s">
        <v>713</v>
      </c>
      <c r="D376" s="36" t="s">
        <v>249</v>
      </c>
      <c r="E376" s="36">
        <v>6</v>
      </c>
      <c r="F376" s="63"/>
      <c r="G376" s="62"/>
    </row>
    <row r="377" spans="1:7" x14ac:dyDescent="0.25">
      <c r="A377" s="4" t="s">
        <v>443</v>
      </c>
      <c r="B377" s="36">
        <v>203</v>
      </c>
      <c r="C377" s="40" t="s">
        <v>714</v>
      </c>
      <c r="D377" s="36" t="s">
        <v>249</v>
      </c>
      <c r="E377" s="36">
        <v>2</v>
      </c>
      <c r="F377" s="63"/>
      <c r="G377" s="62"/>
    </row>
    <row r="378" spans="1:7" s="11" customFormat="1" ht="15" customHeight="1" outlineLevel="1" x14ac:dyDescent="0.25">
      <c r="A378" s="9" t="s">
        <v>444</v>
      </c>
      <c r="B378" s="9"/>
      <c r="C378" s="65"/>
      <c r="D378" s="9"/>
      <c r="E378" s="10"/>
      <c r="F378" s="47"/>
      <c r="G378" s="48"/>
    </row>
    <row r="379" spans="1:7" x14ac:dyDescent="0.25">
      <c r="A379" s="4" t="s">
        <v>445</v>
      </c>
      <c r="B379" s="36">
        <v>194</v>
      </c>
      <c r="C379" s="40" t="s">
        <v>715</v>
      </c>
      <c r="D379" s="36" t="s">
        <v>249</v>
      </c>
      <c r="E379" s="36">
        <v>100</v>
      </c>
      <c r="F379" s="63"/>
      <c r="G379" s="62"/>
    </row>
    <row r="380" spans="1:7" x14ac:dyDescent="0.25">
      <c r="A380" s="4" t="s">
        <v>446</v>
      </c>
      <c r="B380" s="36">
        <v>195</v>
      </c>
      <c r="C380" s="40" t="s">
        <v>716</v>
      </c>
      <c r="D380" s="36" t="s">
        <v>249</v>
      </c>
      <c r="E380" s="36">
        <v>65</v>
      </c>
      <c r="F380" s="63"/>
      <c r="G380" s="62"/>
    </row>
    <row r="381" spans="1:7" x14ac:dyDescent="0.25">
      <c r="A381" s="4" t="s">
        <v>447</v>
      </c>
      <c r="B381" s="36">
        <v>196</v>
      </c>
      <c r="C381" s="40" t="s">
        <v>717</v>
      </c>
      <c r="D381" s="36" t="s">
        <v>249</v>
      </c>
      <c r="E381" s="36">
        <v>45</v>
      </c>
      <c r="F381" s="63"/>
      <c r="G381" s="62"/>
    </row>
    <row r="382" spans="1:7" x14ac:dyDescent="0.25">
      <c r="A382" s="4" t="s">
        <v>448</v>
      </c>
      <c r="B382" s="36">
        <v>197</v>
      </c>
      <c r="C382" s="40" t="s">
        <v>718</v>
      </c>
      <c r="D382" s="36" t="s">
        <v>249</v>
      </c>
      <c r="E382" s="36">
        <v>30</v>
      </c>
      <c r="F382" s="63"/>
      <c r="G382" s="62"/>
    </row>
    <row r="383" spans="1:7" x14ac:dyDescent="0.25">
      <c r="A383" s="4" t="s">
        <v>449</v>
      </c>
      <c r="B383" s="36">
        <v>198</v>
      </c>
      <c r="C383" s="40" t="s">
        <v>719</v>
      </c>
      <c r="D383" s="36" t="s">
        <v>249</v>
      </c>
      <c r="E383" s="36">
        <v>20</v>
      </c>
      <c r="F383" s="63"/>
      <c r="G383" s="62"/>
    </row>
    <row r="384" spans="1:7" x14ac:dyDescent="0.25">
      <c r="A384" s="4" t="s">
        <v>450</v>
      </c>
      <c r="B384" s="36">
        <v>199</v>
      </c>
      <c r="C384" s="40" t="s">
        <v>720</v>
      </c>
      <c r="D384" s="36" t="s">
        <v>249</v>
      </c>
      <c r="E384" s="36">
        <v>8</v>
      </c>
      <c r="F384" s="63"/>
      <c r="G384" s="62"/>
    </row>
    <row r="385" spans="1:7" s="11" customFormat="1" ht="15" customHeight="1" outlineLevel="1" x14ac:dyDescent="0.25">
      <c r="A385" s="9" t="s">
        <v>451</v>
      </c>
      <c r="B385" s="9"/>
      <c r="C385" s="65"/>
      <c r="D385" s="9"/>
      <c r="E385" s="10"/>
      <c r="F385" s="47"/>
      <c r="G385" s="48"/>
    </row>
    <row r="386" spans="1:7" x14ac:dyDescent="0.25">
      <c r="A386" s="4" t="s">
        <v>452</v>
      </c>
      <c r="B386" s="36">
        <v>184</v>
      </c>
      <c r="C386" s="40" t="s">
        <v>659</v>
      </c>
      <c r="D386" s="36" t="s">
        <v>249</v>
      </c>
      <c r="E386" s="36">
        <v>4</v>
      </c>
      <c r="F386" s="63"/>
      <c r="G386" s="62"/>
    </row>
    <row r="387" spans="1:7" x14ac:dyDescent="0.25">
      <c r="A387" s="4" t="s">
        <v>453</v>
      </c>
      <c r="B387" s="36">
        <v>185</v>
      </c>
      <c r="C387" s="40" t="s">
        <v>660</v>
      </c>
      <c r="D387" s="36" t="s">
        <v>249</v>
      </c>
      <c r="E387" s="36">
        <v>2</v>
      </c>
      <c r="F387" s="63"/>
      <c r="G387" s="62"/>
    </row>
    <row r="388" spans="1:7" x14ac:dyDescent="0.25">
      <c r="A388" s="4" t="s">
        <v>454</v>
      </c>
      <c r="B388" s="36">
        <v>186</v>
      </c>
      <c r="C388" s="40" t="s">
        <v>661</v>
      </c>
      <c r="D388" s="36" t="s">
        <v>249</v>
      </c>
      <c r="E388" s="36">
        <v>2</v>
      </c>
      <c r="F388" s="63"/>
      <c r="G388" s="62"/>
    </row>
    <row r="389" spans="1:7" x14ac:dyDescent="0.25">
      <c r="A389" s="4" t="s">
        <v>455</v>
      </c>
      <c r="B389" s="36">
        <v>187</v>
      </c>
      <c r="C389" s="40" t="s">
        <v>662</v>
      </c>
      <c r="D389" s="36" t="s">
        <v>249</v>
      </c>
      <c r="E389" s="36">
        <v>2</v>
      </c>
      <c r="F389" s="63"/>
      <c r="G389" s="62"/>
    </row>
    <row r="390" spans="1:7" x14ac:dyDescent="0.25">
      <c r="A390" s="4" t="s">
        <v>456</v>
      </c>
      <c r="B390" s="36">
        <v>188</v>
      </c>
      <c r="C390" s="40" t="s">
        <v>663</v>
      </c>
      <c r="D390" s="36" t="s">
        <v>249</v>
      </c>
      <c r="E390" s="36">
        <v>2</v>
      </c>
      <c r="F390" s="63"/>
      <c r="G390" s="62"/>
    </row>
    <row r="391" spans="1:7" x14ac:dyDescent="0.25">
      <c r="A391" s="4" t="s">
        <v>457</v>
      </c>
      <c r="B391" s="36">
        <v>189</v>
      </c>
      <c r="C391" s="40" t="s">
        <v>664</v>
      </c>
      <c r="D391" s="36" t="s">
        <v>249</v>
      </c>
      <c r="E391" s="36">
        <v>4</v>
      </c>
      <c r="F391" s="63"/>
      <c r="G391" s="62"/>
    </row>
    <row r="392" spans="1:7" x14ac:dyDescent="0.25">
      <c r="A392" s="4" t="s">
        <v>458</v>
      </c>
      <c r="B392" s="36">
        <v>190</v>
      </c>
      <c r="C392" s="40" t="s">
        <v>665</v>
      </c>
      <c r="D392" s="36" t="s">
        <v>249</v>
      </c>
      <c r="E392" s="36">
        <v>2</v>
      </c>
      <c r="F392" s="63"/>
      <c r="G392" s="62"/>
    </row>
    <row r="393" spans="1:7" x14ac:dyDescent="0.25">
      <c r="A393" s="4" t="s">
        <v>459</v>
      </c>
      <c r="B393" s="36">
        <v>191</v>
      </c>
      <c r="C393" s="40" t="s">
        <v>666</v>
      </c>
      <c r="D393" s="36" t="s">
        <v>249</v>
      </c>
      <c r="E393" s="36">
        <v>2</v>
      </c>
      <c r="F393" s="63"/>
      <c r="G393" s="62"/>
    </row>
    <row r="394" spans="1:7" x14ac:dyDescent="0.25">
      <c r="A394" s="4" t="s">
        <v>460</v>
      </c>
      <c r="B394" s="36">
        <v>192</v>
      </c>
      <c r="C394" s="40" t="s">
        <v>667</v>
      </c>
      <c r="D394" s="36" t="s">
        <v>249</v>
      </c>
      <c r="E394" s="36">
        <v>2</v>
      </c>
      <c r="F394" s="63"/>
      <c r="G394" s="62"/>
    </row>
    <row r="395" spans="1:7" x14ac:dyDescent="0.25">
      <c r="A395" s="4" t="s">
        <v>461</v>
      </c>
      <c r="B395" s="36">
        <v>193</v>
      </c>
      <c r="C395" s="40" t="s">
        <v>668</v>
      </c>
      <c r="D395" s="36" t="s">
        <v>249</v>
      </c>
      <c r="E395" s="36">
        <v>2</v>
      </c>
      <c r="F395" s="63"/>
      <c r="G395" s="62"/>
    </row>
    <row r="396" spans="1:7" s="11" customFormat="1" ht="15" customHeight="1" outlineLevel="1" x14ac:dyDescent="0.25">
      <c r="A396" s="9" t="s">
        <v>462</v>
      </c>
      <c r="B396" s="9"/>
      <c r="C396" s="65"/>
      <c r="D396" s="9"/>
      <c r="E396" s="10"/>
      <c r="F396" s="47"/>
      <c r="G396" s="48"/>
    </row>
    <row r="397" spans="1:7" x14ac:dyDescent="0.25">
      <c r="A397" s="4" t="s">
        <v>463</v>
      </c>
      <c r="B397" s="36">
        <v>179</v>
      </c>
      <c r="C397" s="40" t="s">
        <v>669</v>
      </c>
      <c r="D397" s="36" t="s">
        <v>249</v>
      </c>
      <c r="E397" s="36">
        <v>970</v>
      </c>
      <c r="F397" s="63"/>
      <c r="G397" s="62"/>
    </row>
    <row r="398" spans="1:7" x14ac:dyDescent="0.25">
      <c r="A398" s="4" t="s">
        <v>464</v>
      </c>
      <c r="B398" s="36">
        <v>180</v>
      </c>
      <c r="C398" s="40" t="s">
        <v>754</v>
      </c>
      <c r="D398" s="36" t="s">
        <v>249</v>
      </c>
      <c r="E398" s="36">
        <v>870</v>
      </c>
      <c r="F398" s="63"/>
      <c r="G398" s="62"/>
    </row>
    <row r="399" spans="1:7" x14ac:dyDescent="0.25">
      <c r="A399" s="4" t="s">
        <v>465</v>
      </c>
      <c r="B399" s="36">
        <v>181</v>
      </c>
      <c r="C399" s="40" t="s">
        <v>755</v>
      </c>
      <c r="D399" s="36" t="s">
        <v>249</v>
      </c>
      <c r="E399" s="36">
        <v>190</v>
      </c>
      <c r="F399" s="63"/>
      <c r="G399" s="62"/>
    </row>
    <row r="400" spans="1:7" x14ac:dyDescent="0.25">
      <c r="A400" s="4" t="s">
        <v>466</v>
      </c>
      <c r="B400" s="36">
        <v>182</v>
      </c>
      <c r="C400" s="40" t="s">
        <v>756</v>
      </c>
      <c r="D400" s="36" t="s">
        <v>249</v>
      </c>
      <c r="E400" s="36">
        <v>140</v>
      </c>
      <c r="F400" s="63"/>
      <c r="G400" s="62"/>
    </row>
    <row r="401" spans="1:7" x14ac:dyDescent="0.25">
      <c r="A401" s="4" t="s">
        <v>467</v>
      </c>
      <c r="B401" s="36">
        <v>183</v>
      </c>
      <c r="C401" s="40" t="s">
        <v>757</v>
      </c>
      <c r="D401" s="36" t="s">
        <v>249</v>
      </c>
      <c r="E401" s="36">
        <v>150</v>
      </c>
      <c r="F401" s="63"/>
      <c r="G401" s="62"/>
    </row>
    <row r="402" spans="1:7" s="11" customFormat="1" ht="15" customHeight="1" outlineLevel="1" x14ac:dyDescent="0.25">
      <c r="A402" s="9" t="s">
        <v>468</v>
      </c>
      <c r="B402" s="9"/>
      <c r="C402" s="65"/>
      <c r="D402" s="9"/>
      <c r="E402" s="10"/>
      <c r="F402" s="47"/>
      <c r="G402" s="48"/>
    </row>
    <row r="403" spans="1:7" x14ac:dyDescent="0.25">
      <c r="A403" s="4" t="s">
        <v>469</v>
      </c>
      <c r="B403" s="36">
        <v>175</v>
      </c>
      <c r="C403" s="40" t="s">
        <v>721</v>
      </c>
      <c r="D403" s="36" t="s">
        <v>249</v>
      </c>
      <c r="E403" s="36">
        <v>10</v>
      </c>
      <c r="F403" s="63"/>
      <c r="G403" s="62"/>
    </row>
    <row r="404" spans="1:7" x14ac:dyDescent="0.25">
      <c r="A404" s="4" t="s">
        <v>470</v>
      </c>
      <c r="B404" s="36">
        <v>176</v>
      </c>
      <c r="C404" s="40" t="s">
        <v>722</v>
      </c>
      <c r="D404" s="36" t="s">
        <v>249</v>
      </c>
      <c r="E404" s="36">
        <v>10</v>
      </c>
      <c r="F404" s="63"/>
      <c r="G404" s="62"/>
    </row>
    <row r="405" spans="1:7" ht="27" x14ac:dyDescent="0.25">
      <c r="A405" s="4" t="s">
        <v>471</v>
      </c>
      <c r="B405" s="36">
        <v>38</v>
      </c>
      <c r="C405" s="40" t="s">
        <v>630</v>
      </c>
      <c r="D405" s="36" t="s">
        <v>67</v>
      </c>
      <c r="E405" s="36">
        <v>12</v>
      </c>
      <c r="F405" s="63"/>
      <c r="G405" s="62"/>
    </row>
    <row r="406" spans="1:7" ht="27" x14ac:dyDescent="0.25">
      <c r="A406" s="4" t="s">
        <v>472</v>
      </c>
      <c r="B406" s="36">
        <v>39</v>
      </c>
      <c r="C406" s="40" t="s">
        <v>631</v>
      </c>
      <c r="D406" s="36" t="s">
        <v>67</v>
      </c>
      <c r="E406" s="36">
        <v>22</v>
      </c>
      <c r="F406" s="63"/>
      <c r="G406" s="62"/>
    </row>
    <row r="407" spans="1:7" ht="27" x14ac:dyDescent="0.25">
      <c r="A407" s="4" t="s">
        <v>473</v>
      </c>
      <c r="B407" s="36">
        <v>40</v>
      </c>
      <c r="C407" s="40" t="s">
        <v>632</v>
      </c>
      <c r="D407" s="36" t="s">
        <v>67</v>
      </c>
      <c r="E407" s="36">
        <v>18</v>
      </c>
      <c r="F407" s="63"/>
      <c r="G407" s="62"/>
    </row>
    <row r="408" spans="1:7" ht="27" x14ac:dyDescent="0.25">
      <c r="A408" s="4" t="s">
        <v>474</v>
      </c>
      <c r="B408" s="36">
        <v>41</v>
      </c>
      <c r="C408" s="40" t="s">
        <v>633</v>
      </c>
      <c r="D408" s="36" t="s">
        <v>67</v>
      </c>
      <c r="E408" s="36">
        <v>10</v>
      </c>
      <c r="F408" s="63"/>
      <c r="G408" s="62"/>
    </row>
    <row r="409" spans="1:7" s="11" customFormat="1" ht="15" customHeight="1" outlineLevel="1" x14ac:dyDescent="0.25">
      <c r="A409" s="9" t="s">
        <v>475</v>
      </c>
      <c r="B409" s="9"/>
      <c r="C409" s="65"/>
      <c r="D409" s="9"/>
      <c r="E409" s="10"/>
      <c r="F409" s="47"/>
      <c r="G409" s="48"/>
    </row>
    <row r="410" spans="1:7" x14ac:dyDescent="0.25">
      <c r="A410" s="4" t="s">
        <v>476</v>
      </c>
      <c r="B410" s="36">
        <v>165</v>
      </c>
      <c r="C410" s="40" t="s">
        <v>723</v>
      </c>
      <c r="D410" s="36" t="s">
        <v>249</v>
      </c>
      <c r="E410" s="36">
        <v>8</v>
      </c>
      <c r="F410" s="63"/>
      <c r="G410" s="62"/>
    </row>
    <row r="411" spans="1:7" x14ac:dyDescent="0.25">
      <c r="A411" s="4" t="s">
        <v>477</v>
      </c>
      <c r="B411" s="36">
        <v>166</v>
      </c>
      <c r="C411" s="40" t="s">
        <v>724</v>
      </c>
      <c r="D411" s="36" t="s">
        <v>249</v>
      </c>
      <c r="E411" s="36">
        <v>6</v>
      </c>
      <c r="F411" s="63"/>
      <c r="G411" s="62"/>
    </row>
    <row r="412" spans="1:7" x14ac:dyDescent="0.25">
      <c r="A412" s="4" t="s">
        <v>478</v>
      </c>
      <c r="B412" s="36">
        <v>167</v>
      </c>
      <c r="C412" s="40" t="s">
        <v>725</v>
      </c>
      <c r="D412" s="36" t="s">
        <v>249</v>
      </c>
      <c r="E412" s="36">
        <v>6</v>
      </c>
      <c r="F412" s="63"/>
      <c r="G412" s="62"/>
    </row>
    <row r="413" spans="1:7" x14ac:dyDescent="0.25">
      <c r="A413" s="4" t="s">
        <v>479</v>
      </c>
      <c r="B413" s="36">
        <v>168</v>
      </c>
      <c r="C413" s="40" t="s">
        <v>726</v>
      </c>
      <c r="D413" s="36" t="s">
        <v>249</v>
      </c>
      <c r="E413" s="36">
        <v>6</v>
      </c>
      <c r="F413" s="63"/>
      <c r="G413" s="62"/>
    </row>
    <row r="414" spans="1:7" x14ac:dyDescent="0.25">
      <c r="A414" s="4" t="s">
        <v>480</v>
      </c>
      <c r="B414" s="36">
        <v>169</v>
      </c>
      <c r="C414" s="40" t="s">
        <v>727</v>
      </c>
      <c r="D414" s="36" t="s">
        <v>249</v>
      </c>
      <c r="E414" s="36">
        <v>8</v>
      </c>
      <c r="F414" s="63"/>
      <c r="G414" s="62"/>
    </row>
    <row r="415" spans="1:7" x14ac:dyDescent="0.25">
      <c r="A415" s="4" t="s">
        <v>481</v>
      </c>
      <c r="B415" s="36">
        <v>170</v>
      </c>
      <c r="C415" s="40" t="s">
        <v>728</v>
      </c>
      <c r="D415" s="36" t="s">
        <v>249</v>
      </c>
      <c r="E415" s="36">
        <v>4</v>
      </c>
      <c r="F415" s="63"/>
      <c r="G415" s="62"/>
    </row>
    <row r="416" spans="1:7" x14ac:dyDescent="0.25">
      <c r="A416" s="4" t="s">
        <v>482</v>
      </c>
      <c r="B416" s="36">
        <v>171</v>
      </c>
      <c r="C416" s="40" t="s">
        <v>729</v>
      </c>
      <c r="D416" s="36" t="s">
        <v>249</v>
      </c>
      <c r="E416" s="36">
        <v>8</v>
      </c>
      <c r="F416" s="63"/>
      <c r="G416" s="62"/>
    </row>
    <row r="417" spans="1:7" x14ac:dyDescent="0.25">
      <c r="A417" s="4" t="s">
        <v>483</v>
      </c>
      <c r="B417" s="36">
        <v>172</v>
      </c>
      <c r="C417" s="40" t="s">
        <v>730</v>
      </c>
      <c r="D417" s="36" t="s">
        <v>249</v>
      </c>
      <c r="E417" s="36">
        <v>10</v>
      </c>
      <c r="F417" s="63"/>
      <c r="G417" s="62"/>
    </row>
    <row r="418" spans="1:7" s="11" customFormat="1" ht="15" customHeight="1" outlineLevel="1" x14ac:dyDescent="0.25">
      <c r="A418" s="9" t="s">
        <v>484</v>
      </c>
      <c r="B418" s="9"/>
      <c r="C418" s="65"/>
      <c r="D418" s="9"/>
      <c r="E418" s="10"/>
      <c r="F418" s="47"/>
      <c r="G418" s="48"/>
    </row>
    <row r="419" spans="1:7" x14ac:dyDescent="0.25">
      <c r="A419" s="4" t="s">
        <v>485</v>
      </c>
      <c r="B419" s="36">
        <v>160</v>
      </c>
      <c r="C419" s="40" t="s">
        <v>731</v>
      </c>
      <c r="D419" s="36" t="s">
        <v>249</v>
      </c>
      <c r="E419" s="36">
        <v>20</v>
      </c>
      <c r="F419" s="63"/>
      <c r="G419" s="62"/>
    </row>
    <row r="420" spans="1:7" x14ac:dyDescent="0.25">
      <c r="A420" s="4" t="s">
        <v>486</v>
      </c>
      <c r="B420" s="36">
        <v>161</v>
      </c>
      <c r="C420" s="40" t="s">
        <v>732</v>
      </c>
      <c r="D420" s="36" t="s">
        <v>249</v>
      </c>
      <c r="E420" s="36">
        <v>10</v>
      </c>
      <c r="F420" s="63"/>
      <c r="G420" s="62"/>
    </row>
    <row r="421" spans="1:7" x14ac:dyDescent="0.25">
      <c r="A421" s="4" t="s">
        <v>487</v>
      </c>
      <c r="B421" s="36">
        <v>162</v>
      </c>
      <c r="C421" s="40" t="s">
        <v>733</v>
      </c>
      <c r="D421" s="36" t="s">
        <v>249</v>
      </c>
      <c r="E421" s="36">
        <v>8</v>
      </c>
      <c r="F421" s="63"/>
      <c r="G421" s="62"/>
    </row>
    <row r="422" spans="1:7" x14ac:dyDescent="0.25">
      <c r="A422" s="4" t="s">
        <v>488</v>
      </c>
      <c r="B422" s="36">
        <v>163</v>
      </c>
      <c r="C422" s="40" t="s">
        <v>734</v>
      </c>
      <c r="D422" s="36" t="s">
        <v>249</v>
      </c>
      <c r="E422" s="36">
        <v>2</v>
      </c>
      <c r="F422" s="63"/>
      <c r="G422" s="62"/>
    </row>
    <row r="423" spans="1:7" x14ac:dyDescent="0.25">
      <c r="A423" s="4" t="s">
        <v>489</v>
      </c>
      <c r="B423" s="36">
        <v>164</v>
      </c>
      <c r="C423" s="40" t="s">
        <v>735</v>
      </c>
      <c r="D423" s="36" t="s">
        <v>249</v>
      </c>
      <c r="E423" s="36">
        <v>2</v>
      </c>
      <c r="F423" s="63"/>
      <c r="G423" s="62"/>
    </row>
    <row r="424" spans="1:7" s="11" customFormat="1" ht="15" customHeight="1" outlineLevel="1" x14ac:dyDescent="0.25">
      <c r="A424" s="9" t="s">
        <v>490</v>
      </c>
      <c r="B424" s="9"/>
      <c r="C424" s="65"/>
      <c r="D424" s="9"/>
      <c r="E424" s="10"/>
      <c r="F424" s="47"/>
      <c r="G424" s="48"/>
    </row>
    <row r="425" spans="1:7" x14ac:dyDescent="0.25">
      <c r="A425" s="4" t="s">
        <v>491</v>
      </c>
      <c r="B425" s="36">
        <v>145</v>
      </c>
      <c r="C425" s="40" t="s">
        <v>736</v>
      </c>
      <c r="D425" s="36" t="s">
        <v>249</v>
      </c>
      <c r="E425" s="36">
        <v>68</v>
      </c>
      <c r="F425" s="63"/>
      <c r="G425" s="62"/>
    </row>
    <row r="426" spans="1:7" x14ac:dyDescent="0.25">
      <c r="A426" s="4" t="s">
        <v>492</v>
      </c>
      <c r="B426" s="36">
        <v>146</v>
      </c>
      <c r="C426" s="40" t="s">
        <v>737</v>
      </c>
      <c r="D426" s="36" t="s">
        <v>249</v>
      </c>
      <c r="E426" s="36">
        <v>34</v>
      </c>
      <c r="F426" s="63"/>
      <c r="G426" s="62"/>
    </row>
    <row r="427" spans="1:7" x14ac:dyDescent="0.25">
      <c r="A427" s="4" t="s">
        <v>493</v>
      </c>
      <c r="B427" s="36">
        <v>147</v>
      </c>
      <c r="C427" s="40" t="s">
        <v>738</v>
      </c>
      <c r="D427" s="36" t="s">
        <v>249</v>
      </c>
      <c r="E427" s="36">
        <v>4</v>
      </c>
      <c r="F427" s="63"/>
      <c r="G427" s="62"/>
    </row>
    <row r="428" spans="1:7" x14ac:dyDescent="0.25">
      <c r="A428" s="4" t="s">
        <v>494</v>
      </c>
      <c r="B428" s="36">
        <v>148</v>
      </c>
      <c r="C428" s="40" t="s">
        <v>739</v>
      </c>
      <c r="D428" s="36" t="s">
        <v>249</v>
      </c>
      <c r="E428" s="36">
        <v>12</v>
      </c>
      <c r="F428" s="63"/>
      <c r="G428" s="62"/>
    </row>
    <row r="429" spans="1:7" x14ac:dyDescent="0.25">
      <c r="A429" s="4" t="s">
        <v>495</v>
      </c>
      <c r="B429" s="36">
        <v>149</v>
      </c>
      <c r="C429" s="40" t="s">
        <v>740</v>
      </c>
      <c r="D429" s="36" t="s">
        <v>249</v>
      </c>
      <c r="E429" s="36">
        <v>3</v>
      </c>
      <c r="F429" s="63"/>
      <c r="G429" s="62"/>
    </row>
    <row r="430" spans="1:7" x14ac:dyDescent="0.25">
      <c r="A430" s="4" t="s">
        <v>496</v>
      </c>
      <c r="B430" s="36">
        <v>150</v>
      </c>
      <c r="C430" s="40" t="s">
        <v>741</v>
      </c>
      <c r="D430" s="36" t="s">
        <v>249</v>
      </c>
      <c r="E430" s="36">
        <v>3</v>
      </c>
      <c r="F430" s="63"/>
      <c r="G430" s="62"/>
    </row>
    <row r="431" spans="1:7" x14ac:dyDescent="0.25">
      <c r="A431" s="4" t="s">
        <v>497</v>
      </c>
      <c r="B431" s="36">
        <v>151</v>
      </c>
      <c r="C431" s="40" t="s">
        <v>742</v>
      </c>
      <c r="D431" s="36" t="s">
        <v>249</v>
      </c>
      <c r="E431" s="36">
        <v>4</v>
      </c>
      <c r="F431" s="63"/>
      <c r="G431" s="62"/>
    </row>
    <row r="432" spans="1:7" x14ac:dyDescent="0.25">
      <c r="A432" s="4" t="s">
        <v>498</v>
      </c>
      <c r="B432" s="36">
        <v>152</v>
      </c>
      <c r="C432" s="40" t="s">
        <v>743</v>
      </c>
      <c r="D432" s="36" t="s">
        <v>249</v>
      </c>
      <c r="E432" s="36">
        <v>3</v>
      </c>
      <c r="F432" s="63"/>
      <c r="G432" s="62"/>
    </row>
    <row r="433" spans="1:7" x14ac:dyDescent="0.25">
      <c r="A433" s="4" t="s">
        <v>499</v>
      </c>
      <c r="B433" s="36">
        <v>153</v>
      </c>
      <c r="C433" s="40" t="s">
        <v>744</v>
      </c>
      <c r="D433" s="36" t="s">
        <v>249</v>
      </c>
      <c r="E433" s="36">
        <v>4</v>
      </c>
      <c r="F433" s="63"/>
      <c r="G433" s="62"/>
    </row>
    <row r="434" spans="1:7" ht="15.75" customHeight="1" x14ac:dyDescent="0.25">
      <c r="A434" s="4" t="s">
        <v>500</v>
      </c>
      <c r="B434" s="36">
        <v>154</v>
      </c>
      <c r="C434" s="40" t="s">
        <v>745</v>
      </c>
      <c r="D434" s="36" t="s">
        <v>249</v>
      </c>
      <c r="E434" s="36">
        <v>2</v>
      </c>
      <c r="F434" s="63"/>
      <c r="G434" s="62"/>
    </row>
    <row r="435" spans="1:7" ht="12.75" customHeight="1" x14ac:dyDescent="0.25">
      <c r="A435" s="4" t="s">
        <v>501</v>
      </c>
      <c r="B435" s="36">
        <v>155</v>
      </c>
      <c r="C435" s="40" t="s">
        <v>746</v>
      </c>
      <c r="D435" s="36" t="s">
        <v>249</v>
      </c>
      <c r="E435" s="36">
        <v>8</v>
      </c>
      <c r="F435" s="63"/>
      <c r="G435" s="62"/>
    </row>
    <row r="436" spans="1:7" s="11" customFormat="1" ht="15" customHeight="1" outlineLevel="1" x14ac:dyDescent="0.25">
      <c r="A436" s="9" t="s">
        <v>502</v>
      </c>
      <c r="B436" s="9"/>
      <c r="C436" s="65"/>
      <c r="D436" s="9"/>
      <c r="E436" s="10"/>
      <c r="F436" s="47"/>
      <c r="G436" s="48"/>
    </row>
    <row r="437" spans="1:7" x14ac:dyDescent="0.25">
      <c r="A437" s="4" t="s">
        <v>503</v>
      </c>
      <c r="B437" s="36">
        <v>128</v>
      </c>
      <c r="C437" s="40" t="s">
        <v>670</v>
      </c>
      <c r="D437" s="36" t="s">
        <v>249</v>
      </c>
      <c r="E437" s="36">
        <v>120</v>
      </c>
      <c r="F437" s="63"/>
      <c r="G437" s="62"/>
    </row>
    <row r="438" spans="1:7" x14ac:dyDescent="0.25">
      <c r="A438" s="4" t="s">
        <v>504</v>
      </c>
      <c r="B438" s="36">
        <v>129</v>
      </c>
      <c r="C438" s="40" t="s">
        <v>671</v>
      </c>
      <c r="D438" s="36" t="s">
        <v>249</v>
      </c>
      <c r="E438" s="36">
        <v>35</v>
      </c>
      <c r="F438" s="63"/>
      <c r="G438" s="62"/>
    </row>
    <row r="439" spans="1:7" x14ac:dyDescent="0.25">
      <c r="A439" s="4" t="s">
        <v>505</v>
      </c>
      <c r="B439" s="36">
        <v>130</v>
      </c>
      <c r="C439" s="40" t="s">
        <v>672</v>
      </c>
      <c r="D439" s="36" t="s">
        <v>249</v>
      </c>
      <c r="E439" s="36">
        <v>25</v>
      </c>
      <c r="F439" s="63"/>
      <c r="G439" s="62"/>
    </row>
    <row r="440" spans="1:7" x14ac:dyDescent="0.25">
      <c r="A440" s="4" t="s">
        <v>506</v>
      </c>
      <c r="B440" s="36">
        <v>131</v>
      </c>
      <c r="C440" s="40" t="s">
        <v>673</v>
      </c>
      <c r="D440" s="36" t="s">
        <v>249</v>
      </c>
      <c r="E440" s="36">
        <v>20</v>
      </c>
      <c r="F440" s="63"/>
      <c r="G440" s="62"/>
    </row>
    <row r="441" spans="1:7" x14ac:dyDescent="0.25">
      <c r="A441" s="4" t="s">
        <v>507</v>
      </c>
      <c r="B441" s="36">
        <v>132</v>
      </c>
      <c r="C441" s="40" t="s">
        <v>674</v>
      </c>
      <c r="D441" s="36" t="s">
        <v>249</v>
      </c>
      <c r="E441" s="36">
        <v>15</v>
      </c>
      <c r="F441" s="63"/>
      <c r="G441" s="62"/>
    </row>
    <row r="442" spans="1:7" x14ac:dyDescent="0.25">
      <c r="A442" s="4" t="s">
        <v>508</v>
      </c>
      <c r="B442" s="36">
        <v>133</v>
      </c>
      <c r="C442" s="40" t="s">
        <v>675</v>
      </c>
      <c r="D442" s="36" t="s">
        <v>249</v>
      </c>
      <c r="E442" s="36">
        <v>6</v>
      </c>
      <c r="F442" s="63"/>
      <c r="G442" s="62"/>
    </row>
    <row r="443" spans="1:7" x14ac:dyDescent="0.25">
      <c r="A443" s="4" t="s">
        <v>509</v>
      </c>
      <c r="B443" s="36">
        <v>134</v>
      </c>
      <c r="C443" s="40" t="s">
        <v>676</v>
      </c>
      <c r="D443" s="36" t="s">
        <v>249</v>
      </c>
      <c r="E443" s="36">
        <v>75</v>
      </c>
      <c r="F443" s="63"/>
      <c r="G443" s="62"/>
    </row>
    <row r="444" spans="1:7" x14ac:dyDescent="0.25">
      <c r="A444" s="4" t="s">
        <v>510</v>
      </c>
      <c r="B444" s="36">
        <v>135</v>
      </c>
      <c r="C444" s="40" t="s">
        <v>677</v>
      </c>
      <c r="D444" s="36" t="s">
        <v>249</v>
      </c>
      <c r="E444" s="36">
        <v>43</v>
      </c>
      <c r="F444" s="63"/>
      <c r="G444" s="62"/>
    </row>
    <row r="445" spans="1:7" x14ac:dyDescent="0.25">
      <c r="A445" s="4" t="s">
        <v>511</v>
      </c>
      <c r="B445" s="36">
        <v>136</v>
      </c>
      <c r="C445" s="40" t="s">
        <v>678</v>
      </c>
      <c r="D445" s="36" t="s">
        <v>249</v>
      </c>
      <c r="E445" s="36">
        <v>32</v>
      </c>
      <c r="F445" s="63"/>
      <c r="G445" s="62"/>
    </row>
    <row r="446" spans="1:7" ht="12" customHeight="1" x14ac:dyDescent="0.25">
      <c r="A446" s="4" t="s">
        <v>512</v>
      </c>
      <c r="B446" s="36">
        <v>137</v>
      </c>
      <c r="C446" s="40" t="s">
        <v>679</v>
      </c>
      <c r="D446" s="36" t="s">
        <v>249</v>
      </c>
      <c r="E446" s="36">
        <v>18</v>
      </c>
      <c r="F446" s="63"/>
      <c r="G446" s="62"/>
    </row>
    <row r="447" spans="1:7" ht="12" customHeight="1" x14ac:dyDescent="0.25">
      <c r="A447" s="4" t="s">
        <v>513</v>
      </c>
      <c r="B447" s="36">
        <v>138</v>
      </c>
      <c r="C447" s="40" t="s">
        <v>680</v>
      </c>
      <c r="D447" s="36" t="s">
        <v>249</v>
      </c>
      <c r="E447" s="36">
        <v>4</v>
      </c>
      <c r="F447" s="63"/>
      <c r="G447" s="62"/>
    </row>
    <row r="448" spans="1:7" ht="12" customHeight="1" x14ac:dyDescent="0.25">
      <c r="A448" s="4" t="s">
        <v>514</v>
      </c>
      <c r="B448" s="36">
        <v>139</v>
      </c>
      <c r="C448" s="40" t="s">
        <v>681</v>
      </c>
      <c r="D448" s="36" t="s">
        <v>249</v>
      </c>
      <c r="E448" s="36">
        <v>4</v>
      </c>
      <c r="F448" s="63"/>
      <c r="G448" s="62"/>
    </row>
    <row r="449" spans="1:7" ht="12" customHeight="1" x14ac:dyDescent="0.25">
      <c r="A449" s="4" t="s">
        <v>515</v>
      </c>
      <c r="B449" s="36">
        <v>140</v>
      </c>
      <c r="C449" s="40" t="s">
        <v>682</v>
      </c>
      <c r="D449" s="36" t="s">
        <v>249</v>
      </c>
      <c r="E449" s="36">
        <v>8</v>
      </c>
      <c r="F449" s="63"/>
      <c r="G449" s="62"/>
    </row>
    <row r="450" spans="1:7" ht="17.25" customHeight="1" x14ac:dyDescent="0.25">
      <c r="A450" s="4" t="s">
        <v>516</v>
      </c>
      <c r="B450" s="36">
        <v>141</v>
      </c>
      <c r="C450" s="40" t="s">
        <v>683</v>
      </c>
      <c r="D450" s="36" t="s">
        <v>249</v>
      </c>
      <c r="E450" s="36">
        <v>4</v>
      </c>
      <c r="F450" s="63"/>
      <c r="G450" s="62"/>
    </row>
    <row r="451" spans="1:7" ht="17.25" customHeight="1" x14ac:dyDescent="0.25">
      <c r="A451" s="4" t="s">
        <v>517</v>
      </c>
      <c r="B451" s="36">
        <v>142</v>
      </c>
      <c r="C451" s="40" t="s">
        <v>684</v>
      </c>
      <c r="D451" s="36" t="s">
        <v>249</v>
      </c>
      <c r="E451" s="36">
        <v>3</v>
      </c>
      <c r="F451" s="63"/>
      <c r="G451" s="62"/>
    </row>
    <row r="452" spans="1:7" ht="17.25" customHeight="1" x14ac:dyDescent="0.25">
      <c r="A452" s="4" t="s">
        <v>518</v>
      </c>
      <c r="B452" s="36">
        <v>143</v>
      </c>
      <c r="C452" s="40" t="s">
        <v>685</v>
      </c>
      <c r="D452" s="36" t="s">
        <v>249</v>
      </c>
      <c r="E452" s="36">
        <v>2</v>
      </c>
      <c r="F452" s="63"/>
      <c r="G452" s="62"/>
    </row>
    <row r="453" spans="1:7" ht="17.25" customHeight="1" x14ac:dyDescent="0.25">
      <c r="A453" s="4" t="s">
        <v>519</v>
      </c>
      <c r="B453" s="36">
        <v>144</v>
      </c>
      <c r="C453" s="40" t="s">
        <v>686</v>
      </c>
      <c r="D453" s="36" t="s">
        <v>249</v>
      </c>
      <c r="E453" s="36">
        <v>1</v>
      </c>
      <c r="F453" s="63"/>
      <c r="G453" s="62"/>
    </row>
    <row r="454" spans="1:7" s="11" customFormat="1" ht="15" customHeight="1" outlineLevel="1" x14ac:dyDescent="0.25">
      <c r="A454" s="9">
        <v>10.8</v>
      </c>
      <c r="B454" s="9"/>
      <c r="C454" s="65"/>
      <c r="D454" s="9"/>
      <c r="E454" s="10"/>
      <c r="F454" s="47"/>
      <c r="G454" s="48"/>
    </row>
    <row r="455" spans="1:7" ht="30" customHeight="1" x14ac:dyDescent="0.25">
      <c r="A455" s="4" t="s">
        <v>520</v>
      </c>
      <c r="B455" s="36">
        <v>112</v>
      </c>
      <c r="C455" s="40" t="s">
        <v>634</v>
      </c>
      <c r="D455" s="36" t="s">
        <v>27</v>
      </c>
      <c r="E455" s="36">
        <v>10</v>
      </c>
      <c r="F455" s="63"/>
      <c r="G455" s="62"/>
    </row>
    <row r="456" spans="1:7" ht="37.5" customHeight="1" x14ac:dyDescent="0.25">
      <c r="A456" s="4" t="s">
        <v>521</v>
      </c>
      <c r="B456" s="36">
        <v>113</v>
      </c>
      <c r="C456" s="40" t="s">
        <v>635</v>
      </c>
      <c r="D456" s="36" t="s">
        <v>258</v>
      </c>
      <c r="E456" s="36">
        <v>1</v>
      </c>
      <c r="F456" s="63"/>
      <c r="G456" s="62"/>
    </row>
    <row r="457" spans="1:7" ht="27" x14ac:dyDescent="0.25">
      <c r="A457" s="4" t="s">
        <v>522</v>
      </c>
      <c r="B457" s="36">
        <v>114</v>
      </c>
      <c r="C457" s="40" t="s">
        <v>636</v>
      </c>
      <c r="D457" s="36" t="s">
        <v>535</v>
      </c>
      <c r="E457" s="36">
        <v>1</v>
      </c>
      <c r="F457" s="63"/>
      <c r="G457" s="62"/>
    </row>
    <row r="458" spans="1:7" ht="27" x14ac:dyDescent="0.25">
      <c r="A458" s="4" t="s">
        <v>523</v>
      </c>
      <c r="B458" s="36">
        <v>115</v>
      </c>
      <c r="C458" s="40" t="s">
        <v>637</v>
      </c>
      <c r="D458" s="36" t="s">
        <v>258</v>
      </c>
      <c r="E458" s="36">
        <v>1</v>
      </c>
      <c r="F458" s="63"/>
      <c r="G458" s="62"/>
    </row>
    <row r="459" spans="1:7" ht="40.5" x14ac:dyDescent="0.25">
      <c r="A459" s="4" t="s">
        <v>524</v>
      </c>
      <c r="B459" s="36">
        <v>116</v>
      </c>
      <c r="C459" s="40" t="s">
        <v>638</v>
      </c>
      <c r="D459" s="36" t="s">
        <v>258</v>
      </c>
      <c r="E459" s="36">
        <v>1</v>
      </c>
      <c r="F459" s="63"/>
      <c r="G459" s="62"/>
    </row>
    <row r="460" spans="1:7" ht="40.5" x14ac:dyDescent="0.25">
      <c r="A460" s="4" t="s">
        <v>525</v>
      </c>
      <c r="B460" s="36">
        <v>117</v>
      </c>
      <c r="C460" s="40" t="s">
        <v>639</v>
      </c>
      <c r="D460" s="36" t="s">
        <v>258</v>
      </c>
      <c r="E460" s="36">
        <v>1</v>
      </c>
      <c r="F460" s="63"/>
      <c r="G460" s="62"/>
    </row>
    <row r="461" spans="1:7" ht="27" x14ac:dyDescent="0.25">
      <c r="A461" s="4" t="s">
        <v>526</v>
      </c>
      <c r="B461" s="36">
        <v>118</v>
      </c>
      <c r="C461" s="40" t="s">
        <v>640</v>
      </c>
      <c r="D461" s="36" t="s">
        <v>258</v>
      </c>
      <c r="E461" s="36">
        <v>1</v>
      </c>
      <c r="F461" s="63"/>
      <c r="G461" s="62"/>
    </row>
    <row r="462" spans="1:7" ht="82.5" customHeight="1" x14ac:dyDescent="0.25">
      <c r="A462" s="4" t="s">
        <v>527</v>
      </c>
      <c r="B462" s="36">
        <v>119</v>
      </c>
      <c r="C462" s="40" t="s">
        <v>641</v>
      </c>
      <c r="D462" s="36" t="s">
        <v>258</v>
      </c>
      <c r="E462" s="36">
        <v>1</v>
      </c>
      <c r="F462" s="63"/>
      <c r="G462" s="62"/>
    </row>
    <row r="463" spans="1:7" x14ac:dyDescent="0.25">
      <c r="A463" s="4" t="s">
        <v>528</v>
      </c>
      <c r="B463" s="36">
        <v>120</v>
      </c>
      <c r="C463" s="40" t="s">
        <v>642</v>
      </c>
      <c r="D463" s="36" t="s">
        <v>258</v>
      </c>
      <c r="E463" s="36">
        <v>1</v>
      </c>
      <c r="F463" s="63"/>
      <c r="G463" s="62"/>
    </row>
    <row r="464" spans="1:7" x14ac:dyDescent="0.25">
      <c r="A464" s="4" t="s">
        <v>529</v>
      </c>
      <c r="B464" s="36">
        <v>121</v>
      </c>
      <c r="C464" s="40" t="s">
        <v>643</v>
      </c>
      <c r="D464" s="36" t="s">
        <v>258</v>
      </c>
      <c r="E464" s="36">
        <v>1</v>
      </c>
      <c r="F464" s="63"/>
      <c r="G464" s="62"/>
    </row>
    <row r="465" spans="1:7" ht="27" x14ac:dyDescent="0.25">
      <c r="A465" s="4" t="s">
        <v>530</v>
      </c>
      <c r="B465" s="36">
        <v>122</v>
      </c>
      <c r="C465" s="40" t="s">
        <v>644</v>
      </c>
      <c r="D465" s="36" t="s">
        <v>258</v>
      </c>
      <c r="E465" s="36">
        <v>1</v>
      </c>
      <c r="F465" s="63"/>
      <c r="G465" s="62"/>
    </row>
    <row r="466" spans="1:7" ht="21" customHeight="1" x14ac:dyDescent="0.25">
      <c r="A466" s="4" t="s">
        <v>531</v>
      </c>
      <c r="B466" s="36">
        <v>123</v>
      </c>
      <c r="C466" s="40" t="s">
        <v>645</v>
      </c>
      <c r="D466" s="36" t="s">
        <v>258</v>
      </c>
      <c r="E466" s="36">
        <v>1</v>
      </c>
      <c r="F466" s="63"/>
      <c r="G466" s="62"/>
    </row>
    <row r="467" spans="1:7" ht="28.5" customHeight="1" x14ac:dyDescent="0.25">
      <c r="A467" s="4" t="s">
        <v>532</v>
      </c>
      <c r="B467" s="36">
        <v>124</v>
      </c>
      <c r="C467" s="40" t="s">
        <v>646</v>
      </c>
      <c r="D467" s="36" t="s">
        <v>258</v>
      </c>
      <c r="E467" s="36">
        <v>1</v>
      </c>
      <c r="F467" s="63"/>
      <c r="G467" s="62"/>
    </row>
    <row r="468" spans="1:7" ht="35.25" customHeight="1" x14ac:dyDescent="0.25">
      <c r="A468" s="4" t="s">
        <v>533</v>
      </c>
      <c r="B468" s="36">
        <v>125</v>
      </c>
      <c r="C468" s="40" t="s">
        <v>647</v>
      </c>
      <c r="D468" s="36" t="s">
        <v>258</v>
      </c>
      <c r="E468" s="36">
        <v>1</v>
      </c>
      <c r="F468" s="63"/>
      <c r="G468" s="62"/>
    </row>
    <row r="469" spans="1:7" ht="19.5" customHeight="1" x14ac:dyDescent="0.25">
      <c r="A469" s="72" t="s">
        <v>791</v>
      </c>
      <c r="B469" s="72"/>
      <c r="C469" s="72"/>
      <c r="D469" s="72"/>
      <c r="E469" s="72"/>
      <c r="F469" s="72"/>
      <c r="G469" s="62"/>
    </row>
    <row r="470" spans="1:7" x14ac:dyDescent="0.25">
      <c r="A470" s="72" t="s">
        <v>534</v>
      </c>
      <c r="B470" s="72"/>
      <c r="C470" s="72"/>
      <c r="D470" s="72"/>
      <c r="E470" s="72"/>
      <c r="F470" s="72"/>
      <c r="G470" s="62"/>
    </row>
    <row r="471" spans="1:7" x14ac:dyDescent="0.25">
      <c r="A471" s="72" t="s">
        <v>792</v>
      </c>
      <c r="B471" s="72"/>
      <c r="C471" s="72"/>
      <c r="D471" s="72"/>
      <c r="E471" s="72"/>
      <c r="F471" s="72"/>
      <c r="G471" s="62"/>
    </row>
    <row r="472" spans="1:7" ht="9.75" customHeight="1" x14ac:dyDescent="0.25"/>
    <row r="473" spans="1:7" x14ac:dyDescent="0.25">
      <c r="A473" s="85" t="s">
        <v>793</v>
      </c>
      <c r="B473" s="85"/>
      <c r="C473" s="85"/>
      <c r="D473" s="85"/>
      <c r="E473" s="85"/>
      <c r="F473" s="85"/>
      <c r="G473" s="84"/>
    </row>
  </sheetData>
  <sheetProtection algorithmName="SHA-512" hashValue="BFc9Tmwg51UXlZGlKyCxH3IoagvcB7Y2JsBZndHwxOsSleef8RsJdQ+JkshzN0m1MSMge90JUKCmXg4hexmBoA==" saltValue="QZ/ToCWI3UNRaM272lW99w==" spinCount="100000" sheet="1" objects="1" scenarios="1"/>
  <mergeCells count="11">
    <mergeCell ref="A473:F473"/>
    <mergeCell ref="A337:E337"/>
    <mergeCell ref="A338:E338"/>
    <mergeCell ref="A469:F469"/>
    <mergeCell ref="A470:F470"/>
    <mergeCell ref="A471:F471"/>
    <mergeCell ref="A1:G1"/>
    <mergeCell ref="A335:E335"/>
    <mergeCell ref="A336:E336"/>
    <mergeCell ref="A339:E339"/>
    <mergeCell ref="A340:E340"/>
  </mergeCells>
  <conditionalFormatting sqref="A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ggomez</cp:lastModifiedBy>
  <dcterms:created xsi:type="dcterms:W3CDTF">2017-02-21T21:02:01Z</dcterms:created>
  <dcterms:modified xsi:type="dcterms:W3CDTF">2017-02-22T13:43:50Z</dcterms:modified>
</cp:coreProperties>
</file>