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AGUA\3. CONVOCATORIAS\ESTUDIOS PREVIOS CONTRATOS 159-541-547-766-451-036\LA PAZ\Carpeta No 3\EP OBRA\CD CONTRATACIÓN\FORMATO PROPUESTA ECONÓMICA\"/>
    </mc:Choice>
  </mc:AlternateContent>
  <bookViews>
    <workbookView xWindow="0" yWindow="0" windowWidth="24000" windowHeight="8610"/>
  </bookViews>
  <sheets>
    <sheet name="FORMATO PROPUESTA ECONÓMIC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B104067">#REF!</definedName>
    <definedName name="__B93008">#REF!</definedName>
    <definedName name="__D128899">#REF!</definedName>
    <definedName name="__D77032">#REF!</definedName>
    <definedName name="_A559430">[1]APU!#REF!</definedName>
    <definedName name="_B104067">#REF!</definedName>
    <definedName name="_B104068">#REF!</definedName>
    <definedName name="_B1040681">#REF!</definedName>
    <definedName name="_B93008">#REF!</definedName>
    <definedName name="_B93009">#REF!</definedName>
    <definedName name="_D128899">#REF!</definedName>
    <definedName name="_D128900">#REF!</definedName>
    <definedName name="_d129000">#REF!</definedName>
    <definedName name="_D77032">#REF!</definedName>
    <definedName name="_d77033">#REF!</definedName>
    <definedName name="_D770333">#REF!</definedName>
    <definedName name="_xlnm._FilterDatabase" localSheetId="0" hidden="1">'FORMATO PROPUESTA ECONÓMICA'!$A$3:$F$175</definedName>
    <definedName name="_sac1">'[2]RESUMEN CMA'!$B$39</definedName>
    <definedName name="A">#REF!</definedName>
    <definedName name="ACTIVO_NUEVO_ACUEDUCTO">#REF!</definedName>
    <definedName name="ACTIVO_NUEVO_ALCANTARILLADO">#REF!</definedName>
    <definedName name="ACTIVOS_ACUEDUCTO">#REF!</definedName>
    <definedName name="ACTIVOS_ALCANTARILLADO">#REF!</definedName>
    <definedName name="AÑOS_DE_VIDA_UTIL_ACUEDUCTO...">#REF!</definedName>
    <definedName name="AÑOS_DE_VIDA_UTIL_ALCANTARILLADO...">#REF!</definedName>
    <definedName name="AÑOS_VIDA_UTIL_ACUEDUCTO...">#REF!</definedName>
    <definedName name="AÑOS_VIDA_UTIL_ALCANTARILLADO">#REF!</definedName>
    <definedName name="AÑOS_VIDA_UTIL_DISPONIBLE_ACUEDUCTO">#REF!</definedName>
    <definedName name="AÑOS_VIDA_UTIL_DISPONIBLE_ALCANTARILLADO">#REF!</definedName>
    <definedName name="_xlnm.Print_Area" localSheetId="0">'FORMATO PROPUESTA ECONÓMICA'!$A$1:$F$175</definedName>
    <definedName name="AS">#REF!</definedName>
    <definedName name="B">#REF!</definedName>
    <definedName name="B104067A">#REF!</definedName>
    <definedName name="b104067ac">#REF!</definedName>
    <definedName name="B104067AE">#REF!</definedName>
    <definedName name="B104067AS">#REF!</definedName>
    <definedName name="b104067b">#REF!</definedName>
    <definedName name="b104067bc">#REF!</definedName>
    <definedName name="B104067BS">#REF!</definedName>
    <definedName name="b104068a">#REF!</definedName>
    <definedName name="b104068ab">#REF!</definedName>
    <definedName name="b104068ac">#REF!</definedName>
    <definedName name="B104068AT">#REF!</definedName>
    <definedName name="B104068AY">#REF!</definedName>
    <definedName name="b104068b">#REF!</definedName>
    <definedName name="B104068BA">#REF!</definedName>
    <definedName name="b104068bc">#REF!</definedName>
    <definedName name="B104068BH">#REF!</definedName>
    <definedName name="b104068c">#REF!</definedName>
    <definedName name="b104068cb">#REF!</definedName>
    <definedName name="B10512.">#REF!</definedName>
    <definedName name="b10512a">#REF!</definedName>
    <definedName name="b10512b">#REF!</definedName>
    <definedName name="b10512bc">#REF!</definedName>
    <definedName name="B10512G">#REF!</definedName>
    <definedName name="B10512T">#REF!</definedName>
    <definedName name="B10513.">#REF!</definedName>
    <definedName name="b10513a">#REF!</definedName>
    <definedName name="b10513ab">#REF!</definedName>
    <definedName name="b10513abc">#REF!</definedName>
    <definedName name="b10513ac">#REF!</definedName>
    <definedName name="b10513ad">#REF!</definedName>
    <definedName name="b10513c">#REF!</definedName>
    <definedName name="b10513ca">#REF!</definedName>
    <definedName name="B10513E">#REF!</definedName>
    <definedName name="B10513I">#REF!</definedName>
    <definedName name="B10513Q">#REF!</definedName>
    <definedName name="B10513R">#REF!</definedName>
    <definedName name="B10513T">#REF!</definedName>
    <definedName name="B10513U">#REF!</definedName>
    <definedName name="B10513W">#REF!</definedName>
    <definedName name="B10513Y">#REF!</definedName>
    <definedName name="B1052Ñ">#REF!</definedName>
    <definedName name="B105512A">#REF!</definedName>
    <definedName name="B105512P">#REF!</definedName>
    <definedName name="B1064068AR">#REF!</definedName>
    <definedName name="b128899ab">#REF!</definedName>
    <definedName name="b128899abd">#REF!</definedName>
    <definedName name="B128899P">#REF!</definedName>
    <definedName name="B12899O">#REF!</definedName>
    <definedName name="B93008A">#REF!</definedName>
    <definedName name="b93008ab">#REF!</definedName>
    <definedName name="b93008c">#REF!</definedName>
    <definedName name="b93008cd">#REF!</definedName>
    <definedName name="B93008E">#REF!</definedName>
    <definedName name="B93008Q">#REF!</definedName>
    <definedName name="B93008R">#REF!</definedName>
    <definedName name="B93008T">#REF!</definedName>
    <definedName name="B93008W">#REF!</definedName>
    <definedName name="B93008Y">#REF!</definedName>
    <definedName name="b93009a">#REF!</definedName>
    <definedName name="b93009ab">#REF!</definedName>
    <definedName name="b93009abc">#REF!</definedName>
    <definedName name="b93009abd">#REF!</definedName>
    <definedName name="b93009ad">#REF!</definedName>
    <definedName name="b93009bc">#REF!</definedName>
    <definedName name="B93009I">#REF!</definedName>
    <definedName name="b93009n">#REF!</definedName>
    <definedName name="B93009Q">#REF!</definedName>
    <definedName name="B93009R">#REF!</definedName>
    <definedName name="B93009T">#REF!</definedName>
    <definedName name="B93009U">#REF!</definedName>
    <definedName name="B93009W">#REF!</definedName>
    <definedName name="CMI_ACUEDUCTO">#REF!</definedName>
    <definedName name="CMI_ALCANTARILLADO">#REF!</definedName>
    <definedName name="CMOI_ACUEDUCTO">#REF!</definedName>
    <definedName name="CMOI_ALCANTARILLADO">#REF!</definedName>
    <definedName name="d1200ar">#REF!</definedName>
    <definedName name="D1200Q">#REF!</definedName>
    <definedName name="D128899A">#REF!</definedName>
    <definedName name="D128899Q">#REF!</definedName>
    <definedName name="d128900a">#REF!</definedName>
    <definedName name="d128900ab">#REF!</definedName>
    <definedName name="d128900ag">#REF!</definedName>
    <definedName name="d128900at">#REF!</definedName>
    <definedName name="D128900E">#REF!</definedName>
    <definedName name="D128900Q">#REF!</definedName>
    <definedName name="D128900R">#REF!</definedName>
    <definedName name="D128900T">#REF!</definedName>
    <definedName name="D128900W">#REF!</definedName>
    <definedName name="D129000T">#REF!</definedName>
    <definedName name="d12900ab">#REF!</definedName>
    <definedName name="D12900Y">#REF!</definedName>
    <definedName name="D77032A">#REF!</definedName>
    <definedName name="d77032ab">#REF!</definedName>
    <definedName name="d77032ah">#REF!</definedName>
    <definedName name="d77032ar">#REF!</definedName>
    <definedName name="D77032I">#REF!</definedName>
    <definedName name="D77032Q">#REF!</definedName>
    <definedName name="D77032W">#REF!</definedName>
    <definedName name="D77032Y">#REF!</definedName>
    <definedName name="d77033a">#REF!</definedName>
    <definedName name="d77033aa">#REF!</definedName>
    <definedName name="d77033ab">#REF!</definedName>
    <definedName name="d77033ac">#REF!</definedName>
    <definedName name="d77033ao">#REF!</definedName>
    <definedName name="d77033ay">#REF!</definedName>
    <definedName name="D77033D">#REF!</definedName>
    <definedName name="D77033F">#REF!</definedName>
    <definedName name="D77033G">#REF!</definedName>
    <definedName name="D77033P">#REF!</definedName>
    <definedName name="D77033Q">#REF!</definedName>
    <definedName name="D77033S">#REF!</definedName>
    <definedName name="d77099ai">#REF!</definedName>
    <definedName name="D77099T">#REF!</definedName>
    <definedName name="EQ">'[3]Tarifas equipos'!$B$5:$B$13</definedName>
    <definedName name="ING_CF_ACUED_NETO_SUB">#REF!</definedName>
    <definedName name="ING_CF_ALCANT_NETO_SUB">#REF!</definedName>
    <definedName name="ING_CONSUMO_ACUED_NETO_SUB">#REF!</definedName>
    <definedName name="ING_CONSUMO_ALCANT_NETO_SUB">#REF!</definedName>
    <definedName name="INGRESOS_CARGO_FIJO_ACUEDUCTO">#REF!</definedName>
    <definedName name="INGRESOS_CARGO_FIJO_ACUEDUCTO...">#REF!</definedName>
    <definedName name="INGRESOS_CARGO_FIJO_ALCANTARILLADO">#REF!</definedName>
    <definedName name="INGRESOS_CONSUMO_ALCANTARILLADO">#REF!</definedName>
    <definedName name="INGRESOS_POR_CARGO_FIJO_ALCANTARILLDADO">#REF!</definedName>
    <definedName name="INGRESOS_POR_CONSUMO_ACUEDUCTO">#REF!</definedName>
    <definedName name="INGRESOS_POR_CONSUMO_ACUEDUCTO...">#REF!</definedName>
    <definedName name="INGRESOS_POR_CONSUMO_ALCANTARILLDO">#REF!</definedName>
    <definedName name="INVERSION">#REF!</definedName>
    <definedName name="MAT">[3]Materiales!$B$5:$B$7</definedName>
    <definedName name="METORS_CUBICOS_OFICIALES">#REF!</definedName>
    <definedName name="METROS_CUBICOS">#REF!</definedName>
    <definedName name="METROS_CUBICOS...">#REF!</definedName>
    <definedName name="METROS_CUBICOS_COMERCIALES">#REF!</definedName>
    <definedName name="METROS_CUBICOS_INDUSTRIALES">#REF!</definedName>
    <definedName name="METROS_CUBICOS_OFICIALES">#REF!</definedName>
    <definedName name="PART_PROD_USUARIO">#REF!</definedName>
    <definedName name="PLAN_DE_INVERSION">#REF!</definedName>
    <definedName name="PLAN_DE_INVERSIONES">#REF!</definedName>
    <definedName name="sac">#REF!</definedName>
    <definedName name="sac1a">'[4]RESUMEN CMA'!$B$39</definedName>
    <definedName name="saca">'[2]RESUMEN CMA'!$B$39</definedName>
    <definedName name="TARIFA_CONSUMO_ALCANTARILLADO">#REF!</definedName>
    <definedName name="TARIFA_POR_CONSUMO">#REF!</definedName>
    <definedName name="_xlnm.Print_Titles" localSheetId="0">'FORMATO PROPUESTA ECONÓMICA'!$3:$3</definedName>
    <definedName name="TOTAL_ING_ALCANT_NETO_SUB">#REF!</definedName>
    <definedName name="TOTAL_INGRESO_ACUEDUCTO_NETO_SUBSIDIO">#REF!</definedName>
    <definedName name="TOTAL_INGRESOS">#REF!</definedName>
    <definedName name="TOTAL_INGRESOS_ACUEDUCTO">#REF!</definedName>
    <definedName name="TOTAL_INGRESOS_ALCANTARILLADO">#REF!</definedName>
    <definedName name="TOTAL_INGRESOS_POR_ALCANTARILLADO">#REF!</definedName>
    <definedName name="VALOR_ACTIVOS_ACUED_POR_PROD">#REF!</definedName>
    <definedName name="VALOR_ACTIVOS_ACUED_X_PROD">#REF!</definedName>
    <definedName name="VALOR_ACTIVOS_ACUEDUCTO">#REF!</definedName>
    <definedName name="VALOR_ACTIVOS_ACUEDUCTO...">#REF!</definedName>
    <definedName name="VALOR_ACTIVOS_ALCANT_X_PROD">#REF!</definedName>
    <definedName name="VALOR_ACTIVOS_ALCANTARILLADO">#REF!</definedName>
    <definedName name="VALOR_ACTIVOS_ALCANTARILLADO...">#REF!</definedName>
    <definedName name="VALOR_ALCANT_POR_PROD">#REF!</definedName>
    <definedName name="VALOR_CMI">#REF!</definedName>
    <definedName name="VALOR_CMI_ALCANTARILLADO">#REF!</definedName>
    <definedName name="VALORACION_ACTIVOS_ACUEDUCTO">#REF!</definedName>
    <definedName name="VALORACION_ACTIVOS_ALCANTAR.">#REF!</definedName>
    <definedName name="VIDA_UITL_ACTIVOS">#REF!</definedName>
    <definedName name="VIDA_UITL_ACTIVOS_DISPONIBLE..">#REF!</definedName>
    <definedName name="VIDA_UTIL...">#REF!</definedName>
    <definedName name="VIDA_UTIL_DISPONIBLE_ACUEDUCTO">#REF!</definedName>
    <definedName name="VIDA_UTIL_DISPONIBLE_ALCANT">#REF!</definedName>
    <definedName name="WACC">'[5]DATOS ESCENARIOS'!$B$2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0" i="1" l="1"/>
  <c r="F114" i="1"/>
  <c r="F7" i="1"/>
  <c r="F146" i="1" l="1"/>
  <c r="F21" i="1"/>
  <c r="F14" i="1"/>
  <c r="F54" i="1"/>
  <c r="F31" i="1"/>
  <c r="F99" i="1"/>
  <c r="F110" i="1"/>
  <c r="F91" i="1"/>
  <c r="F96" i="1"/>
  <c r="F169" i="1"/>
  <c r="F62" i="1"/>
  <c r="F66" i="1"/>
  <c r="F44" i="1"/>
  <c r="F152" i="1" l="1"/>
  <c r="F132" i="1"/>
  <c r="F81" i="1"/>
  <c r="F86" i="1"/>
  <c r="F72" i="1"/>
  <c r="F105" i="1"/>
  <c r="F125" i="1"/>
  <c r="F40" i="1"/>
  <c r="F36" i="1"/>
</calcChain>
</file>

<file path=xl/sharedStrings.xml><?xml version="1.0" encoding="utf-8"?>
<sst xmlns="http://schemas.openxmlformats.org/spreadsheetml/2006/main" count="383" uniqueCount="268">
  <si>
    <t>ITEM</t>
  </si>
  <si>
    <t>DESCRIPCION</t>
  </si>
  <si>
    <t>UND.</t>
  </si>
  <si>
    <t>CANT.</t>
  </si>
  <si>
    <t>VR. UNITARIO</t>
  </si>
  <si>
    <t>VR. TOTAL</t>
  </si>
  <si>
    <t>INSTALACION DE REDES DE ACUEDUCTO</t>
  </si>
  <si>
    <t xml:space="preserve">LOCALIZACION Y REPLANTEO </t>
  </si>
  <si>
    <t>1.1</t>
  </si>
  <si>
    <t>Localizacion y replanteo del sistema de distribucion de la poblacion.</t>
  </si>
  <si>
    <t>ML</t>
  </si>
  <si>
    <t>SUB-TOTAL</t>
  </si>
  <si>
    <t>EXCAVACIONES</t>
  </si>
  <si>
    <t>2.1</t>
  </si>
  <si>
    <t>Excavaciones  generales  hasta  una  profundidad de 2,0 metros, profundidad promedio de 1,28 m.</t>
  </si>
  <si>
    <t>2.1.1</t>
  </si>
  <si>
    <t xml:space="preserve">Manual en material común </t>
  </si>
  <si>
    <t>M3</t>
  </si>
  <si>
    <t>2.1.2</t>
  </si>
  <si>
    <t>Manual en material conglomerado</t>
  </si>
  <si>
    <t>2.1.3</t>
  </si>
  <si>
    <t>Mecánica en cualquier material (excepto roca, seco o bajo agua)</t>
  </si>
  <si>
    <t>2.2</t>
  </si>
  <si>
    <t xml:space="preserve">INSTALACIÓN DE TUBERÍA </t>
  </si>
  <si>
    <t>TUBERÍA PE</t>
  </si>
  <si>
    <t>2.2.1</t>
  </si>
  <si>
    <t xml:space="preserve">Instalacion de Tubería PE, DN 90 mm, PN10  </t>
  </si>
  <si>
    <t>2.2.2</t>
  </si>
  <si>
    <t xml:space="preserve">Instalacion de Tubería PE, DN 110 mm, PN10 </t>
  </si>
  <si>
    <t>2.2.3</t>
  </si>
  <si>
    <t xml:space="preserve">Instalacion de Tubería PE, DN 160 mm, PN10 </t>
  </si>
  <si>
    <t>2.3</t>
  </si>
  <si>
    <t>SUMINISTRO E INSTALACIÓN VÁLVULAS DE COMPUERTA HD EXTREMO GARRA DE TIGRE Y JUNTA HIDRAULICA PARA TUBERIA DE POLIETILENO</t>
  </si>
  <si>
    <t>En el suministro e instalación de válvula se incluyen los accesorios que sean necesarios para realizar el trazado de la tuberia o para la conexion y todos los costos de mano de obra necesarios para la instalación, herramientas, transporte local y demás costos directos e indirectos que demande la instalación de válvulas.  La excavación se paga en el item 2,1  de excavación.</t>
  </si>
  <si>
    <t>VALVULAS HD EXTREMO GARRA DE TIGRE PARA POLIETILENO</t>
  </si>
  <si>
    <t>2.3.1</t>
  </si>
  <si>
    <t>Suministro e Instalacion de Valvula HD extremo Garra de Tigre para PE de diámetro 3"</t>
  </si>
  <si>
    <t>UN</t>
  </si>
  <si>
    <t>2.3.2</t>
  </si>
  <si>
    <t>Suministro e Instalacion de Valvula HD extremo Garra de Tigre para PE de diámetro 4"</t>
  </si>
  <si>
    <t>2.3.3</t>
  </si>
  <si>
    <t>Suministro e Instalacion de Valvula HD extremo Garra de Tigre para PE de diámetro 6"</t>
  </si>
  <si>
    <t>VALVULAS HD JH PARA PVC</t>
  </si>
  <si>
    <t>2.3.5</t>
  </si>
  <si>
    <t>Suministro e Instalacion de Valvula HD para PVC de diámetro de 3"</t>
  </si>
  <si>
    <t>2.3.6</t>
  </si>
  <si>
    <t>Suministro e Instalacion de Valvula HD para PVC de diámetro de 6"</t>
  </si>
  <si>
    <t>2.4</t>
  </si>
  <si>
    <t>CONSTRUCCIÓN CAJAS PARA VÁLVULAS Y MACROMEDIDORES</t>
  </si>
  <si>
    <t>2.4.1</t>
  </si>
  <si>
    <t>2.4.1.1</t>
  </si>
  <si>
    <t>Concreto de 28 Mpa. Incluye formaletas, curado, mano de obra y todas las actividades necesarias para su fabricación y correcta instalación.</t>
  </si>
  <si>
    <t>2.4.1.2</t>
  </si>
  <si>
    <t>Suministro e instalación de acero de refuerzo de 60.000 psi</t>
  </si>
  <si>
    <t>KG</t>
  </si>
  <si>
    <t>2.4.2</t>
  </si>
  <si>
    <t>2.4.2.1</t>
  </si>
  <si>
    <t>Concreto de 28 Mpa. Incluye formaletas,curado,mano de obra y todas las actividades necesarias para su fabricación y correcta instalación.</t>
  </si>
  <si>
    <t>2.4.2.2</t>
  </si>
  <si>
    <t>2.4.3</t>
  </si>
  <si>
    <t>Construcción de cajas para macromedidores en concreto de 28 Mpa y acero de refuerzo 60.000 psi, de 5 m x 1.5 m x 1.3 m, con una tapa en concreto reforzado de 28 Mpa, espesor de muro 15 cm; de fondo 15 cm y tapa de 15 cm. Incluye: costo de mano de obra, herramientas, materiales empleados en su construcción. Además se tendrán en cuenta los costos de localización, relleno y apisonado, arreglo de superficie y retiro de material sobrante.</t>
  </si>
  <si>
    <t>2.4.3.1</t>
  </si>
  <si>
    <t>2.4.3.2</t>
  </si>
  <si>
    <t>2.5</t>
  </si>
  <si>
    <t>SUMINISTRO E INSTALACIÓN DE ACCESORIOS EN POLIETILENO PN-10 POR TERMOFUSIÓN PARA TUBERIA DE POLIETILENO.</t>
  </si>
  <si>
    <t>Se incluyen los costos de todos los accesorio que sean necesarios para realizar el trazado de la tuberia o para la conexion, tambien se incluyen todos los costos de mano de obra necesarios para la instalación, herramientas, transporte local y demás costos directos e indirectos que demande la instalación.</t>
  </si>
  <si>
    <t>2.5.1</t>
  </si>
  <si>
    <t>Suministro e Instalacion de Tees a Topes de PE para Tuberia de Polietileno (PE)</t>
  </si>
  <si>
    <t>2.5.1.1</t>
  </si>
  <si>
    <t>Suministro e Instalacion de tees tope de 3" X 3" para tuberia de PE</t>
  </si>
  <si>
    <t>2.5.1.2</t>
  </si>
  <si>
    <t>Suministro e Instalacion de tees tope de 4" X 3" para tuberia de PE</t>
  </si>
  <si>
    <t>2.5.1.3</t>
  </si>
  <si>
    <t>Suministro e Instalacion de tees tope de 4" X 4" para tuberia de PE</t>
  </si>
  <si>
    <t>2.5.1.4</t>
  </si>
  <si>
    <t>Suministro e Instalacion de tees tope de 6" X 3" para tuberia de PE</t>
  </si>
  <si>
    <t>2.5.1.5</t>
  </si>
  <si>
    <t>Suministro e Instalacion de tees tope de 6" X 4" para tuberia de PE</t>
  </si>
  <si>
    <t>2.5.1.6</t>
  </si>
  <si>
    <t>Suministro e Instalacion de tees tope de 6" X 6" para tuberia de PE</t>
  </si>
  <si>
    <t>2.5.2</t>
  </si>
  <si>
    <t>Suministro e Instalacion de Cruces a Topes de PE para Tuberia de Polietileno (PE)</t>
  </si>
  <si>
    <t>2.5.2.1</t>
  </si>
  <si>
    <t>Suministro e Instalacion de Cruz tope de 3" X 3" para Tuberia de PE</t>
  </si>
  <si>
    <t>2.5.2.2</t>
  </si>
  <si>
    <t>Suministro e Instalacion de Cruz tope de 4" X 3" para Tuberia de PE</t>
  </si>
  <si>
    <t>2.5.2.3</t>
  </si>
  <si>
    <t>Suministro e Instalacion de Cruz tope de 4" X 4" para Tuberia de PE</t>
  </si>
  <si>
    <t>2.5.2.4</t>
  </si>
  <si>
    <t>Suministro e Instalacion de Cruz tope de 6" X 3" para Tuberia de PE</t>
  </si>
  <si>
    <t>2.5.2.5</t>
  </si>
  <si>
    <t>Suministro e Instalacion de Cruz tope de 6" X 4" para Tuberia de PE</t>
  </si>
  <si>
    <t>2.5.2.6</t>
  </si>
  <si>
    <t>Suministro e Instalacion de Cruz tope de 6" X 6" para Tuberia de PE</t>
  </si>
  <si>
    <t>2.5.3</t>
  </si>
  <si>
    <t>Suministro e Instalacion de Uniones Reducciones para polietileno (PE)</t>
  </si>
  <si>
    <t>2.5.3.1</t>
  </si>
  <si>
    <t>Suministro e Instalacion de Unione Reducción tope de 4" X 3" para PE</t>
  </si>
  <si>
    <t>2.5.3.2</t>
  </si>
  <si>
    <t>Suministro e Instalacion de Unione Reducción tope de 6" X 3" para PE</t>
  </si>
  <si>
    <t>2.5.4</t>
  </si>
  <si>
    <t>Suministro e Instalacion de Codos  a Tope de PE para Tuberia de Polietileno</t>
  </si>
  <si>
    <t>2.5.4.1</t>
  </si>
  <si>
    <t xml:space="preserve">Suministro e Instalacion de codo tope de 3" X 90 para tuberia de PE </t>
  </si>
  <si>
    <t>2.5.4.2</t>
  </si>
  <si>
    <t>Suministro e Instalacion de codo tope de 3" X 45 para tuberia de PE</t>
  </si>
  <si>
    <t>2.5.4.3</t>
  </si>
  <si>
    <t>Suministro e Instalacion de codo tope de 4" X 90 para tuberia de PE</t>
  </si>
  <si>
    <t>2.5.4.4</t>
  </si>
  <si>
    <t>Suministro e Instalacion de codo tope de 6" X 90 para tuberia de PE</t>
  </si>
  <si>
    <t>2.6</t>
  </si>
  <si>
    <t>SUMINISTRO E INSTALACIÓN DE ACCESORIOS EN HD PARA TUBERIA PARA PVC</t>
  </si>
  <si>
    <t>Se incluyen los costos de todos los accesorio que sean necesarios para realizar el trazado de la tuberia o para la conexion, Tambien se incluyen todos los costos de mano de obra necesarios para la instalación, herramientas, transporte local y demás costos directos e indirectos que demande la instalación.</t>
  </si>
  <si>
    <t>2.6.1</t>
  </si>
  <si>
    <t>Suministro e Instalacion de Tees HD para Tuberia de PVC</t>
  </si>
  <si>
    <t>2.6.1.1</t>
  </si>
  <si>
    <t>Suministro e Instalacion de Tee HD de 3" X 3" para tuberia de PVC</t>
  </si>
  <si>
    <t>2.6.1.2</t>
  </si>
  <si>
    <t>Suministro e Instalacion de Tee HD de 4" X 3" para tuberia de PVC</t>
  </si>
  <si>
    <t>2.6.1.3</t>
  </si>
  <si>
    <t>Suministro e Instalacion de Tee HD de 4" X 4" para tuberia de PVC</t>
  </si>
  <si>
    <t>2.6.1.4</t>
  </si>
  <si>
    <t>Suministro e Instalacion de Tee HD de 6" X 3" para tuberia de PVC</t>
  </si>
  <si>
    <t>2.6.1.5</t>
  </si>
  <si>
    <t>Suministro e Instalacion de Tee HD de 6" X 6" para tuberia de PVC</t>
  </si>
  <si>
    <t>2.6.2</t>
  </si>
  <si>
    <t>Suministro e Instalacion de Cruces HD para tuberia de PVC</t>
  </si>
  <si>
    <t>2.6.2.1</t>
  </si>
  <si>
    <t>Suministro e Instalacion de cruz HD de 3" X 3"</t>
  </si>
  <si>
    <t>2.6.2.3</t>
  </si>
  <si>
    <t>Suministro e Instalacion de cruz HD de 4" X 4"</t>
  </si>
  <si>
    <t>2.6.2.4</t>
  </si>
  <si>
    <t>Suministro e Instalacion de cruz HD de 6" X 3"</t>
  </si>
  <si>
    <t>2.6.3</t>
  </si>
  <si>
    <t>Suministro e Instalacion de codos HD para PVC</t>
  </si>
  <si>
    <t>2.6.3.1</t>
  </si>
  <si>
    <t>Suministro e Instalacion de codo HD de 3" X 90</t>
  </si>
  <si>
    <t>2.6.3.3</t>
  </si>
  <si>
    <t>Suministro e Instalacion de codo HD de 6" X 45</t>
  </si>
  <si>
    <t>2.6.3.4</t>
  </si>
  <si>
    <t>Suministro e Instalacion de codo HD de 6" X 90</t>
  </si>
  <si>
    <t>2.6.4</t>
  </si>
  <si>
    <t>Suministro e Instalacion de Unión HD para Polietileno por Universal.</t>
  </si>
  <si>
    <t>2.6.4.1</t>
  </si>
  <si>
    <t>Suministro e Instalacion de Unión PE X universal 3"</t>
  </si>
  <si>
    <t>2.6.4.2</t>
  </si>
  <si>
    <t>Suministro e Instalacion de Unión PE X universal 4"</t>
  </si>
  <si>
    <t>2.6.4.3</t>
  </si>
  <si>
    <t>Suministro e Instalacion de Unión PE X universal 6"</t>
  </si>
  <si>
    <t>2.6.5</t>
  </si>
  <si>
    <t>Suministro e Instalacion de Hidrantes</t>
  </si>
  <si>
    <t>2.6.5.1</t>
  </si>
  <si>
    <t>Suministro e Instalacion de Hidrantes Mega 3" y sus Accesorios</t>
  </si>
  <si>
    <t>2.7</t>
  </si>
  <si>
    <t>Suministro e Instalacion de Accesorios de PVC  para tuberias de PVC</t>
  </si>
  <si>
    <t>2.7.1</t>
  </si>
  <si>
    <t>Suministro e Instalacion de Uniones de reparacion en PVC</t>
  </si>
  <si>
    <t>2.7.1.1</t>
  </si>
  <si>
    <t>Suministro e Instalacion de Unión de Reparacion PVC 3"</t>
  </si>
  <si>
    <t>2.7.1.2</t>
  </si>
  <si>
    <t>Suministro e Instalacion de Unión de Reparacion PVC 4"</t>
  </si>
  <si>
    <t>2.7.1.3</t>
  </si>
  <si>
    <t>Suministro e Instalacion de Unión de Reparacion PVC 6"</t>
  </si>
  <si>
    <t>2.7.2</t>
  </si>
  <si>
    <t>Suministro e Instalacion de Niples en PVC para adaptaciones</t>
  </si>
  <si>
    <t>2.7.2.1</t>
  </si>
  <si>
    <t>Suministro e Instalacion de Niple de 3" L=1.0</t>
  </si>
  <si>
    <t>2.7.2.2</t>
  </si>
  <si>
    <t>Suministro e Instalacion de Niple de 4" L=1.0</t>
  </si>
  <si>
    <t>2.7.2.3</t>
  </si>
  <si>
    <t>Suministro e Instalacion de Niple de 6" L=1.0</t>
  </si>
  <si>
    <t>2.7.3</t>
  </si>
  <si>
    <t>Suministro e Instalacion de Reducciones HD JR para PVC</t>
  </si>
  <si>
    <t>2.7.3.1</t>
  </si>
  <si>
    <t>Suministro e Instalacion de Reducción HD  de 4" X 3"</t>
  </si>
  <si>
    <t>2.7.3.2</t>
  </si>
  <si>
    <t>Suministro e Instalacion de Reducción HD de 6" X 3"</t>
  </si>
  <si>
    <t>2.8</t>
  </si>
  <si>
    <t>CONSTRUCCION DE CONEXIONES DOMICILIARIAS</t>
  </si>
  <si>
    <t>2.8.1</t>
  </si>
  <si>
    <t>Suministro e Instalación de silleta de Polietileno base termofusión con salida rosca hembra metálica NPT Ø 90mm, 110mm, 160mm y 200mm por 1/2", con sus accesorios necesarios. Se incluirán los costos de mano  de  obra,  herramientas y materiales  empleados para su instalación.  La excavación se paga en el item 2,1 de excavación.</t>
  </si>
  <si>
    <t>2.8.2</t>
  </si>
  <si>
    <t>Suministro e Instalación tubería PF+UAD con sus accesorios, de Ø 1/2"; se incluirán los costos de mano  de  obra,  herramientas, materiales  empleados para su instalación, prueba hidráulica, desinfección de la tubería y entrega de los conductos en perfecto estado de funcionamiento.  La excavación se paga en el item 2,1 de excavación.</t>
  </si>
  <si>
    <t>2.8.3</t>
  </si>
  <si>
    <t>Suministro e Instalacion de micromedidor de 1/2". Medidor tipo Velocidad, Cuerpo de Polímero Sintético "Composite",Transmisión Magnetica, Esfera Seca, (Q3/Q1)R=160, Longitud 115 mm, Dn15mm (1/2"), T. 0°-50°, válvula anti retorno, transmisión magnética, blindaje antimagnético, PreEquipado con receptáculo para emisión, incluye tuercas, acoples y empaques. Cumplen la norma ISO 4064 y la NTC 1063. Desarrollado de acuerdo a las normas MID, OIML R49 14154 e ISO 4064 Aprobación de Modelo por la comunidad Económica Europea CE M121383 TCM142/11/4854. incluye: Kit de acoples (anclajes a cajilla (2), tuercas externas a cajilla (2), tuercas internas a medidor (2), acople a medidor (2), empaque a medidor (2)), certificado de calibración individual y sello individual para medidor de 1/2". Válvula antifraude en polietileno compuerta en bronce y válvula de paso de diámetro 1/2".</t>
  </si>
  <si>
    <t>2.8.4</t>
  </si>
  <si>
    <t>Suministro e instalacion de caja de Seguridad para acometida domiciliaria con dimensiones para medidores de DN15: L.80 a L.165, Dn20: L.130, Dimensiones de la cajilla parte superior: 32.5 cm de largo, 15 cm de ancho, Dimensiones de la cajilla parte inferior: 37,5 cm de largo, 20 cm de ancho, 16.5 cm de alto. Temperaturas de 0°- 40°C , Fabricado nylon reforzado con fibra de vidrio de alta capacidad, resistente a la fricción, a los rayos UV, sistema de cierre patentado a altas temperaturas, a la presión y al impacto; soporta pesos superiores a 35 toneladas, Presión del agua: 1.6 MPa.</t>
  </si>
  <si>
    <t>ROTURA Y RECONSTRUCCION DE PAVIMENTOS</t>
  </si>
  <si>
    <t>3.1</t>
  </si>
  <si>
    <t>Demolición de pavimento en concreto  rigido de 28 Mpa, espesor 0.20 mts. Incluye todos los costos directos e indirectos necesarios para efectuar estos trabajos. El corte longitudinal del pavimento solo se aceptará con cortadora mecánica.</t>
  </si>
  <si>
    <t>M2</t>
  </si>
  <si>
    <t>3.2</t>
  </si>
  <si>
    <t xml:space="preserve">Reconstrucción de pavimento concreto rigido de 28 Mpa de espesor 0.20 mts. Incluye todos los costos directos e indirectos necesarios para efectuar estos trabajos. </t>
  </si>
  <si>
    <t>3.3</t>
  </si>
  <si>
    <t xml:space="preserve">Demolición y reconstrucción de Andenes en concreto de 21 Mpa. Espesor 0,07 mts.  Incluye todos los costos directos e indirectos necesarios para efectuar estos trabajos. </t>
  </si>
  <si>
    <t xml:space="preserve">CRUCES E INTERVENCIONES VIALES </t>
  </si>
  <si>
    <t xml:space="preserve">Presupuesto obras civiles para el uso, la ocupación y la intervención de la infraestructura de la vía nacional en el municipio de la paz- departamento del cesar, Perforación por el método RAM en 16" encamisada en tubería de acero eschedule 40 sin costura para instalar tubería de HD de 10" . Incluye suministro de tubería de acero al carbón de 16". Incluye en suministrar grúa o retroexcavadora para la bajada y cargada de los equipos de perforación, así como la construcción de las celdas de lanzamiento (dimensiones: 11 m de largo por 3 de ancho, por la profundidad de excavación) y celda recibo de la tubería (dimensiones: 2 m x 2 m por la profundidad de excavación). Además el contratista debe construir un placa en concreto de espesor 20 cm por las dimensiones de la celda de lanzamiento y garantizar en todo momento que el sitio de excavación este totalmente seco. </t>
  </si>
  <si>
    <t>4.1</t>
  </si>
  <si>
    <t xml:space="preserve">Cruce Raming Encamisado en tuberia SCH 40 de 16" (400 mm) Via Nacional </t>
  </si>
  <si>
    <t>4.2</t>
  </si>
  <si>
    <t>Conformacion de vias de acceso, adecuacion y limpieza de terreno en los sitios de ubicacion de los portales  de  lanzamiento y llegada de la tuberia a encamisar de acuerdo con las especificaciones de la Agencia Nacional de Infraestructura - ANI.</t>
  </si>
  <si>
    <t>4.3</t>
  </si>
  <si>
    <t xml:space="preserve">Señal Preventiva y Reglamentaria de acuerdo con solicitud permiso de uso zona via ocupacion.           </t>
  </si>
  <si>
    <t>Un</t>
  </si>
  <si>
    <t>4.4</t>
  </si>
  <si>
    <t>Suministro e Instalacion de camara circular de inspeccion D=1.00 m. en material plastico de alta resistencia tipo NOVACOM H=1,80 m.</t>
  </si>
  <si>
    <t xml:space="preserve">MACROMEDIDOR  </t>
  </si>
  <si>
    <t>5.1</t>
  </si>
  <si>
    <t xml:space="preserve">Medidor de Caudal 4" DN 110 B-B </t>
  </si>
  <si>
    <t>5.1.1</t>
  </si>
  <si>
    <t>Suministro e Instalación de Tee HD  4"X3" B-B</t>
  </si>
  <si>
    <t>UND</t>
  </si>
  <si>
    <t>5.1.2</t>
  </si>
  <si>
    <t>Suministro e Instalación de Valvula compuerta elastica no ascendente HD 4" B-B</t>
  </si>
  <si>
    <t>5.1.3</t>
  </si>
  <si>
    <t>Suministro e Instalación de Filtro tipo Y 4" B-B</t>
  </si>
  <si>
    <t>5.1.4</t>
  </si>
  <si>
    <t>Suministro e Instalación de Niple en HD 4" L=0.50 m B-B</t>
  </si>
  <si>
    <t>5.1.5</t>
  </si>
  <si>
    <t>Suministro e Instalación de Niple en HD 3" L=0.40 m B-B</t>
  </si>
  <si>
    <t>5.1.6</t>
  </si>
  <si>
    <t>Suministro e Instalación de Codo en HD 3"x 90 B-B</t>
  </si>
  <si>
    <t>5.1.7</t>
  </si>
  <si>
    <t>Suministro e Instalación de Niple en HD 3" L= 2.0 m B-B</t>
  </si>
  <si>
    <t>5.1.8</t>
  </si>
  <si>
    <t>Suministro e Instalación de Valvula compuerta elastica no ascendente HD 3" B-B</t>
  </si>
  <si>
    <t>5.1.9</t>
  </si>
  <si>
    <t>Suministro e Instalación de Niple en HD 3" L= 1.20 m B-B</t>
  </si>
  <si>
    <t>5.1.10</t>
  </si>
  <si>
    <t>Suministro e Instalación de Adpatador Brida X universal para polietileno 4" 110 mm</t>
  </si>
  <si>
    <t>5.1.11</t>
  </si>
  <si>
    <t>Suministro e Instalación de Macromedidor 4" mecanico B-B</t>
  </si>
  <si>
    <t>RELLENOS COMPACTADOS</t>
  </si>
  <si>
    <t>6.1</t>
  </si>
  <si>
    <t>Rellenos Compactados con Material de Obra</t>
  </si>
  <si>
    <t>6.2</t>
  </si>
  <si>
    <t>Rellenos Compactados con Material de Cantera</t>
  </si>
  <si>
    <t>6.3</t>
  </si>
  <si>
    <t>Suministro e Instalación  de Arena limpia para Tuberías</t>
  </si>
  <si>
    <t>SUBTOTAL OBRA CIVIL</t>
  </si>
  <si>
    <t>Costo Total Obra civil + A.I.U</t>
  </si>
  <si>
    <t>SUMINISTRO DE TUBERIA PARA ACUEDUCTO</t>
  </si>
  <si>
    <t xml:space="preserve">SUMINISTRO DE TUBERÍA </t>
  </si>
  <si>
    <t>7.1</t>
  </si>
  <si>
    <t xml:space="preserve">Suministro de Tubería PE, DN 90 mm, PN10  </t>
  </si>
  <si>
    <t>7.2</t>
  </si>
  <si>
    <t xml:space="preserve">Suministro  de Tubería PE, DN 110 mm, PN10 </t>
  </si>
  <si>
    <t>7.3</t>
  </si>
  <si>
    <t xml:space="preserve">Suministro  de Tubería PE, DN 160 mm, PN10 </t>
  </si>
  <si>
    <t>SUBTOTAL SUMINISTRO</t>
  </si>
  <si>
    <t xml:space="preserve">Costo Total Suministro +Administracion </t>
  </si>
  <si>
    <t>COSTO TOTAL DEL PROYECTO ( OBRA CIVIL + SUMINISTRO )</t>
  </si>
  <si>
    <t>PRESUPUESTO OBRA CIVIL</t>
  </si>
  <si>
    <t>PRESUPUESTO SUMINISTROS</t>
  </si>
  <si>
    <t xml:space="preserve">Administración Suministro </t>
  </si>
  <si>
    <t xml:space="preserve">Administración </t>
  </si>
  <si>
    <t>Imprevistos</t>
  </si>
  <si>
    <t xml:space="preserve">Utilidad </t>
  </si>
  <si>
    <t>6.4</t>
  </si>
  <si>
    <t>Retiro de Material sobrante a botadero autorizado</t>
  </si>
  <si>
    <t>M3-KM</t>
  </si>
  <si>
    <t xml:space="preserve">Construcción de cajas para válvulas en concreto de 28 Mpa  y acero de refuerzo 60.000 psi , de 1 m x 1 m de ancho y largo de 1 m de profundidad, con una tapa en concreto reforzado de 28 Mpa, espesor de muro 10 cm; de fondo 10 cm y tapa de 15 cm. Incluye: costo de mano de obra, instalación de tapa tipo chorote, herramientas, materiales empleados en su construcción. </t>
  </si>
  <si>
    <t xml:space="preserve">Construcción de cajas para macromedidores en concreto de 28 Mpa y acero de refuerzo 60.000 psi, de 4 m x 1.5 m x 1.3 m, con tapa en concreto reforzado de 28 Mpa, espesor de muro 15 cm; de fondo 15 cm y tapa de 15 cm, Incluye: costo de mano de obra, herramientas, materiales empleados en su construcción. </t>
  </si>
  <si>
    <t>FORMATO PROPUESTA ECONÓMICA 
PROYECTO: CONSTRUCCION Y OPTIMIZACION DE LAS REDES DEL SISTEMA DE ACUEDUCTO EN LA CABECERA URBANA MUNICIPAL DE LA PAZ  - DEPARTAMENTO DEL CESAR-FASE II</t>
  </si>
  <si>
    <t>Excavaciones generales para la instalación de tubería, conexiones domiciliarias, cajas para valvulas, cajas para macromedidores y micromedidores, incluyen: Costo de mano de obra, herramientas, entibados, entarimados, extracción de derrumbes, bombeo permanente  o  intermitente y  demás  operaciones  para la desecación  del terreno durante las  labores  de  excavación, drenajes provisionales y demás costos directos e indirectos causados en la correcta ejecución de los trabajos. Indemnización por daños a terceros tales como: Construcción o reparación de desagües, tuberías de acueducto, ducto telefónicos, servidumbres destruidos  o  dañadas y  demás indemnizaciones en que se incurra durante el desarrollo de los trabajos.</t>
  </si>
  <si>
    <t>Instalación de tubería de Polietileno PN 10,-16 y accesorios de polietieleno. Incluye: Mano de obra, herramientas, alquiler de equipos, y demás costos directos e indirectos utilizados en la operación de transporte local, arreglo del fondo de la zanja, bajada de los tubos, suministro de lubricante para instalación de tubería y accesorios, anclaje de tuberías en concreto, arreglo de la superficie natural del terreno, lavada y desinfección de las tuberías para la entrega de los conductos en perfecto estado de funcionamiento. Indemnización por daños a terceros tales como: rotura de andenes, pisos esteriores de las viviendas, pérdidas de daños a servidumbre de agua, luz eléctrica, gas, teléfono,  que tengan que pagar por los contratista a los interesados.</t>
  </si>
  <si>
    <t xml:space="preserve">Iva de la Utilidad </t>
  </si>
  <si>
    <t>PORCENT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</si>
</sst>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-* #,##0_-;\-* #,##0_-;_-* &quot;-&quot;_-;_-@_-"/>
    <numFmt numFmtId="164" formatCode="_(* #,##0.00_);_(* \(#,##0.00\);_(* &quot;-&quot;??_);_(@_)"/>
    <numFmt numFmtId="165" formatCode="0.0"/>
    <numFmt numFmtId="166" formatCode="[$$-240A]\ #,##0.00"/>
    <numFmt numFmtId="167" formatCode="_(&quot;$&quot;\ * #,##0.00_);_(&quot;$&quot;\ * \(#,##0.00\);_(&quot;$&quot;\ * &quot;-&quot;??_);_(@_)"/>
    <numFmt numFmtId="168" formatCode="&quot;$&quot;\ #,##0.00"/>
    <numFmt numFmtId="169" formatCode="0.00;[Red]0.00"/>
    <numFmt numFmtId="170" formatCode="_-[$$-240A]\ * #,##0.00_ ;_-[$$-240A]\ * \-#,##0.00\ ;_-[$$-240A]\ * &quot;-&quot;??_ ;_-@_ "/>
    <numFmt numFmtId="171" formatCode="_-* #,##0.00000_-;\-* #,##0.00000_-;_-* &quot;-&quot;_-;_-@_-"/>
    <numFmt numFmtId="172" formatCode="[$$-240A]\ #,##0.0000"/>
    <numFmt numFmtId="173" formatCode="_-&quot;$&quot;\ * #,##0.0_-;\-&quot;$&quot;\ * #,##0.0_-;_-&quot;$&quot;\ * &quot;-&quot;_-;_-@_-"/>
    <numFmt numFmtId="174" formatCode="_-&quot;$&quot;\ * #,##0.00_-;\-&quot;$&quot;\ * #,##0.00_-;_-&quot;$&quot;\ * &quot;-&quot;_-;_-@_-"/>
    <numFmt numFmtId="175" formatCode="0.0000000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indexed="8"/>
      <name val="Arial Narrow"/>
      <family val="2"/>
    </font>
    <font>
      <b/>
      <sz val="11"/>
      <color indexed="8"/>
      <name val="Arial Narrow"/>
      <family val="2"/>
    </font>
    <font>
      <sz val="11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7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Fill="1"/>
    <xf numFmtId="164" fontId="4" fillId="0" borderId="0" xfId="1" applyFont="1" applyFill="1"/>
    <xf numFmtId="0" fontId="6" fillId="0" borderId="2" xfId="4" applyFont="1" applyFill="1" applyBorder="1" applyAlignment="1">
      <alignment horizontal="center" vertical="center" wrapText="1"/>
    </xf>
    <xf numFmtId="0" fontId="6" fillId="0" borderId="3" xfId="4" applyFont="1" applyFill="1" applyBorder="1" applyAlignment="1">
      <alignment horizontal="center" vertical="center" wrapText="1"/>
    </xf>
    <xf numFmtId="3" fontId="6" fillId="0" borderId="3" xfId="4" applyNumberFormat="1" applyFont="1" applyFill="1" applyBorder="1" applyAlignment="1">
      <alignment horizontal="center" vertical="center" wrapText="1"/>
    </xf>
    <xf numFmtId="0" fontId="6" fillId="0" borderId="4" xfId="4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vertical="center" wrapText="1"/>
    </xf>
    <xf numFmtId="3" fontId="7" fillId="0" borderId="3" xfId="6" applyNumberFormat="1" applyFont="1" applyFill="1" applyBorder="1" applyAlignment="1">
      <alignment horizontal="center" vertical="center" wrapText="1"/>
    </xf>
    <xf numFmtId="165" fontId="7" fillId="0" borderId="2" xfId="5" applyNumberFormat="1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vertical="center" wrapText="1"/>
    </xf>
    <xf numFmtId="4" fontId="7" fillId="0" borderId="3" xfId="1" applyNumberFormat="1" applyFont="1" applyFill="1" applyBorder="1" applyAlignment="1">
      <alignment horizontal="center" vertical="center" wrapText="1"/>
    </xf>
    <xf numFmtId="166" fontId="7" fillId="0" borderId="3" xfId="6" applyNumberFormat="1" applyFont="1" applyFill="1" applyBorder="1" applyAlignment="1">
      <alignment vertical="center" wrapText="1"/>
    </xf>
    <xf numFmtId="0" fontId="6" fillId="0" borderId="2" xfId="6" applyFont="1" applyFill="1" applyBorder="1" applyAlignment="1">
      <alignment horizontal="center" vertical="center" wrapText="1"/>
    </xf>
    <xf numFmtId="0" fontId="9" fillId="0" borderId="3" xfId="6" applyFont="1" applyFill="1" applyBorder="1" applyAlignment="1">
      <alignment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8" fillId="0" borderId="3" xfId="6" applyFont="1" applyFill="1" applyBorder="1" applyAlignment="1">
      <alignment horizontal="justify" vertical="center" wrapText="1"/>
    </xf>
    <xf numFmtId="169" fontId="4" fillId="0" borderId="0" xfId="0" applyNumberFormat="1" applyFont="1" applyFill="1"/>
    <xf numFmtId="166" fontId="4" fillId="0" borderId="0" xfId="0" applyNumberFormat="1" applyFont="1" applyFill="1"/>
    <xf numFmtId="4" fontId="7" fillId="0" borderId="3" xfId="6" applyNumberFormat="1" applyFont="1" applyFill="1" applyBorder="1" applyAlignment="1">
      <alignment horizontal="center" vertical="center" wrapText="1"/>
    </xf>
    <xf numFmtId="3" fontId="4" fillId="0" borderId="0" xfId="0" applyNumberFormat="1" applyFont="1" applyFill="1"/>
    <xf numFmtId="0" fontId="7" fillId="0" borderId="3" xfId="6" applyFont="1" applyFill="1" applyBorder="1" applyAlignment="1">
      <alignment horizontal="right" vertical="center" wrapText="1"/>
    </xf>
    <xf numFmtId="0" fontId="4" fillId="0" borderId="0" xfId="0" applyFont="1" applyFill="1" applyAlignment="1"/>
    <xf numFmtId="0" fontId="7" fillId="0" borderId="2" xfId="6" applyFont="1" applyFill="1" applyBorder="1" applyAlignment="1">
      <alignment horizontal="center" vertical="center"/>
    </xf>
    <xf numFmtId="0" fontId="8" fillId="0" borderId="3" xfId="6" applyFont="1" applyFill="1" applyBorder="1" applyAlignment="1">
      <alignment vertical="center"/>
    </xf>
    <xf numFmtId="0" fontId="7" fillId="0" borderId="3" xfId="6" applyFont="1" applyFill="1" applyBorder="1" applyAlignment="1">
      <alignment horizontal="center" vertical="center"/>
    </xf>
    <xf numFmtId="4" fontId="7" fillId="0" borderId="3" xfId="6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3" xfId="6" applyFont="1" applyFill="1" applyBorder="1" applyAlignment="1">
      <alignment horizontal="right" vertical="center" wrapText="1"/>
    </xf>
    <xf numFmtId="3" fontId="6" fillId="0" borderId="3" xfId="6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4" fillId="0" borderId="6" xfId="0" applyFont="1" applyFill="1" applyBorder="1" applyAlignment="1">
      <alignment horizontal="center" wrapText="1"/>
    </xf>
    <xf numFmtId="0" fontId="6" fillId="0" borderId="7" xfId="6" applyFont="1" applyFill="1" applyBorder="1" applyAlignment="1">
      <alignment vertical="center" wrapText="1"/>
    </xf>
    <xf numFmtId="0" fontId="7" fillId="0" borderId="3" xfId="6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wrapText="1"/>
    </xf>
    <xf numFmtId="0" fontId="7" fillId="0" borderId="3" xfId="6" applyFont="1" applyFill="1" applyBorder="1" applyAlignment="1">
      <alignment vertical="top" wrapText="1"/>
    </xf>
    <xf numFmtId="0" fontId="7" fillId="0" borderId="3" xfId="6" applyFont="1" applyFill="1" applyBorder="1" applyAlignment="1">
      <alignment horizontal="justify" vertical="center" wrapText="1"/>
    </xf>
    <xf numFmtId="0" fontId="10" fillId="0" borderId="0" xfId="0" applyFont="1" applyFill="1" applyAlignment="1">
      <alignment wrapText="1"/>
    </xf>
    <xf numFmtId="0" fontId="7" fillId="0" borderId="6" xfId="6" applyFont="1" applyFill="1" applyBorder="1" applyAlignment="1">
      <alignment horizontal="center" vertical="center" wrapText="1"/>
    </xf>
    <xf numFmtId="0" fontId="8" fillId="0" borderId="7" xfId="6" applyFont="1" applyFill="1" applyBorder="1" applyAlignment="1">
      <alignment horizontal="justify" vertical="center" wrapText="1"/>
    </xf>
    <xf numFmtId="0" fontId="7" fillId="0" borderId="7" xfId="6" applyFont="1" applyFill="1" applyBorder="1" applyAlignment="1">
      <alignment horizontal="center" vertical="center" wrapText="1"/>
    </xf>
    <xf numFmtId="1" fontId="6" fillId="0" borderId="2" xfId="6" applyNumberFormat="1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left" vertical="center" wrapText="1"/>
    </xf>
    <xf numFmtId="0" fontId="8" fillId="0" borderId="3" xfId="6" applyFont="1" applyFill="1" applyBorder="1" applyAlignment="1">
      <alignment horizontal="justify" vertical="center"/>
    </xf>
    <xf numFmtId="0" fontId="7" fillId="0" borderId="3" xfId="4" applyFont="1" applyFill="1" applyBorder="1" applyAlignment="1">
      <alignment horizontal="center" vertical="center" wrapText="1"/>
    </xf>
    <xf numFmtId="166" fontId="7" fillId="0" borderId="3" xfId="7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170" fontId="4" fillId="0" borderId="0" xfId="0" applyNumberFormat="1" applyFont="1" applyFill="1"/>
    <xf numFmtId="0" fontId="7" fillId="0" borderId="3" xfId="6" applyFont="1" applyFill="1" applyBorder="1" applyAlignment="1">
      <alignment horizontal="left" vertical="center" wrapText="1"/>
    </xf>
    <xf numFmtId="0" fontId="6" fillId="0" borderId="0" xfId="6" applyFont="1" applyFill="1" applyBorder="1" applyAlignment="1">
      <alignment horizontal="right" vertical="center" wrapText="1"/>
    </xf>
    <xf numFmtId="166" fontId="6" fillId="0" borderId="0" xfId="7" applyNumberFormat="1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vertical="center" wrapText="1"/>
    </xf>
    <xf numFmtId="0" fontId="4" fillId="0" borderId="0" xfId="0" applyFont="1" applyFill="1" applyBorder="1" applyAlignment="1"/>
    <xf numFmtId="3" fontId="4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/>
    </xf>
    <xf numFmtId="0" fontId="7" fillId="0" borderId="5" xfId="6" applyFont="1" applyFill="1" applyBorder="1" applyAlignment="1">
      <alignment vertical="center" wrapText="1"/>
    </xf>
    <xf numFmtId="0" fontId="6" fillId="0" borderId="10" xfId="6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vertical="center" wrapText="1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5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wrapText="1"/>
    </xf>
    <xf numFmtId="0" fontId="5" fillId="0" borderId="15" xfId="0" applyFont="1" applyFill="1" applyBorder="1" applyAlignment="1">
      <alignment horizontal="left" vertical="center"/>
    </xf>
    <xf numFmtId="166" fontId="5" fillId="0" borderId="0" xfId="0" applyNumberFormat="1" applyFont="1" applyFill="1" applyBorder="1"/>
    <xf numFmtId="171" fontId="4" fillId="0" borderId="0" xfId="2" applyNumberFormat="1" applyFont="1" applyFill="1"/>
    <xf numFmtId="172" fontId="4" fillId="0" borderId="0" xfId="0" applyNumberFormat="1" applyFont="1" applyFill="1"/>
    <xf numFmtId="0" fontId="6" fillId="2" borderId="3" xfId="4" applyFont="1" applyFill="1" applyBorder="1" applyAlignment="1">
      <alignment horizontal="left" vertical="center" wrapText="1"/>
    </xf>
    <xf numFmtId="0" fontId="6" fillId="2" borderId="2" xfId="4" applyFont="1" applyFill="1" applyBorder="1" applyAlignment="1">
      <alignment horizontal="center" vertical="center" wrapText="1"/>
    </xf>
    <xf numFmtId="1" fontId="6" fillId="2" borderId="2" xfId="5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vertical="center" wrapText="1"/>
    </xf>
    <xf numFmtId="0" fontId="6" fillId="2" borderId="2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vertical="justify" wrapText="1"/>
    </xf>
    <xf numFmtId="4" fontId="6" fillId="0" borderId="3" xfId="6" applyNumberFormat="1" applyFont="1" applyFill="1" applyBorder="1" applyAlignment="1">
      <alignment vertical="center" wrapText="1"/>
    </xf>
    <xf numFmtId="4" fontId="6" fillId="0" borderId="3" xfId="6" applyNumberFormat="1" applyFont="1" applyFill="1" applyBorder="1" applyAlignment="1">
      <alignment horizontal="center" vertical="center" wrapText="1"/>
    </xf>
    <xf numFmtId="4" fontId="7" fillId="0" borderId="7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>
      <alignment horizontal="left" vertical="center" wrapText="1"/>
    </xf>
    <xf numFmtId="0" fontId="6" fillId="0" borderId="9" xfId="6" applyFont="1" applyFill="1" applyBorder="1" applyAlignment="1">
      <alignment vertical="center" wrapText="1"/>
    </xf>
    <xf numFmtId="2" fontId="7" fillId="0" borderId="3" xfId="1" applyNumberFormat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vertical="center"/>
    </xf>
    <xf numFmtId="0" fontId="6" fillId="0" borderId="19" xfId="4" applyFont="1" applyFill="1" applyBorder="1" applyAlignment="1">
      <alignment horizontal="center" vertical="center" wrapText="1"/>
    </xf>
    <xf numFmtId="0" fontId="6" fillId="0" borderId="20" xfId="4" applyFont="1" applyFill="1" applyBorder="1" applyAlignment="1">
      <alignment horizontal="center" vertical="center" wrapText="1"/>
    </xf>
    <xf numFmtId="3" fontId="6" fillId="0" borderId="20" xfId="4" applyNumberFormat="1" applyFont="1" applyFill="1" applyBorder="1" applyAlignment="1">
      <alignment horizontal="center" vertical="center" wrapText="1"/>
    </xf>
    <xf numFmtId="0" fontId="6" fillId="0" borderId="21" xfId="4" applyFont="1" applyFill="1" applyBorder="1" applyAlignment="1">
      <alignment horizontal="center" vertical="center" wrapText="1"/>
    </xf>
    <xf numFmtId="166" fontId="7" fillId="0" borderId="5" xfId="6" applyNumberFormat="1" applyFont="1" applyFill="1" applyBorder="1" applyAlignment="1">
      <alignment vertical="center" wrapText="1"/>
    </xf>
    <xf numFmtId="166" fontId="5" fillId="0" borderId="17" xfId="0" applyNumberFormat="1" applyFont="1" applyFill="1" applyBorder="1" applyAlignment="1">
      <alignment horizontal="right" vertical="center"/>
    </xf>
    <xf numFmtId="0" fontId="7" fillId="0" borderId="9" xfId="6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left" vertical="center"/>
    </xf>
    <xf numFmtId="0" fontId="7" fillId="0" borderId="3" xfId="6" applyFont="1" applyFill="1" applyBorder="1" applyAlignment="1">
      <alignment horizontal="center" vertical="center" wrapText="1"/>
    </xf>
    <xf numFmtId="0" fontId="7" fillId="0" borderId="7" xfId="6" applyFont="1" applyFill="1" applyBorder="1" applyAlignment="1">
      <alignment horizontal="left" vertical="center" wrapText="1"/>
    </xf>
    <xf numFmtId="2" fontId="7" fillId="0" borderId="7" xfId="1" applyNumberFormat="1" applyFont="1" applyFill="1" applyBorder="1" applyAlignment="1">
      <alignment horizontal="center" vertical="center" wrapText="1"/>
    </xf>
    <xf numFmtId="0" fontId="4" fillId="0" borderId="27" xfId="0" applyFont="1" applyFill="1" applyBorder="1"/>
    <xf numFmtId="164" fontId="4" fillId="0" borderId="27" xfId="1" applyFont="1" applyFill="1" applyBorder="1"/>
    <xf numFmtId="0" fontId="6" fillId="0" borderId="27" xfId="6" applyFont="1" applyFill="1" applyBorder="1" applyAlignment="1">
      <alignment horizontal="right" vertical="center" wrapText="1"/>
    </xf>
    <xf numFmtId="0" fontId="6" fillId="0" borderId="27" xfId="6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/>
    <xf numFmtId="3" fontId="4" fillId="0" borderId="29" xfId="0" applyNumberFormat="1" applyFont="1" applyFill="1" applyBorder="1" applyAlignment="1">
      <alignment horizontal="center"/>
    </xf>
    <xf numFmtId="175" fontId="4" fillId="0" borderId="0" xfId="8" applyNumberFormat="1" applyFont="1" applyFill="1"/>
    <xf numFmtId="0" fontId="7" fillId="0" borderId="3" xfId="6" applyFont="1" applyFill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4" applyFont="1" applyFill="1" applyBorder="1" applyAlignment="1" applyProtection="1">
      <alignment horizontal="center" vertical="center" wrapText="1"/>
      <protection locked="0"/>
    </xf>
    <xf numFmtId="0" fontId="6" fillId="0" borderId="5" xfId="4" applyFont="1" applyFill="1" applyBorder="1" applyAlignment="1" applyProtection="1">
      <alignment horizontal="center" vertical="center" wrapText="1"/>
      <protection locked="0"/>
    </xf>
    <xf numFmtId="0" fontId="7" fillId="0" borderId="3" xfId="6" applyFont="1" applyFill="1" applyBorder="1" applyAlignment="1" applyProtection="1">
      <alignment horizontal="center" vertical="center" wrapText="1"/>
      <protection locked="0"/>
    </xf>
    <xf numFmtId="0" fontId="7" fillId="0" borderId="5" xfId="6" applyFont="1" applyFill="1" applyBorder="1" applyAlignment="1" applyProtection="1">
      <alignment horizontal="center" vertical="center" wrapText="1"/>
      <protection locked="0"/>
    </xf>
    <xf numFmtId="174" fontId="7" fillId="0" borderId="3" xfId="6" applyNumberFormat="1" applyFont="1" applyFill="1" applyBorder="1" applyAlignment="1" applyProtection="1">
      <alignment vertical="center" wrapText="1"/>
      <protection locked="0"/>
    </xf>
    <xf numFmtId="174" fontId="7" fillId="0" borderId="5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6" applyFont="1" applyFill="1" applyBorder="1" applyAlignment="1" applyProtection="1">
      <alignment horizontal="center" vertical="center" wrapText="1"/>
      <protection locked="0"/>
    </xf>
    <xf numFmtId="174" fontId="6" fillId="2" borderId="5" xfId="3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6" applyFont="1" applyFill="1" applyBorder="1" applyAlignment="1" applyProtection="1">
      <alignment vertical="center" wrapText="1"/>
      <protection locked="0"/>
    </xf>
    <xf numFmtId="166" fontId="7" fillId="0" borderId="5" xfId="6" applyNumberFormat="1" applyFont="1" applyFill="1" applyBorder="1" applyAlignment="1" applyProtection="1">
      <alignment vertical="center" wrapText="1"/>
      <protection locked="0"/>
    </xf>
    <xf numFmtId="166" fontId="7" fillId="0" borderId="3" xfId="6" applyNumberFormat="1" applyFont="1" applyFill="1" applyBorder="1" applyAlignment="1" applyProtection="1">
      <alignment vertical="center" wrapText="1"/>
      <protection locked="0"/>
    </xf>
    <xf numFmtId="166" fontId="6" fillId="0" borderId="5" xfId="6" applyNumberFormat="1" applyFont="1" applyFill="1" applyBorder="1" applyAlignment="1" applyProtection="1">
      <alignment horizontal="right" vertical="center" wrapText="1"/>
      <protection locked="0"/>
    </xf>
    <xf numFmtId="174" fontId="7" fillId="0" borderId="3" xfId="6" applyNumberFormat="1" applyFont="1" applyFill="1" applyBorder="1" applyAlignment="1" applyProtection="1">
      <alignment vertical="center"/>
      <protection locked="0"/>
    </xf>
    <xf numFmtId="0" fontId="6" fillId="2" borderId="3" xfId="6" applyFont="1" applyFill="1" applyBorder="1" applyAlignment="1" applyProtection="1">
      <alignment horizontal="center" vertical="center" wrapText="1"/>
      <protection locked="0"/>
    </xf>
    <xf numFmtId="0" fontId="6" fillId="0" borderId="3" xfId="6" applyFont="1" applyFill="1" applyBorder="1" applyAlignment="1" applyProtection="1">
      <alignment horizontal="right" vertical="center" wrapText="1"/>
      <protection locked="0"/>
    </xf>
    <xf numFmtId="4" fontId="6" fillId="0" borderId="5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7" xfId="6" applyFont="1" applyFill="1" applyBorder="1" applyAlignment="1" applyProtection="1">
      <alignment horizontal="center" vertical="center" wrapText="1"/>
      <protection locked="0"/>
    </xf>
    <xf numFmtId="174" fontId="6" fillId="2" borderId="22" xfId="3" applyNumberFormat="1" applyFont="1" applyFill="1" applyBorder="1" applyAlignment="1" applyProtection="1">
      <alignment horizontal="right" vertical="center" wrapText="1"/>
      <protection locked="0"/>
    </xf>
    <xf numFmtId="167" fontId="6" fillId="0" borderId="5" xfId="3" applyFont="1" applyFill="1" applyBorder="1" applyAlignment="1" applyProtection="1">
      <alignment horizontal="right" vertical="center" wrapText="1"/>
      <protection locked="0"/>
    </xf>
    <xf numFmtId="173" fontId="7" fillId="0" borderId="5" xfId="3" applyNumberFormat="1" applyFont="1" applyFill="1" applyBorder="1" applyAlignment="1" applyProtection="1">
      <alignment horizontal="right" vertical="center" wrapText="1"/>
      <protection locked="0"/>
    </xf>
    <xf numFmtId="173" fontId="6" fillId="2" borderId="5" xfId="3" applyNumberFormat="1" applyFont="1" applyFill="1" applyBorder="1" applyAlignment="1" applyProtection="1">
      <alignment horizontal="right" vertical="center" wrapText="1"/>
      <protection locked="0"/>
    </xf>
    <xf numFmtId="166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74" fontId="6" fillId="2" borderId="3" xfId="6" applyNumberFormat="1" applyFont="1" applyFill="1" applyBorder="1" applyAlignment="1" applyProtection="1">
      <alignment horizontal="center" vertical="center" wrapText="1"/>
      <protection locked="0"/>
    </xf>
    <xf numFmtId="174" fontId="6" fillId="0" borderId="3" xfId="6" applyNumberFormat="1" applyFont="1" applyFill="1" applyBorder="1" applyAlignment="1" applyProtection="1">
      <alignment horizontal="right" vertical="center" wrapText="1"/>
      <protection locked="0"/>
    </xf>
    <xf numFmtId="174" fontId="6" fillId="0" borderId="5" xfId="3" applyNumberFormat="1" applyFont="1" applyFill="1" applyBorder="1" applyAlignment="1" applyProtection="1">
      <alignment horizontal="right" vertical="center" wrapText="1"/>
      <protection locked="0"/>
    </xf>
    <xf numFmtId="174" fontId="7" fillId="0" borderId="5" xfId="6" applyNumberFormat="1" applyFont="1" applyFill="1" applyBorder="1" applyAlignment="1" applyProtection="1">
      <alignment vertical="center" wrapText="1"/>
      <protection locked="0"/>
    </xf>
    <xf numFmtId="168" fontId="7" fillId="0" borderId="5" xfId="3" applyNumberFormat="1" applyFont="1" applyFill="1" applyBorder="1" applyAlignment="1" applyProtection="1">
      <alignment horizontal="right" vertical="center" wrapText="1"/>
      <protection locked="0"/>
    </xf>
    <xf numFmtId="166" fontId="7" fillId="0" borderId="7" xfId="6" applyNumberFormat="1" applyFont="1" applyFill="1" applyBorder="1" applyAlignment="1" applyProtection="1">
      <alignment vertical="center" wrapText="1"/>
      <protection locked="0"/>
    </xf>
    <xf numFmtId="174" fontId="6" fillId="2" borderId="5" xfId="7" applyNumberFormat="1" applyFont="1" applyFill="1" applyBorder="1" applyAlignment="1" applyProtection="1">
      <alignment horizontal="right" vertical="center" wrapText="1"/>
      <protection locked="0"/>
    </xf>
    <xf numFmtId="166" fontId="6" fillId="0" borderId="5" xfId="7" applyNumberFormat="1" applyFont="1" applyFill="1" applyBorder="1" applyAlignment="1" applyProtection="1">
      <alignment horizontal="right" vertical="center" wrapText="1"/>
      <protection locked="0"/>
    </xf>
    <xf numFmtId="0" fontId="6" fillId="2" borderId="2" xfId="6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170" fontId="4" fillId="0" borderId="3" xfId="0" applyNumberFormat="1" applyFont="1" applyFill="1" applyBorder="1" applyProtection="1">
      <protection locked="0"/>
    </xf>
    <xf numFmtId="170" fontId="4" fillId="0" borderId="5" xfId="0" applyNumberFormat="1" applyFont="1" applyFill="1" applyBorder="1" applyProtection="1">
      <protection locked="0"/>
    </xf>
    <xf numFmtId="0" fontId="6" fillId="2" borderId="8" xfId="6" applyFont="1" applyFill="1" applyBorder="1" applyAlignment="1" applyProtection="1">
      <alignment horizontal="center" vertical="center" wrapText="1"/>
      <protection locked="0"/>
    </xf>
    <xf numFmtId="170" fontId="5" fillId="2" borderId="5" xfId="0" applyNumberFormat="1" applyFont="1" applyFill="1" applyBorder="1" applyProtection="1">
      <protection locked="0"/>
    </xf>
    <xf numFmtId="170" fontId="7" fillId="0" borderId="3" xfId="6" applyNumberFormat="1" applyFont="1" applyFill="1" applyBorder="1" applyAlignment="1" applyProtection="1">
      <alignment horizontal="right" vertical="center" wrapText="1"/>
      <protection locked="0"/>
    </xf>
    <xf numFmtId="170" fontId="7" fillId="0" borderId="24" xfId="6" applyNumberFormat="1" applyFont="1" applyFill="1" applyBorder="1" applyAlignment="1" applyProtection="1">
      <alignment horizontal="right" vertical="center" wrapText="1"/>
      <protection locked="0"/>
    </xf>
    <xf numFmtId="0" fontId="6" fillId="2" borderId="10" xfId="6" applyFont="1" applyFill="1" applyBorder="1" applyAlignment="1" applyProtection="1">
      <alignment horizontal="center" vertical="center" wrapText="1"/>
      <protection locked="0"/>
    </xf>
    <xf numFmtId="174" fontId="6" fillId="2" borderId="23" xfId="7" applyNumberFormat="1" applyFont="1" applyFill="1" applyBorder="1" applyAlignment="1" applyProtection="1">
      <alignment horizontal="right" vertical="center" wrapText="1"/>
      <protection locked="0"/>
    </xf>
    <xf numFmtId="170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170" fontId="5" fillId="0" borderId="13" xfId="1" applyNumberFormat="1" applyFont="1" applyFill="1" applyBorder="1" applyAlignment="1" applyProtection="1">
      <alignment horizontal="center" vertical="center"/>
      <protection locked="0"/>
    </xf>
    <xf numFmtId="170" fontId="5" fillId="0" borderId="14" xfId="1" applyNumberFormat="1" applyFont="1" applyFill="1" applyBorder="1" applyAlignment="1" applyProtection="1">
      <alignment horizontal="center" vertical="center"/>
      <protection locked="0"/>
    </xf>
    <xf numFmtId="170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6" fillId="2" borderId="11" xfId="6" applyFont="1" applyFill="1" applyBorder="1" applyAlignment="1" applyProtection="1">
      <alignment horizontal="center" vertical="center" wrapText="1"/>
      <protection locked="0"/>
    </xf>
    <xf numFmtId="174" fontId="6" fillId="2" borderId="23" xfId="3" applyNumberFormat="1" applyFont="1" applyFill="1" applyBorder="1" applyAlignment="1" applyProtection="1">
      <alignment horizontal="right" vertical="center" wrapText="1"/>
      <protection locked="0"/>
    </xf>
    <xf numFmtId="174" fontId="5" fillId="0" borderId="13" xfId="0" applyNumberFormat="1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174" fontId="5" fillId="2" borderId="18" xfId="0" applyNumberFormat="1" applyFont="1" applyFill="1" applyBorder="1" applyProtection="1">
      <protection locked="0"/>
    </xf>
    <xf numFmtId="0" fontId="5" fillId="0" borderId="8" xfId="0" applyFont="1" applyFill="1" applyBorder="1" applyAlignment="1">
      <alignment vertical="center" wrapText="1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vertical="center" wrapText="1"/>
    </xf>
    <xf numFmtId="174" fontId="5" fillId="3" borderId="12" xfId="0" applyNumberFormat="1" applyFont="1" applyFill="1" applyBorder="1" applyProtection="1">
      <protection locked="0"/>
    </xf>
    <xf numFmtId="174" fontId="5" fillId="3" borderId="15" xfId="0" applyNumberFormat="1" applyFont="1" applyFill="1" applyBorder="1" applyProtection="1">
      <protection locked="0"/>
    </xf>
    <xf numFmtId="0" fontId="6" fillId="3" borderId="26" xfId="6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protection locked="0"/>
    </xf>
    <xf numFmtId="9" fontId="4" fillId="0" borderId="4" xfId="0" applyNumberFormat="1" applyFont="1" applyFill="1" applyBorder="1" applyAlignment="1" applyProtection="1">
      <alignment horizontal="center"/>
      <protection locked="0"/>
    </xf>
    <xf numFmtId="0" fontId="4" fillId="3" borderId="33" xfId="0" applyFont="1" applyFill="1" applyBorder="1" applyAlignment="1" applyProtection="1">
      <protection locked="0"/>
    </xf>
    <xf numFmtId="0" fontId="6" fillId="3" borderId="34" xfId="6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Protection="1">
      <protection locked="0"/>
    </xf>
    <xf numFmtId="0" fontId="4" fillId="3" borderId="35" xfId="0" applyFont="1" applyFill="1" applyBorder="1" applyAlignment="1" applyProtection="1">
      <protection locked="0"/>
    </xf>
  </cellXfs>
  <cellStyles count="9">
    <cellStyle name="Millares" xfId="1" builtinId="3"/>
    <cellStyle name="Millares [0]" xfId="2" builtinId="6"/>
    <cellStyle name="Moneda" xfId="3" builtinId="4"/>
    <cellStyle name="Moneda 4" xfId="7"/>
    <cellStyle name="Normal" xfId="0" builtinId="0"/>
    <cellStyle name="Normal 2 10" xfId="6"/>
    <cellStyle name="Normal 3" xfId="4"/>
    <cellStyle name="Normal 3 10" xfId="5"/>
    <cellStyle name="Porcentaje" xfId="8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bautista\AppData\Local\Microsoft\Windows\Temporary%20Internet%20Files\Content.Outlook\QMKYJ7BU\Users\CAROLYN\AppData\Local\Temp\Rar$DI01.870\PRESUPUESTO%20ACUEDUCTO%20OBRAS%20COMPLEMENTARIAS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4.13\TarifasCesar\Tarifas%20Esqu.Regional%2014%20Municipios%20Felipe\Tarifas%20ASTRE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sbautista\AppData\Local\Microsoft\Windows\Temporary%20Internet%20Files\Content.Outlook\QMKYJ7BU\Users\CAROLYN\AppData\Local\Temp\Rar$DI01.870\Users\HERNAN%20FORTICH\Downloads\Cruce%20Bosconi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Tarifas%20Chimichagu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dercostos\intercambio\Documents%20and%20Settings\besalazar\Mis%20documentosperso\tarifas\Modelo%20Tarifario%20Res%20287-%202004\PLAN%20DE%20INVERSIONES%20PARA%20C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. CANT."/>
      <sheetName val="PRESUPUESTO"/>
      <sheetName val="APU"/>
      <sheetName val="AIU"/>
      <sheetName val="APU Obra"/>
    </sheetNames>
    <sheetDataSet>
      <sheetData sheetId="0" refreshError="1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VPD"/>
      <sheetName val="DATOS BASICOS EMPRESA"/>
      <sheetName val="COSTOS SEDE ADVA CESAR"/>
      <sheetName val="COSTOS BASE"/>
      <sheetName val="CALCULOS"/>
      <sheetName val="COST. APROBADOS"/>
      <sheetName val="RESUMEN CMO"/>
      <sheetName val="RESUMEN CMA"/>
      <sheetName val="TASARETRI"/>
      <sheetName val="CMTASA"/>
      <sheetName val="VALOR ACT. HVPD"/>
      <sheetName val="RESUMEN CMI"/>
      <sheetName val="TARIFA "/>
      <sheetName val="CANT. REPOSICIÓN 2009-2018  "/>
      <sheetName val="INVERS. ACUEDUCTO"/>
      <sheetName val="INVERS. ALCANTARILLADO"/>
      <sheetName val="APU "/>
      <sheetName val="LISTA PRECIOS ACTUAL "/>
      <sheetName val="AIU Acueducto "/>
      <sheetName val="AIU Alcantarill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9">
          <cell r="B39">
            <v>0.6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1.1"/>
      <sheetName val="1.2"/>
      <sheetName val="1.3"/>
      <sheetName val="1.4"/>
      <sheetName val="1.5"/>
      <sheetName val="Materiales"/>
      <sheetName val="Dotaciones"/>
      <sheetName val="Tarifas equipos"/>
      <sheetName val="Tarifas Salariales"/>
      <sheetName val="AnalisisSalariosLegale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Tubería Acero 20"</v>
          </cell>
        </row>
        <row r="6">
          <cell r="B6" t="str">
            <v>Soldadura 6011</v>
          </cell>
        </row>
        <row r="7">
          <cell r="B7" t="str">
            <v>Soldadura 7018</v>
          </cell>
        </row>
      </sheetData>
      <sheetData sheetId="7"/>
      <sheetData sheetId="8">
        <row r="5">
          <cell r="B5" t="str">
            <v>Camion Grua 5 Ton</v>
          </cell>
        </row>
        <row r="6">
          <cell r="B6" t="str">
            <v>Camioneta 350</v>
          </cell>
        </row>
        <row r="7">
          <cell r="B7" t="str">
            <v>Compresor</v>
          </cell>
        </row>
        <row r="8">
          <cell r="B8" t="str">
            <v>Pulidora</v>
          </cell>
        </row>
        <row r="9">
          <cell r="B9" t="str">
            <v>Herramienta Menor Civil</v>
          </cell>
        </row>
        <row r="10">
          <cell r="B10" t="str">
            <v>Herramienta Menor Mecánica</v>
          </cell>
        </row>
        <row r="11">
          <cell r="B11" t="str">
            <v>Martillo de Fondo</v>
          </cell>
        </row>
        <row r="12">
          <cell r="B12" t="str">
            <v>Motosoldador</v>
          </cell>
        </row>
        <row r="13">
          <cell r="B13" t="str">
            <v>Retroexcavadora de oruga</v>
          </cell>
        </row>
      </sheetData>
      <sheetData sheetId="9">
        <row r="5">
          <cell r="C5" t="str">
            <v>Ayudante Civil</v>
          </cell>
        </row>
      </sheetData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VPD"/>
      <sheetName val="DATOS BASICOS EMPRESA"/>
      <sheetName val="COSTOS SEDE ADVA CESAR"/>
      <sheetName val="COSTOS BASE"/>
      <sheetName val="CALCULOS"/>
      <sheetName val="COST. APROBADOS"/>
      <sheetName val="RESUMEN CMO"/>
      <sheetName val="RESUMEN CMA"/>
      <sheetName val="TASARETRI"/>
      <sheetName val="CMTASA"/>
      <sheetName val="VALOR ACT. HVPD"/>
      <sheetName val="RESUMEN CMI"/>
      <sheetName val="TARIFA "/>
      <sheetName val="CANT. REPOSICIÓN 2009-2018  "/>
      <sheetName val="INVERS. ACUEDUCTO"/>
      <sheetName val="INVERS. ALCANTARILLADO"/>
      <sheetName val="APU "/>
      <sheetName val="LISTA PRECIOS ACTUAL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9">
          <cell r="B39">
            <v>0.6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Hoja1"/>
      <sheetName val="DATOS HISTORICOS"/>
      <sheetName val="OFERTA HIDRICA"/>
      <sheetName val="DEMANDA"/>
      <sheetName val="PROY. USUAR. MALA "/>
      <sheetName val="USUARIOS AÑO"/>
      <sheetName val="PLAN INV"/>
      <sheetName val="INV. AC"/>
      <sheetName val="INV. ALC "/>
      <sheetName val="TASA RETRIB."/>
      <sheetName val="CMTASA"/>
      <sheetName val="VALOR  $ ACTIVO"/>
      <sheetName val="VALOR ACTIVOS "/>
      <sheetName val="TARIFA"/>
      <sheetName val="INGRESOS"/>
      <sheetName val="DATOS ESCENARIOS"/>
      <sheetName val="Resumen de escenari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2">
          <cell r="B2">
            <v>0.13919999999999999</v>
          </cell>
        </row>
      </sheetData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179"/>
  <sheetViews>
    <sheetView tabSelected="1" view="pageBreakPreview" topLeftCell="A6" zoomScale="89" zoomScaleNormal="100" zoomScaleSheetLayoutView="89" workbookViewId="0">
      <selection activeCell="D9" sqref="D9"/>
    </sheetView>
  </sheetViews>
  <sheetFormatPr baseColWidth="10" defaultColWidth="11.42578125" defaultRowHeight="16.5" x14ac:dyDescent="0.3"/>
  <cols>
    <col min="1" max="1" width="7.42578125" style="61" customWidth="1"/>
    <col min="2" max="2" width="84.28515625" style="1" customWidth="1"/>
    <col min="3" max="3" width="10.5703125" style="1" customWidth="1"/>
    <col min="4" max="4" width="10.85546875" style="62" customWidth="1"/>
    <col min="5" max="5" width="18.140625" style="1" customWidth="1"/>
    <col min="6" max="6" width="23.140625" style="1" customWidth="1"/>
    <col min="7" max="9" width="19.28515625" style="1" customWidth="1"/>
    <col min="10" max="12" width="11.42578125" style="1" customWidth="1"/>
    <col min="13" max="16384" width="11.42578125" style="1"/>
  </cols>
  <sheetData>
    <row r="1" spans="1:12" ht="53.25" customHeight="1" x14ac:dyDescent="0.3">
      <c r="A1" s="110" t="s">
        <v>263</v>
      </c>
      <c r="B1" s="111"/>
      <c r="C1" s="111"/>
      <c r="D1" s="111"/>
      <c r="E1" s="111"/>
      <c r="F1" s="111"/>
    </row>
    <row r="2" spans="1:12" ht="21" customHeight="1" x14ac:dyDescent="0.3">
      <c r="A2" s="112" t="s">
        <v>252</v>
      </c>
      <c r="B2" s="113"/>
      <c r="C2" s="113"/>
      <c r="D2" s="113"/>
      <c r="E2" s="113"/>
      <c r="F2" s="113"/>
    </row>
    <row r="3" spans="1:12" ht="20.25" customHeight="1" x14ac:dyDescent="0.3">
      <c r="A3" s="84" t="s">
        <v>0</v>
      </c>
      <c r="B3" s="85" t="s">
        <v>1</v>
      </c>
      <c r="C3" s="85" t="s">
        <v>2</v>
      </c>
      <c r="D3" s="86" t="s">
        <v>3</v>
      </c>
      <c r="E3" s="85" t="s">
        <v>4</v>
      </c>
      <c r="F3" s="87" t="s">
        <v>5</v>
      </c>
    </row>
    <row r="4" spans="1:12" x14ac:dyDescent="0.3">
      <c r="A4" s="70"/>
      <c r="B4" s="69" t="s">
        <v>6</v>
      </c>
      <c r="C4" s="4"/>
      <c r="D4" s="5"/>
      <c r="E4" s="114"/>
      <c r="F4" s="115"/>
    </row>
    <row r="5" spans="1:12" x14ac:dyDescent="0.3">
      <c r="A5" s="71">
        <v>1</v>
      </c>
      <c r="B5" s="72" t="s">
        <v>7</v>
      </c>
      <c r="C5" s="93"/>
      <c r="D5" s="8"/>
      <c r="E5" s="116"/>
      <c r="F5" s="117"/>
    </row>
    <row r="6" spans="1:12" x14ac:dyDescent="0.3">
      <c r="A6" s="9" t="s">
        <v>8</v>
      </c>
      <c r="B6" s="10" t="s">
        <v>9</v>
      </c>
      <c r="C6" s="93" t="s">
        <v>10</v>
      </c>
      <c r="D6" s="11">
        <v>10497</v>
      </c>
      <c r="E6" s="118"/>
      <c r="F6" s="119"/>
    </row>
    <row r="7" spans="1:12" x14ac:dyDescent="0.3">
      <c r="A7" s="13"/>
      <c r="B7" s="7"/>
      <c r="C7" s="7"/>
      <c r="D7" s="7"/>
      <c r="E7" s="120" t="s">
        <v>11</v>
      </c>
      <c r="F7" s="121">
        <f>SUM(F6:F6)</f>
        <v>0</v>
      </c>
    </row>
    <row r="8" spans="1:12" x14ac:dyDescent="0.3">
      <c r="A8" s="73">
        <v>2</v>
      </c>
      <c r="B8" s="74" t="s">
        <v>12</v>
      </c>
      <c r="C8" s="106"/>
      <c r="D8" s="106"/>
      <c r="E8" s="106"/>
      <c r="F8" s="107"/>
    </row>
    <row r="9" spans="1:12" ht="156.75" customHeight="1" x14ac:dyDescent="0.3">
      <c r="A9" s="15"/>
      <c r="B9" s="16" t="s">
        <v>264</v>
      </c>
      <c r="C9" s="93"/>
      <c r="D9" s="8"/>
      <c r="E9" s="122"/>
      <c r="F9" s="123"/>
      <c r="J9" s="17"/>
      <c r="K9" s="17"/>
      <c r="L9" s="17"/>
    </row>
    <row r="10" spans="1:12" ht="28.5" customHeight="1" x14ac:dyDescent="0.3">
      <c r="A10" s="15" t="s">
        <v>13</v>
      </c>
      <c r="B10" s="16" t="s">
        <v>14</v>
      </c>
      <c r="C10" s="93"/>
      <c r="D10" s="8"/>
      <c r="E10" s="124"/>
      <c r="F10" s="123"/>
      <c r="G10" s="18"/>
      <c r="H10" s="18"/>
      <c r="I10" s="18"/>
      <c r="J10" s="17"/>
      <c r="K10" s="17"/>
    </row>
    <row r="11" spans="1:12" ht="18" customHeight="1" x14ac:dyDescent="0.3">
      <c r="A11" s="15" t="s">
        <v>15</v>
      </c>
      <c r="B11" s="16" t="s">
        <v>16</v>
      </c>
      <c r="C11" s="93" t="s">
        <v>17</v>
      </c>
      <c r="D11" s="19">
        <v>333.16</v>
      </c>
      <c r="E11" s="118"/>
      <c r="F11" s="119"/>
      <c r="G11" s="20"/>
      <c r="H11" s="20"/>
      <c r="I11" s="20"/>
      <c r="J11" s="17"/>
    </row>
    <row r="12" spans="1:12" ht="18" customHeight="1" x14ac:dyDescent="0.3">
      <c r="A12" s="15" t="s">
        <v>18</v>
      </c>
      <c r="B12" s="16" t="s">
        <v>19</v>
      </c>
      <c r="C12" s="93" t="s">
        <v>17</v>
      </c>
      <c r="D12" s="19">
        <v>381.91</v>
      </c>
      <c r="E12" s="118"/>
      <c r="F12" s="119"/>
      <c r="G12" s="18"/>
      <c r="H12" s="18"/>
      <c r="I12" s="18"/>
      <c r="J12" s="17"/>
    </row>
    <row r="13" spans="1:12" ht="18" customHeight="1" x14ac:dyDescent="0.3">
      <c r="A13" s="15" t="s">
        <v>20</v>
      </c>
      <c r="B13" s="16" t="s">
        <v>21</v>
      </c>
      <c r="C13" s="93" t="s">
        <v>17</v>
      </c>
      <c r="D13" s="19">
        <v>5776.11</v>
      </c>
      <c r="E13" s="118"/>
      <c r="F13" s="119"/>
      <c r="G13" s="18"/>
      <c r="H13" s="18"/>
      <c r="I13" s="18"/>
      <c r="J13" s="17"/>
    </row>
    <row r="14" spans="1:12" ht="18.75" customHeight="1" x14ac:dyDescent="0.3">
      <c r="A14" s="13"/>
      <c r="B14" s="7"/>
      <c r="C14" s="7"/>
      <c r="D14" s="7"/>
      <c r="E14" s="120" t="s">
        <v>11</v>
      </c>
      <c r="F14" s="121">
        <f>SUM(F11:F13)</f>
        <v>0</v>
      </c>
      <c r="J14" s="17"/>
      <c r="K14" s="17"/>
    </row>
    <row r="15" spans="1:12" x14ac:dyDescent="0.3">
      <c r="A15" s="73" t="s">
        <v>22</v>
      </c>
      <c r="B15" s="74" t="s">
        <v>23</v>
      </c>
      <c r="C15" s="106"/>
      <c r="D15" s="106"/>
      <c r="E15" s="106"/>
      <c r="F15" s="107"/>
      <c r="G15" s="20"/>
      <c r="H15" s="20"/>
      <c r="I15" s="20"/>
      <c r="K15" s="17"/>
    </row>
    <row r="16" spans="1:12" ht="147.75" customHeight="1" x14ac:dyDescent="0.3">
      <c r="A16" s="15"/>
      <c r="B16" s="16" t="s">
        <v>265</v>
      </c>
      <c r="C16" s="93"/>
      <c r="D16" s="8"/>
      <c r="E16" s="124"/>
      <c r="F16" s="123"/>
      <c r="K16" s="17"/>
    </row>
    <row r="17" spans="1:11" x14ac:dyDescent="0.3">
      <c r="A17" s="75"/>
      <c r="B17" s="74" t="s">
        <v>24</v>
      </c>
      <c r="C17" s="93"/>
      <c r="D17" s="8"/>
      <c r="E17" s="124"/>
      <c r="F17" s="123"/>
      <c r="K17" s="17"/>
    </row>
    <row r="18" spans="1:11" x14ac:dyDescent="0.3">
      <c r="A18" s="15" t="s">
        <v>25</v>
      </c>
      <c r="B18" s="16" t="s">
        <v>26</v>
      </c>
      <c r="C18" s="93" t="s">
        <v>10</v>
      </c>
      <c r="D18" s="19">
        <v>8023</v>
      </c>
      <c r="E18" s="118"/>
      <c r="F18" s="119"/>
    </row>
    <row r="19" spans="1:11" x14ac:dyDescent="0.3">
      <c r="A19" s="15" t="s">
        <v>27</v>
      </c>
      <c r="B19" s="16" t="s">
        <v>28</v>
      </c>
      <c r="C19" s="93" t="s">
        <v>10</v>
      </c>
      <c r="D19" s="19">
        <v>1019</v>
      </c>
      <c r="E19" s="118"/>
      <c r="F19" s="119"/>
    </row>
    <row r="20" spans="1:11" x14ac:dyDescent="0.3">
      <c r="A20" s="15" t="s">
        <v>29</v>
      </c>
      <c r="B20" s="16" t="s">
        <v>30</v>
      </c>
      <c r="C20" s="93" t="s">
        <v>10</v>
      </c>
      <c r="D20" s="19">
        <v>1255</v>
      </c>
      <c r="E20" s="118"/>
      <c r="F20" s="119"/>
    </row>
    <row r="21" spans="1:11" ht="24" customHeight="1" x14ac:dyDescent="0.3">
      <c r="A21" s="13"/>
      <c r="B21" s="7"/>
      <c r="C21" s="7"/>
      <c r="D21" s="7"/>
      <c r="E21" s="120" t="s">
        <v>11</v>
      </c>
      <c r="F21" s="121">
        <f>SUM(F18:F20)</f>
        <v>0</v>
      </c>
    </row>
    <row r="22" spans="1:11" ht="38.25" customHeight="1" x14ac:dyDescent="0.3">
      <c r="A22" s="73" t="s">
        <v>31</v>
      </c>
      <c r="B22" s="74" t="s">
        <v>32</v>
      </c>
      <c r="C22" s="106"/>
      <c r="D22" s="106"/>
      <c r="E22" s="106"/>
      <c r="F22" s="107"/>
    </row>
    <row r="23" spans="1:11" ht="86.25" customHeight="1" x14ac:dyDescent="0.3">
      <c r="A23" s="15"/>
      <c r="B23" s="16" t="s">
        <v>33</v>
      </c>
      <c r="C23" s="21"/>
      <c r="D23" s="8"/>
      <c r="E23" s="124"/>
      <c r="F23" s="125"/>
    </row>
    <row r="24" spans="1:11" s="22" customFormat="1" x14ac:dyDescent="0.3">
      <c r="A24" s="75"/>
      <c r="B24" s="74" t="s">
        <v>34</v>
      </c>
      <c r="C24" s="21"/>
      <c r="D24" s="8"/>
      <c r="E24" s="124"/>
      <c r="F24" s="125"/>
    </row>
    <row r="25" spans="1:11" s="22" customFormat="1" ht="25.5" customHeight="1" x14ac:dyDescent="0.3">
      <c r="A25" s="23" t="s">
        <v>35</v>
      </c>
      <c r="B25" s="24" t="s">
        <v>36</v>
      </c>
      <c r="C25" s="25" t="s">
        <v>37</v>
      </c>
      <c r="D25" s="26">
        <v>5</v>
      </c>
      <c r="E25" s="126"/>
      <c r="F25" s="119"/>
    </row>
    <row r="26" spans="1:11" s="22" customFormat="1" ht="21.75" customHeight="1" x14ac:dyDescent="0.3">
      <c r="A26" s="23" t="s">
        <v>38</v>
      </c>
      <c r="B26" s="24" t="s">
        <v>39</v>
      </c>
      <c r="C26" s="25" t="s">
        <v>37</v>
      </c>
      <c r="D26" s="26">
        <v>1</v>
      </c>
      <c r="E26" s="126"/>
      <c r="F26" s="119"/>
    </row>
    <row r="27" spans="1:11" s="22" customFormat="1" ht="18.75" customHeight="1" x14ac:dyDescent="0.3">
      <c r="A27" s="23" t="s">
        <v>40</v>
      </c>
      <c r="B27" s="24" t="s">
        <v>41</v>
      </c>
      <c r="C27" s="25" t="s">
        <v>37</v>
      </c>
      <c r="D27" s="26">
        <v>3</v>
      </c>
      <c r="E27" s="126"/>
      <c r="F27" s="119"/>
    </row>
    <row r="28" spans="1:11" ht="22.5" customHeight="1" x14ac:dyDescent="0.3">
      <c r="A28" s="15"/>
      <c r="B28" s="14" t="s">
        <v>42</v>
      </c>
      <c r="C28" s="93"/>
      <c r="D28" s="8"/>
      <c r="E28" s="124"/>
      <c r="F28" s="123"/>
    </row>
    <row r="29" spans="1:11" ht="16.5" customHeight="1" x14ac:dyDescent="0.3">
      <c r="A29" s="15" t="s">
        <v>43</v>
      </c>
      <c r="B29" s="10" t="s">
        <v>44</v>
      </c>
      <c r="C29" s="93" t="s">
        <v>37</v>
      </c>
      <c r="D29" s="19">
        <v>4</v>
      </c>
      <c r="E29" s="118"/>
      <c r="F29" s="119"/>
    </row>
    <row r="30" spans="1:11" ht="20.25" customHeight="1" x14ac:dyDescent="0.3">
      <c r="A30" s="15" t="s">
        <v>45</v>
      </c>
      <c r="B30" s="10" t="s">
        <v>46</v>
      </c>
      <c r="C30" s="93" t="s">
        <v>37</v>
      </c>
      <c r="D30" s="19">
        <v>1</v>
      </c>
      <c r="E30" s="118"/>
      <c r="F30" s="119"/>
    </row>
    <row r="31" spans="1:11" x14ac:dyDescent="0.3">
      <c r="A31" s="13"/>
      <c r="B31" s="7"/>
      <c r="C31" s="7"/>
      <c r="D31" s="7"/>
      <c r="E31" s="127" t="s">
        <v>11</v>
      </c>
      <c r="F31" s="121">
        <f>SUM(F25:F30)</f>
        <v>0</v>
      </c>
    </row>
    <row r="32" spans="1:11" x14ac:dyDescent="0.3">
      <c r="A32" s="73" t="s">
        <v>47</v>
      </c>
      <c r="B32" s="76" t="s">
        <v>48</v>
      </c>
      <c r="C32" s="106"/>
      <c r="D32" s="106"/>
      <c r="E32" s="106"/>
      <c r="F32" s="107"/>
    </row>
    <row r="33" spans="1:6" ht="114.75" customHeight="1" x14ac:dyDescent="0.3">
      <c r="A33" s="15" t="s">
        <v>49</v>
      </c>
      <c r="B33" s="16" t="s">
        <v>261</v>
      </c>
      <c r="C33" s="21"/>
      <c r="D33" s="8"/>
      <c r="E33" s="124"/>
      <c r="F33" s="125"/>
    </row>
    <row r="34" spans="1:6" ht="36.75" customHeight="1" x14ac:dyDescent="0.3">
      <c r="A34" s="15" t="s">
        <v>50</v>
      </c>
      <c r="B34" s="16" t="s">
        <v>51</v>
      </c>
      <c r="C34" s="93" t="s">
        <v>17</v>
      </c>
      <c r="D34" s="19">
        <v>8.7999999999999989</v>
      </c>
      <c r="E34" s="118"/>
      <c r="F34" s="119"/>
    </row>
    <row r="35" spans="1:6" ht="26.25" customHeight="1" x14ac:dyDescent="0.3">
      <c r="A35" s="15" t="s">
        <v>52</v>
      </c>
      <c r="B35" s="16" t="s">
        <v>53</v>
      </c>
      <c r="C35" s="93" t="s">
        <v>54</v>
      </c>
      <c r="D35" s="19">
        <v>532.22</v>
      </c>
      <c r="E35" s="118"/>
      <c r="F35" s="119"/>
    </row>
    <row r="36" spans="1:6" x14ac:dyDescent="0.3">
      <c r="A36" s="27"/>
      <c r="B36" s="7"/>
      <c r="C36" s="7"/>
      <c r="D36" s="7"/>
      <c r="E36" s="127" t="s">
        <v>11</v>
      </c>
      <c r="F36" s="121">
        <f>SUM(F34:F35)</f>
        <v>0</v>
      </c>
    </row>
    <row r="37" spans="1:6" ht="89.25" customHeight="1" x14ac:dyDescent="0.3">
      <c r="A37" s="28" t="s">
        <v>55</v>
      </c>
      <c r="B37" s="16" t="s">
        <v>262</v>
      </c>
      <c r="C37" s="21"/>
      <c r="D37" s="8"/>
      <c r="E37" s="124"/>
      <c r="F37" s="125"/>
    </row>
    <row r="38" spans="1:6" ht="41.25" customHeight="1" x14ac:dyDescent="0.3">
      <c r="A38" s="28" t="s">
        <v>56</v>
      </c>
      <c r="B38" s="16" t="s">
        <v>57</v>
      </c>
      <c r="C38" s="93" t="s">
        <v>17</v>
      </c>
      <c r="D38" s="19">
        <v>3.23</v>
      </c>
      <c r="E38" s="118"/>
      <c r="F38" s="119"/>
    </row>
    <row r="39" spans="1:6" ht="24.75" customHeight="1" x14ac:dyDescent="0.3">
      <c r="A39" s="28" t="s">
        <v>58</v>
      </c>
      <c r="B39" s="16" t="s">
        <v>53</v>
      </c>
      <c r="C39" s="93" t="s">
        <v>54</v>
      </c>
      <c r="D39" s="19">
        <v>270.09999999999997</v>
      </c>
      <c r="E39" s="118"/>
      <c r="F39" s="119"/>
    </row>
    <row r="40" spans="1:6" ht="24" customHeight="1" x14ac:dyDescent="0.3">
      <c r="A40" s="27"/>
      <c r="B40" s="7"/>
      <c r="C40" s="7"/>
      <c r="D40" s="7"/>
      <c r="E40" s="127" t="s">
        <v>11</v>
      </c>
      <c r="F40" s="121">
        <f>SUM(F38:F39)</f>
        <v>0</v>
      </c>
    </row>
    <row r="41" spans="1:6" ht="84" customHeight="1" x14ac:dyDescent="0.3">
      <c r="A41" s="28" t="s">
        <v>59</v>
      </c>
      <c r="B41" s="16" t="s">
        <v>60</v>
      </c>
      <c r="C41" s="21"/>
      <c r="D41" s="8"/>
      <c r="E41" s="124"/>
      <c r="F41" s="125"/>
    </row>
    <row r="42" spans="1:6" ht="38.25" customHeight="1" x14ac:dyDescent="0.3">
      <c r="A42" s="28" t="s">
        <v>61</v>
      </c>
      <c r="B42" s="16" t="s">
        <v>57</v>
      </c>
      <c r="C42" s="93" t="s">
        <v>17</v>
      </c>
      <c r="D42" s="19">
        <v>3.53</v>
      </c>
      <c r="E42" s="118"/>
      <c r="F42" s="119"/>
    </row>
    <row r="43" spans="1:6" ht="29.25" customHeight="1" x14ac:dyDescent="0.3">
      <c r="A43" s="27" t="s">
        <v>62</v>
      </c>
      <c r="B43" s="16" t="s">
        <v>53</v>
      </c>
      <c r="C43" s="93" t="s">
        <v>54</v>
      </c>
      <c r="D43" s="19">
        <v>314.29999999999995</v>
      </c>
      <c r="E43" s="118"/>
      <c r="F43" s="119"/>
    </row>
    <row r="44" spans="1:6" ht="21.75" customHeight="1" x14ac:dyDescent="0.3">
      <c r="A44" s="27"/>
      <c r="B44" s="7"/>
      <c r="C44" s="7"/>
      <c r="D44" s="7"/>
      <c r="E44" s="127" t="s">
        <v>11</v>
      </c>
      <c r="F44" s="121">
        <f>SUM(F42:F43)</f>
        <v>0</v>
      </c>
    </row>
    <row r="45" spans="1:6" ht="33" x14ac:dyDescent="0.3">
      <c r="A45" s="73" t="s">
        <v>63</v>
      </c>
      <c r="B45" s="74" t="s">
        <v>64</v>
      </c>
      <c r="C45" s="30"/>
      <c r="D45" s="31"/>
      <c r="E45" s="128"/>
      <c r="F45" s="129"/>
    </row>
    <row r="46" spans="1:6" s="32" customFormat="1" ht="65.45" customHeight="1" x14ac:dyDescent="0.3">
      <c r="A46" s="13"/>
      <c r="B46" s="16" t="s">
        <v>65</v>
      </c>
      <c r="C46" s="30"/>
      <c r="D46" s="31"/>
      <c r="E46" s="128"/>
      <c r="F46" s="129"/>
    </row>
    <row r="47" spans="1:6" s="32" customFormat="1" ht="15" customHeight="1" x14ac:dyDescent="0.3">
      <c r="A47" s="75" t="s">
        <v>66</v>
      </c>
      <c r="B47" s="74" t="s">
        <v>67</v>
      </c>
      <c r="C47" s="30"/>
      <c r="D47" s="31"/>
      <c r="E47" s="128"/>
      <c r="F47" s="129"/>
    </row>
    <row r="48" spans="1:6" s="32" customFormat="1" ht="15" customHeight="1" x14ac:dyDescent="0.3">
      <c r="A48" s="15" t="s">
        <v>68</v>
      </c>
      <c r="B48" s="16" t="s">
        <v>69</v>
      </c>
      <c r="C48" s="93" t="s">
        <v>37</v>
      </c>
      <c r="D48" s="19">
        <v>25</v>
      </c>
      <c r="E48" s="118"/>
      <c r="F48" s="119"/>
    </row>
    <row r="49" spans="1:6" s="32" customFormat="1" ht="15" customHeight="1" x14ac:dyDescent="0.3">
      <c r="A49" s="15" t="s">
        <v>70</v>
      </c>
      <c r="B49" s="16" t="s">
        <v>71</v>
      </c>
      <c r="C49" s="93" t="s">
        <v>37</v>
      </c>
      <c r="D49" s="19">
        <v>8</v>
      </c>
      <c r="E49" s="118"/>
      <c r="F49" s="119"/>
    </row>
    <row r="50" spans="1:6" s="32" customFormat="1" ht="15" customHeight="1" x14ac:dyDescent="0.3">
      <c r="A50" s="15" t="s">
        <v>72</v>
      </c>
      <c r="B50" s="16" t="s">
        <v>73</v>
      </c>
      <c r="C50" s="93" t="s">
        <v>37</v>
      </c>
      <c r="D50" s="19">
        <v>1</v>
      </c>
      <c r="E50" s="118"/>
      <c r="F50" s="119"/>
    </row>
    <row r="51" spans="1:6" s="32" customFormat="1" ht="15" customHeight="1" x14ac:dyDescent="0.3">
      <c r="A51" s="15" t="s">
        <v>74</v>
      </c>
      <c r="B51" s="16" t="s">
        <v>75</v>
      </c>
      <c r="C51" s="93" t="s">
        <v>37</v>
      </c>
      <c r="D51" s="19">
        <v>2</v>
      </c>
      <c r="E51" s="118"/>
      <c r="F51" s="119"/>
    </row>
    <row r="52" spans="1:6" s="32" customFormat="1" ht="15" customHeight="1" x14ac:dyDescent="0.3">
      <c r="A52" s="15" t="s">
        <v>76</v>
      </c>
      <c r="B52" s="16" t="s">
        <v>77</v>
      </c>
      <c r="C52" s="93" t="s">
        <v>37</v>
      </c>
      <c r="D52" s="19">
        <v>1</v>
      </c>
      <c r="E52" s="118"/>
      <c r="F52" s="119"/>
    </row>
    <row r="53" spans="1:6" s="32" customFormat="1" ht="15" customHeight="1" x14ac:dyDescent="0.3">
      <c r="A53" s="15" t="s">
        <v>78</v>
      </c>
      <c r="B53" s="16" t="s">
        <v>79</v>
      </c>
      <c r="C53" s="93" t="s">
        <v>37</v>
      </c>
      <c r="D53" s="19">
        <v>6</v>
      </c>
      <c r="E53" s="118"/>
      <c r="F53" s="119"/>
    </row>
    <row r="54" spans="1:6" s="32" customFormat="1" ht="15" customHeight="1" x14ac:dyDescent="0.3">
      <c r="A54" s="33"/>
      <c r="B54" s="34"/>
      <c r="C54" s="34"/>
      <c r="D54" s="34"/>
      <c r="E54" s="130" t="s">
        <v>11</v>
      </c>
      <c r="F54" s="131">
        <f>SUM(F48:F53)</f>
        <v>0</v>
      </c>
    </row>
    <row r="55" spans="1:6" s="32" customFormat="1" ht="15" customHeight="1" x14ac:dyDescent="0.3">
      <c r="A55" s="73" t="s">
        <v>80</v>
      </c>
      <c r="B55" s="74" t="s">
        <v>81</v>
      </c>
      <c r="C55" s="30"/>
      <c r="D55" s="31"/>
      <c r="E55" s="128"/>
      <c r="F55" s="132"/>
    </row>
    <row r="56" spans="1:6" s="32" customFormat="1" ht="15" customHeight="1" x14ac:dyDescent="0.3">
      <c r="A56" s="15" t="s">
        <v>82</v>
      </c>
      <c r="B56" s="35" t="s">
        <v>83</v>
      </c>
      <c r="C56" s="93" t="s">
        <v>37</v>
      </c>
      <c r="D56" s="19">
        <v>19</v>
      </c>
      <c r="E56" s="118"/>
      <c r="F56" s="133"/>
    </row>
    <row r="57" spans="1:6" s="32" customFormat="1" ht="15" customHeight="1" x14ac:dyDescent="0.3">
      <c r="A57" s="15" t="s">
        <v>84</v>
      </c>
      <c r="B57" s="35" t="s">
        <v>85</v>
      </c>
      <c r="C57" s="93" t="s">
        <v>37</v>
      </c>
      <c r="D57" s="19">
        <v>1</v>
      </c>
      <c r="E57" s="118"/>
      <c r="F57" s="133"/>
    </row>
    <row r="58" spans="1:6" s="32" customFormat="1" ht="15" customHeight="1" x14ac:dyDescent="0.3">
      <c r="A58" s="15" t="s">
        <v>86</v>
      </c>
      <c r="B58" s="35" t="s">
        <v>87</v>
      </c>
      <c r="C58" s="93" t="s">
        <v>37</v>
      </c>
      <c r="D58" s="19">
        <v>1</v>
      </c>
      <c r="E58" s="118"/>
      <c r="F58" s="133"/>
    </row>
    <row r="59" spans="1:6" s="32" customFormat="1" ht="15" customHeight="1" x14ac:dyDescent="0.3">
      <c r="A59" s="15" t="s">
        <v>88</v>
      </c>
      <c r="B59" s="35" t="s">
        <v>89</v>
      </c>
      <c r="C59" s="93" t="s">
        <v>37</v>
      </c>
      <c r="D59" s="19">
        <v>1</v>
      </c>
      <c r="E59" s="118"/>
      <c r="F59" s="133"/>
    </row>
    <row r="60" spans="1:6" s="32" customFormat="1" ht="15" customHeight="1" x14ac:dyDescent="0.3">
      <c r="A60" s="15" t="s">
        <v>90</v>
      </c>
      <c r="B60" s="35" t="s">
        <v>91</v>
      </c>
      <c r="C60" s="93" t="s">
        <v>37</v>
      </c>
      <c r="D60" s="19">
        <v>1</v>
      </c>
      <c r="E60" s="118"/>
      <c r="F60" s="133"/>
    </row>
    <row r="61" spans="1:6" s="32" customFormat="1" ht="15" customHeight="1" x14ac:dyDescent="0.3">
      <c r="A61" s="15" t="s">
        <v>92</v>
      </c>
      <c r="B61" s="35" t="s">
        <v>93</v>
      </c>
      <c r="C61" s="93" t="s">
        <v>37</v>
      </c>
      <c r="D61" s="19">
        <v>3</v>
      </c>
      <c r="E61" s="118"/>
      <c r="F61" s="133"/>
    </row>
    <row r="62" spans="1:6" s="32" customFormat="1" ht="15" customHeight="1" x14ac:dyDescent="0.3">
      <c r="A62" s="36"/>
      <c r="B62" s="7"/>
      <c r="C62" s="7"/>
      <c r="D62" s="7"/>
      <c r="E62" s="127" t="s">
        <v>11</v>
      </c>
      <c r="F62" s="134">
        <f>SUM(F56:F61)</f>
        <v>0</v>
      </c>
    </row>
    <row r="63" spans="1:6" s="32" customFormat="1" ht="15" customHeight="1" x14ac:dyDescent="0.3">
      <c r="A63" s="73" t="s">
        <v>94</v>
      </c>
      <c r="B63" s="72" t="s">
        <v>95</v>
      </c>
      <c r="C63" s="30"/>
      <c r="D63" s="31"/>
      <c r="E63" s="128"/>
      <c r="F63" s="135"/>
    </row>
    <row r="64" spans="1:6" s="32" customFormat="1" ht="21.75" customHeight="1" x14ac:dyDescent="0.3">
      <c r="A64" s="15" t="s">
        <v>96</v>
      </c>
      <c r="B64" s="37" t="s">
        <v>97</v>
      </c>
      <c r="C64" s="93" t="s">
        <v>37</v>
      </c>
      <c r="D64" s="19">
        <v>5</v>
      </c>
      <c r="E64" s="118"/>
      <c r="F64" s="119"/>
    </row>
    <row r="65" spans="1:6" s="32" customFormat="1" ht="19.5" customHeight="1" x14ac:dyDescent="0.3">
      <c r="A65" s="15" t="s">
        <v>98</v>
      </c>
      <c r="B65" s="37" t="s">
        <v>99</v>
      </c>
      <c r="C65" s="93" t="s">
        <v>37</v>
      </c>
      <c r="D65" s="19">
        <v>4</v>
      </c>
      <c r="E65" s="118"/>
      <c r="F65" s="119"/>
    </row>
    <row r="66" spans="1:6" s="32" customFormat="1" ht="21" customHeight="1" x14ac:dyDescent="0.3">
      <c r="A66" s="36"/>
      <c r="B66" s="7"/>
      <c r="C66" s="7"/>
      <c r="D66" s="7"/>
      <c r="E66" s="127" t="s">
        <v>11</v>
      </c>
      <c r="F66" s="121">
        <f>SUM(F64:F65)</f>
        <v>0</v>
      </c>
    </row>
    <row r="67" spans="1:6" s="32" customFormat="1" ht="21" customHeight="1" x14ac:dyDescent="0.3">
      <c r="A67" s="73" t="s">
        <v>100</v>
      </c>
      <c r="B67" s="72" t="s">
        <v>101</v>
      </c>
      <c r="C67" s="30"/>
      <c r="D67" s="31"/>
      <c r="E67" s="128"/>
      <c r="F67" s="123"/>
    </row>
    <row r="68" spans="1:6" s="32" customFormat="1" ht="15" customHeight="1" x14ac:dyDescent="0.3">
      <c r="A68" s="15" t="s">
        <v>102</v>
      </c>
      <c r="B68" s="35" t="s">
        <v>103</v>
      </c>
      <c r="C68" s="93" t="s">
        <v>37</v>
      </c>
      <c r="D68" s="19">
        <v>3</v>
      </c>
      <c r="E68" s="118"/>
      <c r="F68" s="119"/>
    </row>
    <row r="69" spans="1:6" s="32" customFormat="1" ht="15" customHeight="1" x14ac:dyDescent="0.3">
      <c r="A69" s="15" t="s">
        <v>104</v>
      </c>
      <c r="B69" s="35" t="s">
        <v>105</v>
      </c>
      <c r="C69" s="93" t="s">
        <v>37</v>
      </c>
      <c r="D69" s="19">
        <v>1</v>
      </c>
      <c r="E69" s="118"/>
      <c r="F69" s="119"/>
    </row>
    <row r="70" spans="1:6" s="32" customFormat="1" ht="15" customHeight="1" x14ac:dyDescent="0.3">
      <c r="A70" s="15" t="s">
        <v>106</v>
      </c>
      <c r="B70" s="35" t="s">
        <v>107</v>
      </c>
      <c r="C70" s="93" t="s">
        <v>37</v>
      </c>
      <c r="D70" s="19">
        <v>1</v>
      </c>
      <c r="E70" s="118"/>
      <c r="F70" s="119"/>
    </row>
    <row r="71" spans="1:6" s="32" customFormat="1" ht="15" customHeight="1" x14ac:dyDescent="0.3">
      <c r="A71" s="15" t="s">
        <v>108</v>
      </c>
      <c r="B71" s="35" t="s">
        <v>109</v>
      </c>
      <c r="C71" s="93" t="s">
        <v>37</v>
      </c>
      <c r="D71" s="19">
        <v>5</v>
      </c>
      <c r="E71" s="118"/>
      <c r="F71" s="119"/>
    </row>
    <row r="72" spans="1:6" ht="17.25" customHeight="1" x14ac:dyDescent="0.3">
      <c r="A72" s="36"/>
      <c r="B72" s="7"/>
      <c r="C72" s="7"/>
      <c r="D72" s="7"/>
      <c r="E72" s="127" t="s">
        <v>11</v>
      </c>
      <c r="F72" s="121">
        <f>SUM(F68:F71)</f>
        <v>0</v>
      </c>
    </row>
    <row r="73" spans="1:6" x14ac:dyDescent="0.3">
      <c r="A73" s="73" t="s">
        <v>110</v>
      </c>
      <c r="B73" s="76" t="s">
        <v>111</v>
      </c>
      <c r="C73" s="93"/>
      <c r="D73" s="8"/>
      <c r="E73" s="124"/>
      <c r="F73" s="123"/>
    </row>
    <row r="74" spans="1:6" ht="61.9" customHeight="1" x14ac:dyDescent="0.3">
      <c r="A74" s="15"/>
      <c r="B74" s="16" t="s">
        <v>112</v>
      </c>
      <c r="C74" s="93"/>
      <c r="D74" s="8"/>
      <c r="E74" s="124"/>
      <c r="F74" s="123"/>
    </row>
    <row r="75" spans="1:6" ht="15" customHeight="1" x14ac:dyDescent="0.3">
      <c r="A75" s="73" t="s">
        <v>113</v>
      </c>
      <c r="B75" s="74" t="s">
        <v>114</v>
      </c>
      <c r="C75" s="93"/>
      <c r="D75" s="8"/>
      <c r="E75" s="124"/>
      <c r="F75" s="123"/>
    </row>
    <row r="76" spans="1:6" ht="15" customHeight="1" x14ac:dyDescent="0.3">
      <c r="A76" s="15" t="s">
        <v>115</v>
      </c>
      <c r="B76" s="35" t="s">
        <v>116</v>
      </c>
      <c r="C76" s="93" t="s">
        <v>37</v>
      </c>
      <c r="D76" s="19">
        <v>9</v>
      </c>
      <c r="E76" s="118"/>
      <c r="F76" s="119"/>
    </row>
    <row r="77" spans="1:6" ht="15" customHeight="1" x14ac:dyDescent="0.3">
      <c r="A77" s="15" t="s">
        <v>117</v>
      </c>
      <c r="B77" s="35" t="s">
        <v>118</v>
      </c>
      <c r="C77" s="93" t="s">
        <v>37</v>
      </c>
      <c r="D77" s="19">
        <v>2</v>
      </c>
      <c r="E77" s="118"/>
      <c r="F77" s="119"/>
    </row>
    <row r="78" spans="1:6" ht="15" customHeight="1" x14ac:dyDescent="0.3">
      <c r="A78" s="15" t="s">
        <v>119</v>
      </c>
      <c r="B78" s="35" t="s">
        <v>120</v>
      </c>
      <c r="C78" s="93" t="s">
        <v>37</v>
      </c>
      <c r="D78" s="19">
        <v>1</v>
      </c>
      <c r="E78" s="118"/>
      <c r="F78" s="119"/>
    </row>
    <row r="79" spans="1:6" ht="15" customHeight="1" x14ac:dyDescent="0.3">
      <c r="A79" s="15" t="s">
        <v>121</v>
      </c>
      <c r="B79" s="35" t="s">
        <v>122</v>
      </c>
      <c r="C79" s="93" t="s">
        <v>37</v>
      </c>
      <c r="D79" s="19">
        <v>3</v>
      </c>
      <c r="E79" s="118"/>
      <c r="F79" s="119"/>
    </row>
    <row r="80" spans="1:6" ht="15" customHeight="1" x14ac:dyDescent="0.3">
      <c r="A80" s="15" t="s">
        <v>123</v>
      </c>
      <c r="B80" s="35" t="s">
        <v>124</v>
      </c>
      <c r="C80" s="93" t="s">
        <v>37</v>
      </c>
      <c r="D80" s="19">
        <v>1</v>
      </c>
      <c r="E80" s="118"/>
      <c r="F80" s="119"/>
    </row>
    <row r="81" spans="1:6" ht="15" customHeight="1" x14ac:dyDescent="0.3">
      <c r="A81" s="27"/>
      <c r="B81" s="7"/>
      <c r="C81" s="7"/>
      <c r="D81" s="7"/>
      <c r="E81" s="127" t="s">
        <v>11</v>
      </c>
      <c r="F81" s="121">
        <f>SUM(F76:F80)</f>
        <v>0</v>
      </c>
    </row>
    <row r="82" spans="1:6" ht="15" customHeight="1" x14ac:dyDescent="0.3">
      <c r="A82" s="73" t="s">
        <v>125</v>
      </c>
      <c r="B82" s="72" t="s">
        <v>126</v>
      </c>
      <c r="C82" s="30"/>
      <c r="D82" s="31"/>
      <c r="E82" s="128"/>
      <c r="F82" s="135"/>
    </row>
    <row r="83" spans="1:6" ht="15" customHeight="1" x14ac:dyDescent="0.3">
      <c r="A83" s="15" t="s">
        <v>127</v>
      </c>
      <c r="B83" s="35" t="s">
        <v>128</v>
      </c>
      <c r="C83" s="93" t="s">
        <v>37</v>
      </c>
      <c r="D83" s="19">
        <v>4</v>
      </c>
      <c r="E83" s="118"/>
      <c r="F83" s="119"/>
    </row>
    <row r="84" spans="1:6" ht="15" customHeight="1" x14ac:dyDescent="0.3">
      <c r="A84" s="15" t="s">
        <v>129</v>
      </c>
      <c r="B84" s="35" t="s">
        <v>130</v>
      </c>
      <c r="C84" s="93" t="s">
        <v>37</v>
      </c>
      <c r="D84" s="19">
        <v>1</v>
      </c>
      <c r="E84" s="118"/>
      <c r="F84" s="119"/>
    </row>
    <row r="85" spans="1:6" ht="15" customHeight="1" x14ac:dyDescent="0.3">
      <c r="A85" s="15" t="s">
        <v>131</v>
      </c>
      <c r="B85" s="35" t="s">
        <v>132</v>
      </c>
      <c r="C85" s="93" t="s">
        <v>37</v>
      </c>
      <c r="D85" s="19">
        <v>1</v>
      </c>
      <c r="E85" s="118"/>
      <c r="F85" s="119"/>
    </row>
    <row r="86" spans="1:6" ht="15" customHeight="1" x14ac:dyDescent="0.3">
      <c r="A86" s="27"/>
      <c r="B86" s="7"/>
      <c r="C86" s="7"/>
      <c r="D86" s="77"/>
      <c r="E86" s="136" t="s">
        <v>11</v>
      </c>
      <c r="F86" s="121">
        <f>SUM(F83:F85)</f>
        <v>0</v>
      </c>
    </row>
    <row r="87" spans="1:6" ht="15" customHeight="1" x14ac:dyDescent="0.3">
      <c r="A87" s="73" t="s">
        <v>133</v>
      </c>
      <c r="B87" s="72" t="s">
        <v>134</v>
      </c>
      <c r="C87" s="30"/>
      <c r="D87" s="78"/>
      <c r="E87" s="137"/>
      <c r="F87" s="138"/>
    </row>
    <row r="88" spans="1:6" ht="15" customHeight="1" x14ac:dyDescent="0.3">
      <c r="A88" s="15" t="s">
        <v>135</v>
      </c>
      <c r="B88" s="35" t="s">
        <v>136</v>
      </c>
      <c r="C88" s="93" t="s">
        <v>37</v>
      </c>
      <c r="D88" s="19">
        <v>2</v>
      </c>
      <c r="E88" s="118"/>
      <c r="F88" s="119"/>
    </row>
    <row r="89" spans="1:6" ht="15" customHeight="1" x14ac:dyDescent="0.3">
      <c r="A89" s="15" t="s">
        <v>137</v>
      </c>
      <c r="B89" s="35" t="s">
        <v>138</v>
      </c>
      <c r="C89" s="93" t="s">
        <v>37</v>
      </c>
      <c r="D89" s="19">
        <v>1</v>
      </c>
      <c r="E89" s="118"/>
      <c r="F89" s="119"/>
    </row>
    <row r="90" spans="1:6" ht="15" customHeight="1" x14ac:dyDescent="0.3">
      <c r="A90" s="15" t="s">
        <v>139</v>
      </c>
      <c r="B90" s="35" t="s">
        <v>140</v>
      </c>
      <c r="C90" s="93" t="s">
        <v>37</v>
      </c>
      <c r="D90" s="19">
        <v>1</v>
      </c>
      <c r="E90" s="118"/>
      <c r="F90" s="119"/>
    </row>
    <row r="91" spans="1:6" ht="15" customHeight="1" x14ac:dyDescent="0.3">
      <c r="A91" s="27"/>
      <c r="B91" s="7"/>
      <c r="C91" s="7"/>
      <c r="D91" s="77"/>
      <c r="E91" s="136" t="s">
        <v>11</v>
      </c>
      <c r="F91" s="121">
        <f>SUM(F88:F90)</f>
        <v>0</v>
      </c>
    </row>
    <row r="92" spans="1:6" ht="15" customHeight="1" x14ac:dyDescent="0.3">
      <c r="A92" s="73" t="s">
        <v>141</v>
      </c>
      <c r="B92" s="72" t="s">
        <v>142</v>
      </c>
      <c r="C92" s="30"/>
      <c r="D92" s="78"/>
      <c r="E92" s="137"/>
      <c r="F92" s="138"/>
    </row>
    <row r="93" spans="1:6" ht="15" customHeight="1" x14ac:dyDescent="0.3">
      <c r="A93" s="15" t="s">
        <v>143</v>
      </c>
      <c r="B93" s="35" t="s">
        <v>144</v>
      </c>
      <c r="C93" s="93" t="s">
        <v>37</v>
      </c>
      <c r="D93" s="19">
        <v>41</v>
      </c>
      <c r="E93" s="118"/>
      <c r="F93" s="119"/>
    </row>
    <row r="94" spans="1:6" ht="15" customHeight="1" x14ac:dyDescent="0.3">
      <c r="A94" s="15" t="s">
        <v>145</v>
      </c>
      <c r="B94" s="35" t="s">
        <v>146</v>
      </c>
      <c r="C94" s="93" t="s">
        <v>37</v>
      </c>
      <c r="D94" s="19">
        <v>7</v>
      </c>
      <c r="E94" s="118"/>
      <c r="F94" s="119"/>
    </row>
    <row r="95" spans="1:6" ht="15" customHeight="1" x14ac:dyDescent="0.3">
      <c r="A95" s="15" t="s">
        <v>147</v>
      </c>
      <c r="B95" s="35" t="s">
        <v>148</v>
      </c>
      <c r="C95" s="93" t="s">
        <v>37</v>
      </c>
      <c r="D95" s="19">
        <v>4</v>
      </c>
      <c r="E95" s="118"/>
      <c r="F95" s="119"/>
    </row>
    <row r="96" spans="1:6" ht="15" customHeight="1" x14ac:dyDescent="0.3">
      <c r="A96" s="27"/>
      <c r="B96" s="7"/>
      <c r="C96" s="7"/>
      <c r="D96" s="77"/>
      <c r="E96" s="136" t="s">
        <v>11</v>
      </c>
      <c r="F96" s="121">
        <f>SUM(F93:F95)</f>
        <v>0</v>
      </c>
    </row>
    <row r="97" spans="1:6" ht="15" customHeight="1" x14ac:dyDescent="0.3">
      <c r="A97" s="73" t="s">
        <v>149</v>
      </c>
      <c r="B97" s="72" t="s">
        <v>150</v>
      </c>
      <c r="C97" s="30"/>
      <c r="D97" s="78"/>
      <c r="E97" s="118"/>
      <c r="F97" s="139"/>
    </row>
    <row r="98" spans="1:6" ht="15" customHeight="1" x14ac:dyDescent="0.3">
      <c r="A98" s="15" t="s">
        <v>151</v>
      </c>
      <c r="B98" s="35" t="s">
        <v>152</v>
      </c>
      <c r="C98" s="93" t="s">
        <v>37</v>
      </c>
      <c r="D98" s="19">
        <v>5</v>
      </c>
      <c r="E98" s="118"/>
      <c r="F98" s="119"/>
    </row>
    <row r="99" spans="1:6" ht="15" customHeight="1" x14ac:dyDescent="0.3">
      <c r="A99" s="27"/>
      <c r="B99" s="7"/>
      <c r="C99" s="7"/>
      <c r="D99" s="77"/>
      <c r="E99" s="136" t="s">
        <v>11</v>
      </c>
      <c r="F99" s="121">
        <f>SUM(F98)</f>
        <v>0</v>
      </c>
    </row>
    <row r="100" spans="1:6" ht="15" customHeight="1" x14ac:dyDescent="0.3">
      <c r="A100" s="73" t="s">
        <v>153</v>
      </c>
      <c r="B100" s="72" t="s">
        <v>154</v>
      </c>
      <c r="C100" s="30"/>
      <c r="D100" s="78"/>
      <c r="E100" s="137"/>
      <c r="F100" s="138"/>
    </row>
    <row r="101" spans="1:6" ht="15" customHeight="1" x14ac:dyDescent="0.3">
      <c r="A101" s="13" t="s">
        <v>155</v>
      </c>
      <c r="B101" s="35" t="s">
        <v>156</v>
      </c>
      <c r="C101" s="93"/>
      <c r="D101" s="78"/>
      <c r="E101" s="137"/>
      <c r="F101" s="138"/>
    </row>
    <row r="102" spans="1:6" ht="15" customHeight="1" x14ac:dyDescent="0.3">
      <c r="A102" s="15" t="s">
        <v>157</v>
      </c>
      <c r="B102" s="35" t="s">
        <v>158</v>
      </c>
      <c r="C102" s="93" t="s">
        <v>37</v>
      </c>
      <c r="D102" s="19">
        <v>4</v>
      </c>
      <c r="E102" s="118"/>
      <c r="F102" s="119"/>
    </row>
    <row r="103" spans="1:6" ht="15" customHeight="1" x14ac:dyDescent="0.3">
      <c r="A103" s="15" t="s">
        <v>159</v>
      </c>
      <c r="B103" s="35" t="s">
        <v>160</v>
      </c>
      <c r="C103" s="93" t="s">
        <v>37</v>
      </c>
      <c r="D103" s="19">
        <v>1</v>
      </c>
      <c r="E103" s="118"/>
      <c r="F103" s="119"/>
    </row>
    <row r="104" spans="1:6" ht="15" customHeight="1" x14ac:dyDescent="0.3">
      <c r="A104" s="15" t="s">
        <v>161</v>
      </c>
      <c r="B104" s="35" t="s">
        <v>162</v>
      </c>
      <c r="C104" s="93" t="s">
        <v>37</v>
      </c>
      <c r="D104" s="19">
        <v>2</v>
      </c>
      <c r="E104" s="118"/>
      <c r="F104" s="119"/>
    </row>
    <row r="105" spans="1:6" ht="15" customHeight="1" x14ac:dyDescent="0.3">
      <c r="A105" s="27"/>
      <c r="B105" s="7"/>
      <c r="C105" s="7"/>
      <c r="D105" s="77"/>
      <c r="E105" s="136" t="s">
        <v>11</v>
      </c>
      <c r="F105" s="121">
        <f>SUM(F102:F104)</f>
        <v>0</v>
      </c>
    </row>
    <row r="106" spans="1:6" ht="15" customHeight="1" x14ac:dyDescent="0.3">
      <c r="A106" s="73" t="s">
        <v>163</v>
      </c>
      <c r="B106" s="72" t="s">
        <v>164</v>
      </c>
      <c r="C106" s="30"/>
      <c r="D106" s="78"/>
      <c r="E106" s="137"/>
      <c r="F106" s="138"/>
    </row>
    <row r="107" spans="1:6" ht="15" customHeight="1" x14ac:dyDescent="0.3">
      <c r="A107" s="15" t="s">
        <v>165</v>
      </c>
      <c r="B107" s="35" t="s">
        <v>166</v>
      </c>
      <c r="C107" s="93" t="s">
        <v>37</v>
      </c>
      <c r="D107" s="19">
        <v>5</v>
      </c>
      <c r="E107" s="118"/>
      <c r="F107" s="119"/>
    </row>
    <row r="108" spans="1:6" ht="15" customHeight="1" x14ac:dyDescent="0.3">
      <c r="A108" s="15" t="s">
        <v>167</v>
      </c>
      <c r="B108" s="35" t="s">
        <v>168</v>
      </c>
      <c r="C108" s="93" t="s">
        <v>37</v>
      </c>
      <c r="D108" s="19">
        <v>1</v>
      </c>
      <c r="E108" s="118"/>
      <c r="F108" s="119"/>
    </row>
    <row r="109" spans="1:6" ht="15" customHeight="1" x14ac:dyDescent="0.3">
      <c r="A109" s="15" t="s">
        <v>169</v>
      </c>
      <c r="B109" s="35" t="s">
        <v>170</v>
      </c>
      <c r="C109" s="93" t="s">
        <v>37</v>
      </c>
      <c r="D109" s="19">
        <v>3</v>
      </c>
      <c r="E109" s="118"/>
      <c r="F109" s="119"/>
    </row>
    <row r="110" spans="1:6" ht="15" customHeight="1" x14ac:dyDescent="0.3">
      <c r="A110" s="27"/>
      <c r="B110" s="7"/>
      <c r="C110" s="7"/>
      <c r="D110" s="77"/>
      <c r="E110" s="136" t="s">
        <v>11</v>
      </c>
      <c r="F110" s="121">
        <f>SUM(F107:F109)</f>
        <v>0</v>
      </c>
    </row>
    <row r="111" spans="1:6" ht="15" customHeight="1" x14ac:dyDescent="0.3">
      <c r="A111" s="73" t="s">
        <v>171</v>
      </c>
      <c r="B111" s="72" t="s">
        <v>172</v>
      </c>
      <c r="C111" s="30"/>
      <c r="D111" s="78"/>
      <c r="E111" s="137"/>
      <c r="F111" s="138"/>
    </row>
    <row r="112" spans="1:6" ht="15" customHeight="1" x14ac:dyDescent="0.3">
      <c r="A112" s="15" t="s">
        <v>173</v>
      </c>
      <c r="B112" s="35" t="s">
        <v>174</v>
      </c>
      <c r="C112" s="93" t="s">
        <v>37</v>
      </c>
      <c r="D112" s="19">
        <v>23</v>
      </c>
      <c r="E112" s="118"/>
      <c r="F112" s="119"/>
    </row>
    <row r="113" spans="1:9" ht="15" customHeight="1" x14ac:dyDescent="0.3">
      <c r="A113" s="15" t="s">
        <v>175</v>
      </c>
      <c r="B113" s="35" t="s">
        <v>176</v>
      </c>
      <c r="C113" s="93" t="s">
        <v>37</v>
      </c>
      <c r="D113" s="19">
        <v>22</v>
      </c>
      <c r="E113" s="118"/>
      <c r="F113" s="119"/>
    </row>
    <row r="114" spans="1:9" ht="15" customHeight="1" x14ac:dyDescent="0.3">
      <c r="A114" s="27"/>
      <c r="B114" s="7"/>
      <c r="C114" s="7"/>
      <c r="D114" s="7"/>
      <c r="E114" s="127" t="s">
        <v>11</v>
      </c>
      <c r="F114" s="121">
        <f>SUM(F112:F113)</f>
        <v>0</v>
      </c>
    </row>
    <row r="115" spans="1:9" x14ac:dyDescent="0.3">
      <c r="A115" s="73" t="s">
        <v>177</v>
      </c>
      <c r="B115" s="76" t="s">
        <v>178</v>
      </c>
      <c r="C115" s="106"/>
      <c r="D115" s="106"/>
      <c r="E115" s="106"/>
      <c r="F115" s="107"/>
    </row>
    <row r="116" spans="1:9" ht="78.75" customHeight="1" x14ac:dyDescent="0.3">
      <c r="A116" s="15" t="s">
        <v>179</v>
      </c>
      <c r="B116" s="38" t="s">
        <v>180</v>
      </c>
      <c r="C116" s="93" t="s">
        <v>37</v>
      </c>
      <c r="D116" s="19">
        <v>868</v>
      </c>
      <c r="E116" s="124"/>
      <c r="F116" s="140"/>
      <c r="G116" s="39"/>
      <c r="H116" s="39"/>
      <c r="I116" s="39"/>
    </row>
    <row r="117" spans="1:9" ht="72" customHeight="1" x14ac:dyDescent="0.3">
      <c r="A117" s="40" t="s">
        <v>181</v>
      </c>
      <c r="B117" s="41" t="s">
        <v>182</v>
      </c>
      <c r="C117" s="42" t="s">
        <v>10</v>
      </c>
      <c r="D117" s="79">
        <v>5208</v>
      </c>
      <c r="E117" s="141"/>
      <c r="F117" s="140"/>
    </row>
    <row r="118" spans="1:9" ht="156" customHeight="1" x14ac:dyDescent="0.3">
      <c r="A118" s="15" t="s">
        <v>183</v>
      </c>
      <c r="B118" s="16" t="s">
        <v>184</v>
      </c>
      <c r="C118" s="93" t="s">
        <v>37</v>
      </c>
      <c r="D118" s="19">
        <v>868</v>
      </c>
      <c r="E118" s="124"/>
      <c r="F118" s="140"/>
    </row>
    <row r="119" spans="1:9" ht="119.25" customHeight="1" x14ac:dyDescent="0.3">
      <c r="A119" s="15" t="s">
        <v>185</v>
      </c>
      <c r="B119" s="16" t="s">
        <v>186</v>
      </c>
      <c r="C119" s="93" t="s">
        <v>37</v>
      </c>
      <c r="D119" s="19">
        <v>868</v>
      </c>
      <c r="E119" s="124"/>
      <c r="F119" s="140"/>
    </row>
    <row r="120" spans="1:9" ht="21" customHeight="1" x14ac:dyDescent="0.3">
      <c r="A120" s="27"/>
      <c r="B120" s="7"/>
      <c r="C120" s="7"/>
      <c r="D120" s="77"/>
      <c r="E120" s="127" t="s">
        <v>11</v>
      </c>
      <c r="F120" s="142">
        <f>SUM(F116:F119)</f>
        <v>0</v>
      </c>
    </row>
    <row r="121" spans="1:9" x14ac:dyDescent="0.3">
      <c r="A121" s="43">
        <v>3</v>
      </c>
      <c r="B121" s="14" t="s">
        <v>187</v>
      </c>
      <c r="C121" s="93"/>
      <c r="D121" s="19"/>
      <c r="E121" s="124"/>
      <c r="F121" s="123"/>
    </row>
    <row r="122" spans="1:9" ht="59.25" customHeight="1" x14ac:dyDescent="0.3">
      <c r="A122" s="15" t="s">
        <v>188</v>
      </c>
      <c r="B122" s="16" t="s">
        <v>189</v>
      </c>
      <c r="C122" s="93" t="s">
        <v>190</v>
      </c>
      <c r="D122" s="19">
        <v>6067.2000000000007</v>
      </c>
      <c r="E122" s="118"/>
      <c r="F122" s="119"/>
    </row>
    <row r="123" spans="1:9" ht="45.75" customHeight="1" x14ac:dyDescent="0.3">
      <c r="A123" s="15" t="s">
        <v>191</v>
      </c>
      <c r="B123" s="16" t="s">
        <v>192</v>
      </c>
      <c r="C123" s="93" t="s">
        <v>190</v>
      </c>
      <c r="D123" s="19">
        <v>6073.8000000000011</v>
      </c>
      <c r="E123" s="118"/>
      <c r="F123" s="119"/>
    </row>
    <row r="124" spans="1:9" ht="42.75" customHeight="1" x14ac:dyDescent="0.3">
      <c r="A124" s="15" t="s">
        <v>193</v>
      </c>
      <c r="B124" s="16" t="s">
        <v>194</v>
      </c>
      <c r="C124" s="93" t="s">
        <v>190</v>
      </c>
      <c r="D124" s="19">
        <v>2422.56</v>
      </c>
      <c r="E124" s="118"/>
      <c r="F124" s="119"/>
    </row>
    <row r="125" spans="1:9" ht="17.25" customHeight="1" x14ac:dyDescent="0.3">
      <c r="A125" s="27"/>
      <c r="B125" s="7"/>
      <c r="C125" s="7"/>
      <c r="D125" s="77"/>
      <c r="E125" s="127" t="s">
        <v>11</v>
      </c>
      <c r="F125" s="142">
        <f>SUM(F122:F124)</f>
        <v>0</v>
      </c>
    </row>
    <row r="126" spans="1:9" x14ac:dyDescent="0.3">
      <c r="A126" s="73">
        <v>4</v>
      </c>
      <c r="B126" s="80" t="s">
        <v>195</v>
      </c>
      <c r="C126" s="30"/>
      <c r="D126" s="78"/>
      <c r="E126" s="128"/>
      <c r="F126" s="143"/>
    </row>
    <row r="127" spans="1:9" ht="153.75" customHeight="1" x14ac:dyDescent="0.3">
      <c r="A127" s="13"/>
      <c r="B127" s="16" t="s">
        <v>196</v>
      </c>
      <c r="C127" s="93"/>
      <c r="D127" s="19"/>
      <c r="E127" s="124"/>
      <c r="F127" s="123"/>
    </row>
    <row r="128" spans="1:9" ht="40.5" customHeight="1" x14ac:dyDescent="0.3">
      <c r="A128" s="15" t="s">
        <v>197</v>
      </c>
      <c r="B128" s="16" t="s">
        <v>198</v>
      </c>
      <c r="C128" s="93" t="s">
        <v>10</v>
      </c>
      <c r="D128" s="19">
        <v>22.1</v>
      </c>
      <c r="E128" s="124"/>
      <c r="F128" s="119"/>
    </row>
    <row r="129" spans="1:9" ht="50.25" customHeight="1" x14ac:dyDescent="0.3">
      <c r="A129" s="15" t="s">
        <v>199</v>
      </c>
      <c r="B129" s="16" t="s">
        <v>200</v>
      </c>
      <c r="C129" s="93" t="s">
        <v>190</v>
      </c>
      <c r="D129" s="19">
        <v>14</v>
      </c>
      <c r="E129" s="124"/>
      <c r="F129" s="119"/>
    </row>
    <row r="130" spans="1:9" ht="31.5" customHeight="1" x14ac:dyDescent="0.3">
      <c r="A130" s="15" t="s">
        <v>201</v>
      </c>
      <c r="B130" s="45" t="s">
        <v>202</v>
      </c>
      <c r="C130" s="46" t="s">
        <v>203</v>
      </c>
      <c r="D130" s="19">
        <v>6</v>
      </c>
      <c r="E130" s="124"/>
      <c r="F130" s="119"/>
    </row>
    <row r="131" spans="1:9" ht="36.75" customHeight="1" x14ac:dyDescent="0.3">
      <c r="A131" s="15" t="s">
        <v>204</v>
      </c>
      <c r="B131" s="16" t="s">
        <v>205</v>
      </c>
      <c r="C131" s="46" t="s">
        <v>203</v>
      </c>
      <c r="D131" s="19">
        <v>6</v>
      </c>
      <c r="E131" s="124"/>
      <c r="F131" s="119"/>
      <c r="G131" s="18"/>
      <c r="H131" s="18"/>
      <c r="I131" s="18"/>
    </row>
    <row r="132" spans="1:9" ht="17.25" customHeight="1" x14ac:dyDescent="0.3">
      <c r="A132" s="96"/>
      <c r="B132" s="7"/>
      <c r="C132" s="7"/>
      <c r="D132" s="7"/>
      <c r="E132" s="144" t="s">
        <v>11</v>
      </c>
      <c r="F132" s="142">
        <f>SUM(F128:F131)</f>
        <v>0</v>
      </c>
    </row>
    <row r="133" spans="1:9" ht="15" customHeight="1" x14ac:dyDescent="0.3">
      <c r="A133" s="73">
        <v>5</v>
      </c>
      <c r="B133" s="80" t="s">
        <v>206</v>
      </c>
      <c r="C133" s="21"/>
      <c r="D133" s="47"/>
      <c r="E133" s="145"/>
      <c r="F133" s="146"/>
    </row>
    <row r="134" spans="1:9" ht="15" customHeight="1" x14ac:dyDescent="0.3">
      <c r="A134" s="73" t="s">
        <v>207</v>
      </c>
      <c r="B134" s="72" t="s">
        <v>208</v>
      </c>
      <c r="C134" s="93"/>
      <c r="D134" s="8"/>
      <c r="E134" s="147"/>
      <c r="F134" s="148"/>
      <c r="G134" s="48"/>
      <c r="H134" s="48"/>
      <c r="I134" s="48"/>
    </row>
    <row r="135" spans="1:9" ht="15" customHeight="1" x14ac:dyDescent="0.3">
      <c r="A135" s="15" t="s">
        <v>209</v>
      </c>
      <c r="B135" s="35" t="s">
        <v>210</v>
      </c>
      <c r="C135" s="93" t="s">
        <v>211</v>
      </c>
      <c r="D135" s="19">
        <v>4</v>
      </c>
      <c r="E135" s="147"/>
      <c r="F135" s="119"/>
    </row>
    <row r="136" spans="1:9" ht="15" customHeight="1" x14ac:dyDescent="0.3">
      <c r="A136" s="15" t="s">
        <v>212</v>
      </c>
      <c r="B136" s="35" t="s">
        <v>213</v>
      </c>
      <c r="C136" s="93" t="s">
        <v>211</v>
      </c>
      <c r="D136" s="19">
        <v>4</v>
      </c>
      <c r="E136" s="147"/>
      <c r="F136" s="119"/>
    </row>
    <row r="137" spans="1:9" ht="15" customHeight="1" x14ac:dyDescent="0.3">
      <c r="A137" s="15" t="s">
        <v>214</v>
      </c>
      <c r="B137" s="35" t="s">
        <v>215</v>
      </c>
      <c r="C137" s="93" t="s">
        <v>211</v>
      </c>
      <c r="D137" s="19">
        <v>2</v>
      </c>
      <c r="E137" s="147"/>
      <c r="F137" s="119"/>
    </row>
    <row r="138" spans="1:9" ht="15" customHeight="1" x14ac:dyDescent="0.3">
      <c r="A138" s="15" t="s">
        <v>216</v>
      </c>
      <c r="B138" s="35" t="s">
        <v>217</v>
      </c>
      <c r="C138" s="93" t="s">
        <v>211</v>
      </c>
      <c r="D138" s="19">
        <v>2</v>
      </c>
      <c r="E138" s="147"/>
      <c r="F138" s="119"/>
    </row>
    <row r="139" spans="1:9" ht="15" customHeight="1" x14ac:dyDescent="0.3">
      <c r="A139" s="15" t="s">
        <v>218</v>
      </c>
      <c r="B139" s="35" t="s">
        <v>219</v>
      </c>
      <c r="C139" s="93" t="s">
        <v>211</v>
      </c>
      <c r="D139" s="19">
        <v>4</v>
      </c>
      <c r="E139" s="147"/>
      <c r="F139" s="119"/>
    </row>
    <row r="140" spans="1:9" ht="15" customHeight="1" x14ac:dyDescent="0.3">
      <c r="A140" s="15" t="s">
        <v>220</v>
      </c>
      <c r="B140" s="35" t="s">
        <v>221</v>
      </c>
      <c r="C140" s="93" t="s">
        <v>211</v>
      </c>
      <c r="D140" s="19">
        <v>4</v>
      </c>
      <c r="E140" s="147"/>
      <c r="F140" s="119"/>
    </row>
    <row r="141" spans="1:9" ht="15" customHeight="1" x14ac:dyDescent="0.3">
      <c r="A141" s="15" t="s">
        <v>222</v>
      </c>
      <c r="B141" s="35" t="s">
        <v>223</v>
      </c>
      <c r="C141" s="93" t="s">
        <v>211</v>
      </c>
      <c r="D141" s="19">
        <v>2</v>
      </c>
      <c r="E141" s="147"/>
      <c r="F141" s="119"/>
    </row>
    <row r="142" spans="1:9" ht="15" customHeight="1" x14ac:dyDescent="0.3">
      <c r="A142" s="15" t="s">
        <v>224</v>
      </c>
      <c r="B142" s="35" t="s">
        <v>225</v>
      </c>
      <c r="C142" s="93" t="s">
        <v>211</v>
      </c>
      <c r="D142" s="19">
        <v>2</v>
      </c>
      <c r="E142" s="147"/>
      <c r="F142" s="119"/>
    </row>
    <row r="143" spans="1:9" s="2" customFormat="1" ht="15" customHeight="1" x14ac:dyDescent="0.3">
      <c r="A143" s="15" t="s">
        <v>226</v>
      </c>
      <c r="B143" s="35" t="s">
        <v>227</v>
      </c>
      <c r="C143" s="93" t="s">
        <v>211</v>
      </c>
      <c r="D143" s="19">
        <v>2</v>
      </c>
      <c r="E143" s="147"/>
      <c r="F143" s="119"/>
      <c r="G143" s="1"/>
      <c r="H143" s="1"/>
      <c r="I143" s="1"/>
    </row>
    <row r="144" spans="1:9" s="2" customFormat="1" ht="15" customHeight="1" x14ac:dyDescent="0.3">
      <c r="A144" s="15" t="s">
        <v>228</v>
      </c>
      <c r="B144" s="35" t="s">
        <v>229</v>
      </c>
      <c r="C144" s="93" t="s">
        <v>211</v>
      </c>
      <c r="D144" s="19">
        <v>2</v>
      </c>
      <c r="E144" s="147"/>
      <c r="F144" s="119"/>
      <c r="G144" s="49"/>
      <c r="H144" s="49"/>
      <c r="I144" s="49"/>
    </row>
    <row r="145" spans="1:9" s="2" customFormat="1" ht="15" customHeight="1" x14ac:dyDescent="0.3">
      <c r="A145" s="15" t="s">
        <v>230</v>
      </c>
      <c r="B145" s="35" t="s">
        <v>231</v>
      </c>
      <c r="C145" s="93" t="s">
        <v>211</v>
      </c>
      <c r="D145" s="19">
        <v>2</v>
      </c>
      <c r="E145" s="147"/>
      <c r="F145" s="119"/>
      <c r="G145" s="1"/>
      <c r="H145" s="1"/>
      <c r="I145" s="1"/>
    </row>
    <row r="146" spans="1:9" s="2" customFormat="1" ht="15" customHeight="1" x14ac:dyDescent="0.3">
      <c r="A146" s="97"/>
      <c r="B146" s="81"/>
      <c r="C146" s="81"/>
      <c r="D146" s="81"/>
      <c r="E146" s="149" t="s">
        <v>11</v>
      </c>
      <c r="F146" s="150">
        <f>SUM(F135:F145)</f>
        <v>0</v>
      </c>
      <c r="G146" s="1"/>
      <c r="H146" s="1"/>
      <c r="I146" s="1"/>
    </row>
    <row r="147" spans="1:9" s="2" customFormat="1" ht="15" customHeight="1" x14ac:dyDescent="0.3">
      <c r="A147" s="13">
        <v>6</v>
      </c>
      <c r="B147" s="44" t="s">
        <v>232</v>
      </c>
      <c r="C147" s="30"/>
      <c r="D147" s="30"/>
      <c r="E147" s="128"/>
      <c r="F147" s="143"/>
      <c r="G147" s="1"/>
      <c r="H147" s="1"/>
      <c r="I147" s="1"/>
    </row>
    <row r="148" spans="1:9" s="2" customFormat="1" ht="15" customHeight="1" x14ac:dyDescent="0.3">
      <c r="A148" s="15" t="s">
        <v>233</v>
      </c>
      <c r="B148" s="50" t="s">
        <v>234</v>
      </c>
      <c r="C148" s="93" t="s">
        <v>17</v>
      </c>
      <c r="D148" s="82">
        <v>5655.8</v>
      </c>
      <c r="E148" s="151"/>
      <c r="F148" s="119"/>
      <c r="G148" s="1"/>
      <c r="H148" s="1"/>
      <c r="I148" s="1"/>
    </row>
    <row r="149" spans="1:9" s="2" customFormat="1" ht="15" customHeight="1" x14ac:dyDescent="0.3">
      <c r="A149" s="15" t="s">
        <v>235</v>
      </c>
      <c r="B149" s="50" t="s">
        <v>236</v>
      </c>
      <c r="C149" s="93" t="s">
        <v>17</v>
      </c>
      <c r="D149" s="82">
        <v>1263.6400000000001</v>
      </c>
      <c r="E149" s="151"/>
      <c r="F149" s="119"/>
      <c r="G149" s="1"/>
      <c r="H149" s="1"/>
      <c r="I149" s="1"/>
    </row>
    <row r="150" spans="1:9" s="2" customFormat="1" ht="15" customHeight="1" x14ac:dyDescent="0.3">
      <c r="A150" s="15" t="s">
        <v>237</v>
      </c>
      <c r="B150" s="50" t="s">
        <v>238</v>
      </c>
      <c r="C150" s="93" t="s">
        <v>17</v>
      </c>
      <c r="D150" s="82">
        <v>631.82000000000005</v>
      </c>
      <c r="E150" s="151"/>
      <c r="F150" s="119"/>
      <c r="G150" s="1"/>
      <c r="H150" s="1"/>
      <c r="I150" s="1"/>
    </row>
    <row r="151" spans="1:9" s="2" customFormat="1" ht="15" customHeight="1" x14ac:dyDescent="0.3">
      <c r="A151" s="15" t="s">
        <v>258</v>
      </c>
      <c r="B151" s="94" t="s">
        <v>259</v>
      </c>
      <c r="C151" s="42" t="s">
        <v>260</v>
      </c>
      <c r="D151" s="95">
        <v>31469.22</v>
      </c>
      <c r="E151" s="152"/>
      <c r="F151" s="119"/>
      <c r="G151" s="1"/>
      <c r="H151" s="1"/>
      <c r="I151" s="1"/>
    </row>
    <row r="152" spans="1:9" s="2" customFormat="1" ht="15" customHeight="1" thickBot="1" x14ac:dyDescent="0.35">
      <c r="A152" s="97"/>
      <c r="B152" s="60"/>
      <c r="C152" s="60"/>
      <c r="D152" s="60"/>
      <c r="E152" s="153" t="s">
        <v>11</v>
      </c>
      <c r="F152" s="154">
        <f>SUM(F148:F151)</f>
        <v>0</v>
      </c>
      <c r="G152" s="1"/>
      <c r="H152" s="1"/>
      <c r="I152" s="1"/>
    </row>
    <row r="153" spans="1:9" s="2" customFormat="1" ht="15" customHeight="1" thickBot="1" x14ac:dyDescent="0.35">
      <c r="A153" s="98"/>
      <c r="B153" s="51"/>
      <c r="C153" s="51"/>
      <c r="D153" s="51"/>
      <c r="E153" s="51"/>
      <c r="F153" s="52"/>
      <c r="G153" s="1"/>
      <c r="H153" s="1"/>
      <c r="I153" s="1"/>
    </row>
    <row r="154" spans="1:9" s="2" customFormat="1" ht="15" customHeight="1" x14ac:dyDescent="0.3">
      <c r="A154" s="99"/>
      <c r="B154" s="167" t="s">
        <v>239</v>
      </c>
      <c r="C154" s="170" t="s">
        <v>267</v>
      </c>
      <c r="D154" s="53"/>
      <c r="E154" s="53"/>
      <c r="F154" s="155"/>
      <c r="G154" s="1"/>
      <c r="H154" s="1"/>
      <c r="I154" s="1"/>
    </row>
    <row r="155" spans="1:9" s="2" customFormat="1" ht="15" customHeight="1" x14ac:dyDescent="0.3">
      <c r="A155" s="100"/>
      <c r="B155" s="164" t="s">
        <v>255</v>
      </c>
      <c r="C155" s="171"/>
      <c r="D155" s="55"/>
      <c r="E155" s="54"/>
      <c r="F155" s="156"/>
      <c r="G155" s="1"/>
      <c r="H155" s="1"/>
      <c r="I155" s="1"/>
    </row>
    <row r="156" spans="1:9" s="2" customFormat="1" ht="15" customHeight="1" x14ac:dyDescent="0.3">
      <c r="A156" s="100"/>
      <c r="B156" s="165" t="s">
        <v>256</v>
      </c>
      <c r="C156" s="171"/>
      <c r="D156" s="55"/>
      <c r="E156" s="54"/>
      <c r="F156" s="156"/>
      <c r="G156" s="1"/>
      <c r="H156" s="1"/>
      <c r="I156" s="1"/>
    </row>
    <row r="157" spans="1:9" s="2" customFormat="1" ht="15" customHeight="1" x14ac:dyDescent="0.3">
      <c r="A157" s="100"/>
      <c r="B157" s="165" t="s">
        <v>257</v>
      </c>
      <c r="C157" s="171"/>
      <c r="D157" s="55"/>
      <c r="E157" s="54"/>
      <c r="F157" s="156"/>
      <c r="G157" s="1"/>
      <c r="H157" s="1"/>
      <c r="I157" s="1"/>
    </row>
    <row r="158" spans="1:9" s="2" customFormat="1" ht="15" customHeight="1" x14ac:dyDescent="0.3">
      <c r="A158" s="100"/>
      <c r="B158" s="165" t="s">
        <v>266</v>
      </c>
      <c r="C158" s="172">
        <v>0.19</v>
      </c>
      <c r="D158" s="55"/>
      <c r="E158" s="54"/>
      <c r="F158" s="157"/>
      <c r="G158" s="1"/>
      <c r="H158" s="1"/>
      <c r="I158" s="1"/>
    </row>
    <row r="159" spans="1:9" s="2" customFormat="1" ht="15" customHeight="1" thickBot="1" x14ac:dyDescent="0.35">
      <c r="A159" s="100"/>
      <c r="B159" s="166" t="s">
        <v>240</v>
      </c>
      <c r="C159" s="173"/>
      <c r="D159" s="54"/>
      <c r="E159" s="54"/>
      <c r="F159" s="158"/>
    </row>
    <row r="160" spans="1:9" s="2" customFormat="1" ht="15" customHeight="1" x14ac:dyDescent="0.3">
      <c r="A160" s="108"/>
      <c r="B160" s="109"/>
      <c r="C160" s="109"/>
      <c r="D160" s="109"/>
      <c r="E160" s="109"/>
      <c r="F160" s="56"/>
    </row>
    <row r="161" spans="1:9" s="2" customFormat="1" ht="20.25" customHeight="1" x14ac:dyDescent="0.3">
      <c r="A161" s="112" t="s">
        <v>253</v>
      </c>
      <c r="B161" s="113"/>
      <c r="C161" s="113"/>
      <c r="D161" s="113"/>
      <c r="E161" s="113"/>
      <c r="F161" s="113"/>
    </row>
    <row r="162" spans="1:9" s="2" customFormat="1" ht="21" customHeight="1" thickBot="1" x14ac:dyDescent="0.35">
      <c r="A162" s="3" t="s">
        <v>0</v>
      </c>
      <c r="B162" s="4" t="s">
        <v>1</v>
      </c>
      <c r="C162" s="4" t="s">
        <v>2</v>
      </c>
      <c r="D162" s="5" t="s">
        <v>3</v>
      </c>
      <c r="E162" s="4" t="s">
        <v>4</v>
      </c>
      <c r="F162" s="6" t="s">
        <v>5</v>
      </c>
    </row>
    <row r="163" spans="1:9" s="2" customFormat="1" ht="15" customHeight="1" x14ac:dyDescent="0.3">
      <c r="A163" s="91"/>
      <c r="B163" s="92" t="s">
        <v>241</v>
      </c>
      <c r="C163" s="57"/>
      <c r="D163" s="57"/>
      <c r="E163" s="57"/>
      <c r="F163" s="89"/>
      <c r="G163" s="1"/>
      <c r="H163" s="1"/>
      <c r="I163" s="1"/>
    </row>
    <row r="164" spans="1:9" s="2" customFormat="1" ht="15" customHeight="1" x14ac:dyDescent="0.3">
      <c r="A164" s="73">
        <v>7</v>
      </c>
      <c r="B164" s="74" t="s">
        <v>242</v>
      </c>
      <c r="C164" s="58"/>
      <c r="D164" s="35"/>
      <c r="E164" s="35"/>
      <c r="F164" s="90"/>
      <c r="G164" s="1"/>
      <c r="H164" s="1"/>
      <c r="I164" s="1"/>
    </row>
    <row r="165" spans="1:9" s="2" customFormat="1" ht="15" customHeight="1" x14ac:dyDescent="0.3">
      <c r="A165" s="75"/>
      <c r="B165" s="74" t="s">
        <v>24</v>
      </c>
      <c r="C165" s="93"/>
      <c r="D165" s="8"/>
      <c r="E165" s="12"/>
      <c r="F165" s="88"/>
      <c r="G165" s="1"/>
      <c r="H165" s="1"/>
      <c r="I165" s="1"/>
    </row>
    <row r="166" spans="1:9" s="2" customFormat="1" ht="15" customHeight="1" x14ac:dyDescent="0.3">
      <c r="A166" s="15" t="s">
        <v>243</v>
      </c>
      <c r="B166" s="16" t="s">
        <v>244</v>
      </c>
      <c r="C166" s="93" t="s">
        <v>10</v>
      </c>
      <c r="D166" s="19">
        <v>8023</v>
      </c>
      <c r="E166" s="118"/>
      <c r="F166" s="119"/>
      <c r="G166" s="1"/>
      <c r="H166" s="1"/>
      <c r="I166" s="1"/>
    </row>
    <row r="167" spans="1:9" s="2" customFormat="1" ht="15" customHeight="1" x14ac:dyDescent="0.3">
      <c r="A167" s="15" t="s">
        <v>245</v>
      </c>
      <c r="B167" s="16" t="s">
        <v>246</v>
      </c>
      <c r="C167" s="93" t="s">
        <v>10</v>
      </c>
      <c r="D167" s="19">
        <v>1019</v>
      </c>
      <c r="E167" s="118"/>
      <c r="F167" s="119"/>
      <c r="G167" s="1"/>
      <c r="H167" s="1"/>
      <c r="I167" s="1"/>
    </row>
    <row r="168" spans="1:9" s="2" customFormat="1" ht="15" customHeight="1" x14ac:dyDescent="0.3">
      <c r="A168" s="15" t="s">
        <v>247</v>
      </c>
      <c r="B168" s="16" t="s">
        <v>248</v>
      </c>
      <c r="C168" s="93" t="s">
        <v>10</v>
      </c>
      <c r="D168" s="19">
        <v>1255</v>
      </c>
      <c r="E168" s="118"/>
      <c r="F168" s="119"/>
      <c r="G168" s="1"/>
      <c r="H168" s="1"/>
      <c r="I168" s="1"/>
    </row>
    <row r="169" spans="1:9" s="2" customFormat="1" ht="15" customHeight="1" thickBot="1" x14ac:dyDescent="0.35">
      <c r="A169" s="59"/>
      <c r="B169" s="60"/>
      <c r="C169" s="60"/>
      <c r="D169" s="60"/>
      <c r="E169" s="159" t="s">
        <v>11</v>
      </c>
      <c r="F169" s="160">
        <f>SUM(F166:F168)</f>
        <v>0</v>
      </c>
      <c r="G169" s="1"/>
      <c r="H169" s="1"/>
      <c r="I169" s="1"/>
    </row>
    <row r="170" spans="1:9" s="2" customFormat="1" ht="15" customHeight="1" thickBot="1" x14ac:dyDescent="0.35">
      <c r="A170" s="100"/>
      <c r="B170" s="101"/>
      <c r="C170" s="101"/>
      <c r="D170" s="55"/>
      <c r="E170" s="101"/>
      <c r="F170" s="101"/>
      <c r="G170" s="1"/>
      <c r="H170" s="1"/>
      <c r="I170" s="1"/>
    </row>
    <row r="171" spans="1:9" s="2" customFormat="1" ht="15" customHeight="1" thickBot="1" x14ac:dyDescent="0.35">
      <c r="A171" s="100"/>
      <c r="B171" s="63" t="s">
        <v>249</v>
      </c>
      <c r="C171" s="174" t="s">
        <v>267</v>
      </c>
      <c r="D171" s="55"/>
      <c r="E171" s="101"/>
      <c r="F171" s="168"/>
      <c r="G171" s="105"/>
      <c r="H171" s="1"/>
      <c r="I171" s="1"/>
    </row>
    <row r="172" spans="1:9" s="2" customFormat="1" ht="15" customHeight="1" thickBot="1" x14ac:dyDescent="0.35">
      <c r="A172" s="100"/>
      <c r="B172" s="64" t="s">
        <v>254</v>
      </c>
      <c r="C172" s="175"/>
      <c r="D172" s="55"/>
      <c r="E172" s="101"/>
      <c r="F172" s="161"/>
      <c r="G172" s="1"/>
      <c r="H172" s="1"/>
      <c r="I172" s="1"/>
    </row>
    <row r="173" spans="1:9" s="2" customFormat="1" ht="15" customHeight="1" thickBot="1" x14ac:dyDescent="0.35">
      <c r="A173" s="100"/>
      <c r="B173" s="65" t="s">
        <v>250</v>
      </c>
      <c r="C173" s="176"/>
      <c r="D173" s="55"/>
      <c r="E173" s="101"/>
      <c r="F173" s="169"/>
      <c r="G173" s="1"/>
      <c r="H173" s="1"/>
      <c r="I173" s="1"/>
    </row>
    <row r="174" spans="1:9" s="2" customFormat="1" ht="15" customHeight="1" thickBot="1" x14ac:dyDescent="0.35">
      <c r="A174" s="100"/>
      <c r="B174" s="101"/>
      <c r="C174" s="101"/>
      <c r="D174" s="55"/>
      <c r="E174" s="101"/>
      <c r="F174" s="162"/>
      <c r="G174" s="1"/>
      <c r="H174" s="1"/>
      <c r="I174" s="1"/>
    </row>
    <row r="175" spans="1:9" s="2" customFormat="1" ht="17.25" thickBot="1" x14ac:dyDescent="0.35">
      <c r="A175" s="102"/>
      <c r="B175" s="83" t="s">
        <v>251</v>
      </c>
      <c r="C175" s="103"/>
      <c r="D175" s="104"/>
      <c r="E175" s="103"/>
      <c r="F175" s="163"/>
      <c r="G175" s="1"/>
      <c r="H175" s="1"/>
      <c r="I175" s="1"/>
    </row>
    <row r="176" spans="1:9" s="2" customFormat="1" x14ac:dyDescent="0.3">
      <c r="A176" s="61"/>
      <c r="B176" s="1"/>
      <c r="C176" s="1"/>
      <c r="D176" s="62"/>
      <c r="E176" s="1"/>
      <c r="F176" s="1"/>
      <c r="G176" s="1"/>
      <c r="H176" s="1"/>
      <c r="I176" s="1"/>
    </row>
    <row r="177" spans="1:9" s="2" customFormat="1" x14ac:dyDescent="0.3">
      <c r="A177" s="61"/>
      <c r="B177" s="1"/>
      <c r="C177" s="1"/>
      <c r="D177" s="62"/>
      <c r="E177" s="1"/>
      <c r="F177" s="66"/>
      <c r="G177" s="1"/>
      <c r="H177" s="1"/>
      <c r="I177" s="1"/>
    </row>
    <row r="178" spans="1:9" x14ac:dyDescent="0.3">
      <c r="B178" s="29"/>
      <c r="F178" s="67"/>
    </row>
    <row r="179" spans="1:9" x14ac:dyDescent="0.3">
      <c r="F179" s="68"/>
    </row>
  </sheetData>
  <sheetProtection algorithmName="SHA-512" hashValue="wfgZrt6AtE5BVrPgaWyYYqOr0yMdBnyWOl5dNyrjTQHBcPciU6m+f9AAO9UkjM6m3missBGu66NME1lPD1tSLA==" saltValue="fYpuqj/4M+klf2vgS2Brew==" spinCount="100000" sheet="1" objects="1" scenarios="1"/>
  <mergeCells count="9">
    <mergeCell ref="A1:F1"/>
    <mergeCell ref="A2:F2"/>
    <mergeCell ref="A161:F161"/>
    <mergeCell ref="C8:F8"/>
    <mergeCell ref="C15:F15"/>
    <mergeCell ref="A160:E160"/>
    <mergeCell ref="C22:F22"/>
    <mergeCell ref="C32:F32"/>
    <mergeCell ref="C115:F115"/>
  </mergeCells>
  <printOptions horizontalCentered="1" verticalCentered="1"/>
  <pageMargins left="0" right="0" top="0" bottom="0" header="0.31496062992125984" footer="0"/>
  <pageSetup scale="67" fitToHeight="0" orientation="portrait" r:id="rId1"/>
  <rowBreaks count="2" manualBreakCount="2">
    <brk id="117" max="7" man="1"/>
    <brk id="153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TAdjuntosxConvocatorias" ma:contentTypeID="0x010100FD2269DDA8524259BE0ACF0698016AD100B2A99044246E6D44BE06593B9D76AF71" ma:contentTypeVersion="1" ma:contentTypeDescription="" ma:contentTypeScope="" ma:versionID="6f7bb8e87f99ebd944933420c1a40c88">
  <xsd:schema xmlns:xsd="http://www.w3.org/2001/XMLSchema" xmlns:xs="http://www.w3.org/2001/XMLSchema" xmlns:p="http://schemas.microsoft.com/office/2006/metadata/properties" xmlns:ns2="C873A128-3956-43CC-8E9F-116C3547FB51" xmlns:ns3="c873a128-3956-43cc-8e9f-116c3547fb51" targetNamespace="http://schemas.microsoft.com/office/2006/metadata/properties" ma:root="true" ma:fieldsID="e6e370b193a50d33b0a01fe716ede0b6" ns2:_="" ns3:_="">
    <xsd:import namespace="C873A128-3956-43CC-8E9F-116C3547FB51"/>
    <xsd:import namespace="c873a128-3956-43cc-8e9f-116c3547fb51"/>
    <xsd:element name="properties">
      <xsd:complexType>
        <xsd:sequence>
          <xsd:element name="documentManagement">
            <xsd:complexType>
              <xsd:all>
                <xsd:element ref="ns2:FINDETERDescripcion" minOccurs="0"/>
                <xsd:element ref="ns2:FINDETERPublicar" minOccurs="0"/>
                <xsd:element ref="ns2:FINDETERConvocatoria" minOccurs="0"/>
                <xsd:element ref="ns3:g7y3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FINDETERDescripcion" ma:index="8" nillable="true" ma:displayName="Descripción" ma:internalName="FINDETERDescripcion">
      <xsd:simpleType>
        <xsd:restriction base="dms:Note">
          <xsd:maxLength value="255"/>
        </xsd:restriction>
      </xsd:simpleType>
    </xsd:element>
    <xsd:element name="FINDETERPublicar" ma:index="9" nillable="true" ma:displayName="Publicar" ma:internalName="FINDETERPublicar">
      <xsd:simpleType>
        <xsd:restriction base="dms:Boolean"/>
      </xsd:simpleType>
    </xsd:element>
    <xsd:element name="FINDETERConvocatoria" ma:index="10" nillable="true" ma:displayName="Convocatoria" ma:list="{6022C523-7C13-4705-B06B-AFF60BED9569}" ma:internalName="FINDETERConvocatoria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3a128-3956-43cc-8e9f-116c3547fb51" elementFormDefault="qualified">
    <xsd:import namespace="http://schemas.microsoft.com/office/2006/documentManagement/types"/>
    <xsd:import namespace="http://schemas.microsoft.com/office/infopath/2007/PartnerControls"/>
    <xsd:element name="g7y3" ma:index="11" nillable="true" ma:displayName="Text" ma:indexed="true" ma:internalName="g7y3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NDETERDescripcion xmlns="C873A128-3956-43CC-8E9F-116C3547FB51" xsi:nil="true"/>
    <FINDETERConvocatoria xmlns="C873A128-3956-43CC-8E9F-116C3547FB51">63</FINDETERConvocatoria>
    <FINDETERPublicar xmlns="C873A128-3956-43CC-8E9F-116C3547FB51">true</FINDETERPublicar>
    <g7y3 xmlns="c873a128-3956-43cc-8e9f-116c3547fb51" xsi:nil="true"/>
  </documentManagement>
</p:properties>
</file>

<file path=customXml/itemProps1.xml><?xml version="1.0" encoding="utf-8"?>
<ds:datastoreItem xmlns:ds="http://schemas.openxmlformats.org/officeDocument/2006/customXml" ds:itemID="{E8D65296-0A6B-4107-A029-5BC126EFB1B5}"/>
</file>

<file path=customXml/itemProps2.xml><?xml version="1.0" encoding="utf-8"?>
<ds:datastoreItem xmlns:ds="http://schemas.openxmlformats.org/officeDocument/2006/customXml" ds:itemID="{E43E9FEA-0CEF-4418-97EA-3729664F1563}"/>
</file>

<file path=customXml/itemProps3.xml><?xml version="1.0" encoding="utf-8"?>
<ds:datastoreItem xmlns:ds="http://schemas.openxmlformats.org/officeDocument/2006/customXml" ds:itemID="{5D55EDA4-2F3B-4BC3-852A-D469809F77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PROPUESTA ECONÓMICA</vt:lpstr>
      <vt:lpstr>'FORMATO PROPUESTA ECONÓMICA'!Área_de_impresión</vt:lpstr>
      <vt:lpstr>'FORMATO PROPUESTA ECONÓMICA'!Títulos_a_imprimir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FORMATOPROPUESTAECONÓMICA</dc:title>
  <dc:creator>GIOVANNY GOMEZ HENAO</dc:creator>
  <cp:lastModifiedBy>GIOVANNY GOMEZ HENAO</cp:lastModifiedBy>
  <cp:lastPrinted>2019-02-06T14:34:15Z</cp:lastPrinted>
  <dcterms:created xsi:type="dcterms:W3CDTF">2019-01-17T22:32:21Z</dcterms:created>
  <dcterms:modified xsi:type="dcterms:W3CDTF">2019-02-06T15:24:03Z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0x010100FD2269DDA8524259BE0ACF0698016AD100B2A99044246E6D44BE06593B9D76AF71</vt:lpwstr>
  </property>
</Properties>
</file>