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CBB7846F-E6FE-4D8A-961F-5F1553D62433}" xr6:coauthVersionLast="41" xr6:coauthVersionMax="47" xr10:uidLastSave="{00000000-0000-0000-0000-000000000000}"/>
  <bookViews>
    <workbookView xWindow="-108" yWindow="-108" windowWidth="23256" windowHeight="12576" xr2:uid="{527F9B3B-83F3-42D0-A66A-6AB4BB0CF0FE}"/>
  </bookViews>
  <sheets>
    <sheet name="Presupuesto Bottom House Ajusta" sheetId="1" r:id="rId1"/>
  </sheets>
  <definedNames>
    <definedName name="_xlnm.Print_Area" localSheetId="0">'Presupuesto Bottom House Ajusta'!$A$1:$F$264</definedName>
    <definedName name="AYUDANTE">#REF!</definedName>
    <definedName name="AYUDATE">#REF!</definedName>
    <definedName name="CUADRILLA">#REF!</definedName>
    <definedName name="hoja">#REF!</definedName>
    <definedName name="OFICIAL">#REF!</definedName>
    <definedName name="_xlnm.Print_Titles" localSheetId="0">#N/A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3" i="1" l="1"/>
  <c r="C191" i="1"/>
  <c r="C183" i="1"/>
  <c r="C180" i="1"/>
  <c r="C133" i="1"/>
  <c r="C126" i="1"/>
  <c r="C123" i="1"/>
  <c r="C78" i="1"/>
  <c r="C76" i="1"/>
  <c r="F249" i="1" l="1"/>
  <c r="C22" i="1"/>
</calcChain>
</file>

<file path=xl/sharedStrings.xml><?xml version="1.0" encoding="utf-8"?>
<sst xmlns="http://schemas.openxmlformats.org/spreadsheetml/2006/main" count="452" uniqueCount="127">
  <si>
    <t>ITEM</t>
  </si>
  <si>
    <t>DESCRIPCION</t>
  </si>
  <si>
    <t>UND</t>
  </si>
  <si>
    <t>CANTIDAD</t>
  </si>
  <si>
    <t>V/UNITARIO</t>
  </si>
  <si>
    <t>VALOR TOTAL</t>
  </si>
  <si>
    <t>A</t>
  </si>
  <si>
    <t>LOCALIZACIÓN Y REPLANTEO</t>
  </si>
  <si>
    <t>A.1</t>
  </si>
  <si>
    <t>Localización y replanteo</t>
  </si>
  <si>
    <t>ML</t>
  </si>
  <si>
    <t>ROTURA Y RECONSTRUCCION DE PAVIMENTO</t>
  </si>
  <si>
    <t>ROTURA DE PAVIMENTO</t>
  </si>
  <si>
    <t>2.1.1</t>
  </si>
  <si>
    <t>Corte de Pavimento</t>
  </si>
  <si>
    <t>2.1.2</t>
  </si>
  <si>
    <t xml:space="preserve">Demolición de Pavimento </t>
  </si>
  <si>
    <t>M²</t>
  </si>
  <si>
    <t>2.1.3</t>
  </si>
  <si>
    <t>Demolición de Andén</t>
  </si>
  <si>
    <t>2.2</t>
  </si>
  <si>
    <t>RECONSTRUCCION DE PAVIMENTO</t>
  </si>
  <si>
    <t>2.2.1</t>
  </si>
  <si>
    <t>Subbase Granular CBR&gt;=30%</t>
  </si>
  <si>
    <t>M³</t>
  </si>
  <si>
    <t>2.2.2</t>
  </si>
  <si>
    <t>Reconstrucción de Anden en Concreto Rígido Reforzado.  Resistencia: 3000 PSI.  E=0.10 m</t>
  </si>
  <si>
    <t>2.2.3</t>
  </si>
  <si>
    <t>Reconstrucción de Pavimento en Concreto Rígido Reforzado.  Resistencia: 4000 PSI.  E=0.20m</t>
  </si>
  <si>
    <t>EXCAVACION</t>
  </si>
  <si>
    <t>3.1</t>
  </si>
  <si>
    <t xml:space="preserve">EXCAVACION EN MATERIAL COMUN </t>
  </si>
  <si>
    <t>3.1.1</t>
  </si>
  <si>
    <t>Excavación en Material Común en seco</t>
  </si>
  <si>
    <t>3.1.1.1</t>
  </si>
  <si>
    <t>De 0-2m</t>
  </si>
  <si>
    <t>3.2</t>
  </si>
  <si>
    <t>EXCAVACION EN ROCA</t>
  </si>
  <si>
    <t>3.2.1</t>
  </si>
  <si>
    <t>Excavación en roca en seco</t>
  </si>
  <si>
    <t>3.2.1.1</t>
  </si>
  <si>
    <t>CIMENTACION Y RELLENOS</t>
  </si>
  <si>
    <t>4.1</t>
  </si>
  <si>
    <t xml:space="preserve">ARENA PARA CIMENTACIÓN </t>
  </si>
  <si>
    <t>4.2</t>
  </si>
  <si>
    <t>RELLENO MATERIAL DE CANTERA</t>
  </si>
  <si>
    <t>4.3</t>
  </si>
  <si>
    <t>RELLENO CON MATERIAL SELLECIONADO DE LA EXCAVACION</t>
  </si>
  <si>
    <t>RETIRO DE SOBRANTES</t>
  </si>
  <si>
    <t>INSTALACIÓN DE TUBERIA Y ACCESORIOS</t>
  </si>
  <si>
    <t>Instalación de tuberia polietleno 90mm (incluye pegues)</t>
  </si>
  <si>
    <t>Instalación de Valvula bridada compuerta elastica vastago no ascendente 90mm (incluye instalación portaflanches)</t>
  </si>
  <si>
    <t>UN</t>
  </si>
  <si>
    <t>Instalación de accesorios en polietileno 90mm (Tees, úniones, Codos, Portaflanches)</t>
  </si>
  <si>
    <t>INSTALACIÓN DE ACOMETIDAS DOMICILIARIAS</t>
  </si>
  <si>
    <t>Acometida Domiciliaria en Tubería de 90 mm (incluye pegue de silleta, instalación de manguera hasta 6m y registro de corte)</t>
  </si>
  <si>
    <t>Instalación de cajilla (incluye solado y acabado exterior)</t>
  </si>
  <si>
    <t>EMPALME A RED EXISTENTE</t>
  </si>
  <si>
    <t>Empalme a red existente (instalación de Tee polietileno y uniones electrofusión)</t>
  </si>
  <si>
    <t>PURGAS</t>
  </si>
  <si>
    <t>Construcción de caja en concreto para purga (0,8 * 0,8 * 1,2) e= 0,15 hierro @ 20cm  Incluye tapa de seguridad</t>
  </si>
  <si>
    <t>SUMINISTRO DE MATERIALES Y ACCESORIOS</t>
  </si>
  <si>
    <t>Tee Polietileno 90mm</t>
  </si>
  <si>
    <t>Codo Polietileno 45° 90mm</t>
  </si>
  <si>
    <t>Manguera Polietileno 20mm</t>
  </si>
  <si>
    <t>Uniones polietileno electrofusión 90mm</t>
  </si>
  <si>
    <t>Valvula bridada compuerta elastica vastago no ascendente 90mm (3")</t>
  </si>
  <si>
    <t xml:space="preserve">Portaflanche 90mm polietileno </t>
  </si>
  <si>
    <t>Brida Loca metalica 90mm</t>
  </si>
  <si>
    <t>Silletas polietileno termofusión 90mm x 20mm</t>
  </si>
  <si>
    <t>Registros de corte con seguridad para manguera de polietileno 20mm</t>
  </si>
  <si>
    <t>Cajillas para medidores</t>
  </si>
  <si>
    <t>Juego de tornillos y empaques para brida de 90mm</t>
  </si>
  <si>
    <t>Tuberia Sanitaria de 160mm</t>
  </si>
  <si>
    <t>Tapa Válvula metalica Trafico Pesado tipo chorote</t>
  </si>
  <si>
    <t>Tapón PEAD 90mm</t>
  </si>
  <si>
    <t>Codo Polietileno 90° 90mm</t>
  </si>
  <si>
    <t>Medidor Volumetrico con transmisión magnetica 1/2 "</t>
  </si>
  <si>
    <t>VALOR COSTO DIRECTO OBRA CIVIL</t>
  </si>
  <si>
    <t xml:space="preserve">Administración </t>
  </si>
  <si>
    <t>Imprevistos</t>
  </si>
  <si>
    <t>VALOR TOTAL OBRA CIVIL</t>
  </si>
  <si>
    <t>Tuberia polietleno 90mm PE 100 RDE 21</t>
  </si>
  <si>
    <t>VALOR COSTO DIRECTO SUMINISTROS</t>
  </si>
  <si>
    <t>VALOR TOTAL SUMISTROS</t>
  </si>
  <si>
    <t>PURGA</t>
  </si>
  <si>
    <t>Valvula bridada compuerta elastica vastago no ascendente 90mm</t>
  </si>
  <si>
    <t>PRESUPUESTO EXPANSIÓN DE REDES DE ACUEDUCTO</t>
  </si>
  <si>
    <t>Excavación en Material Mecanica Común en seco</t>
  </si>
  <si>
    <t>Instalación de tuberia polietleno 110mm (incluye pegues)</t>
  </si>
  <si>
    <t>Instalación de Valvula bridada compuerta elastica vastago no ascendente 110mm (incluye instalación portaflanches)</t>
  </si>
  <si>
    <t>Instalación de accesorios en polietileno 110mm (Tees, úniones, Codos, Portaflanches)</t>
  </si>
  <si>
    <t>Acometida Domiciliaria en Tubería de 110 mm (incluye pegue de silleta, instalación de manguera hasta 6m y registro de corte)</t>
  </si>
  <si>
    <t xml:space="preserve">Construcción de caja en concreto para purga (0,8 * 0,8 * 1,2) e= 0,15 hierro @ 20cm </t>
  </si>
  <si>
    <t>Tuberia polietleno 110mm PE 100 RDE 21</t>
  </si>
  <si>
    <t>Tee Polietileno 110mm</t>
  </si>
  <si>
    <t>Codo Polietileno 45° 110mm</t>
  </si>
  <si>
    <t>Uniones polietileno electrofusión 160mm</t>
  </si>
  <si>
    <t>Valvula bridada compuerta elastica vastago no ascendente 110mm</t>
  </si>
  <si>
    <t xml:space="preserve">Portaflanche 110mm polietileno </t>
  </si>
  <si>
    <t>Brida Loca metalica 110mm</t>
  </si>
  <si>
    <t>Silletas polietileno termofusión 110mm x 20mm</t>
  </si>
  <si>
    <t xml:space="preserve">Cajillas para medidores </t>
  </si>
  <si>
    <t>Juego de tornillos y empaques para brida de 110mm</t>
  </si>
  <si>
    <t>Tapón PEAD 110mm</t>
  </si>
  <si>
    <t>Tee Polietileno 160mm</t>
  </si>
  <si>
    <t>Reducción Polietileno 160mm x 110mm</t>
  </si>
  <si>
    <t>Codo Polietileno 90° 110mm</t>
  </si>
  <si>
    <t>Uniones polietileno electrofusión 200mm</t>
  </si>
  <si>
    <t>Tee Polietileno 200mm</t>
  </si>
  <si>
    <t>Reducción PEAD 200 x 110mm</t>
  </si>
  <si>
    <t>SUMINISTRO DE TUBERÍA SECTOR LA PAZ</t>
  </si>
  <si>
    <t>SUMINISTRO DE TUBERÍA SECTOR LAS PALMAS NUEVO BOSQUE</t>
  </si>
  <si>
    <t>SUMINISTRO DE TUBERÍA SECTOR SCHOONER BIGHT</t>
  </si>
  <si>
    <t>SUMINISTROS DE TUBERÍAS SECTOR BOTTOM HOUSE</t>
  </si>
  <si>
    <t>PRESUPUESTO OBRAS EXPANSIÓN DE REDES DE ACUEDUCTO SECTOR LA PAZ</t>
  </si>
  <si>
    <t>PRESUPUESTO OBRAS EXPANSIÓN DE REDES DE ACUEDUCTO SECTOR BOTTOM HOUSE</t>
  </si>
  <si>
    <t>PRESUPUESTO OBRAS EXPANSIÓN DE REDES DE ACUEDUCTO SECTOR SCHOONER BIGHT</t>
  </si>
  <si>
    <t>PRESUPUESTO OBRAS EXPANSIÓN DE REDES DE ACUEDUCTO SECTOR LAS PALMAS NUEVO BOSQUE</t>
  </si>
  <si>
    <t xml:space="preserve">PRESUPUESTO SUMINISTROS EXPANSIÓN DE REDES DE ACUEDUCTO </t>
  </si>
  <si>
    <t>Administración Suministros</t>
  </si>
  <si>
    <t>Utilidad</t>
  </si>
  <si>
    <t>VALOR TOTAL OBRA CIVIL + SUMISTROS</t>
  </si>
  <si>
    <t>Porcentaje</t>
  </si>
  <si>
    <t>Valor</t>
  </si>
  <si>
    <t>De 0-2m con retroexcavadora o similar</t>
  </si>
  <si>
    <t>Nota 1: Todos los valores contenidos en la oferta económica (valor unitario, valor de ítem, valor de etapa o fase, valor del AIU, valor del IVA, valor IVA sobre la utilidad, valor total, valores resultantes de las operaciones aritméticas a que haya lugar, etc.) deberán estar ajustado al peso.
En caso que cualquier valor de la oferta económica (valor unitario, valor de ítem, valor de etapa o fase, valor del AIU, valor del IVA, valor IVA sobre la utilidad, valor total, valores resultantes de las operaciones aritméticas a que haya lugar, etc.) de algún proponente se presente con decimales, la entidad procederá ajustar el valor redondeándolo al peso, cuando la fracción decimal del peso sea igual o superior a cinco lo aproximará por exceso al peso y cuando la fracción decimal del peso sea inferior a cinco lo aproximará por defecto al peso. 
Nota 2: EN EL EVENTO QUE EL FORMATO DE PROPUESTA ECONÓMICA PRESENTADO POR EL PROPONENTE PRESENTE DIFERENCIAS EN LA DESCRIPCIÓN DE LAS ACTIVIDADES O ÍTEMS Y/O EN LA UNIDAD CORRESPONDIENTE Y/O EN LAS CANTIDADES FRENTE A LAS ESTIPULADAS EN EL FORMATO PUBLICADO CON LA CONVOCATORIA PREVALECERÁ ESTA ÚLTIMA, POR LO QUE LA OFERTA SERÁ AJUSTADA DE CONFORMIDAD.
Nota 3: La Entidad realizará la verificación y corrección de todas las operaciones aritméticas a que haya lugar en la propuesta económica. El resultado de todas las operaciones aritméticas se redondeará al peso en el momento de la evaluación económica.
Nota 4: El AIU deberá ser expresado en porcentaje (%) y deberá consignarlo y discriminarlo en la propuesta económica (administración (a), imprevistos (i) y utilidad (u)) (cuando aplique)
Para los componentes del AIU (administración (a), imprevistos (i) y utilidad (u)) expresados en porcentaje, se podrán incluir hasta máximo dos (2) decimales. En caso que cualquier porcentaje del AIU presente mas de dos (2) decimales, la Entidad procederá a ajustar el porcentaje redondeándolo a la centésima, así: cuando la milésima del porcentaje sea igual o superior a cinco se aproximará por exceso al número entero siguiente de la centésima del porcentaje y cuando la milésima del porcentaje sea inferior a cinco se aproximará por defecto al número entero de la centésima del porcentaje.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</si>
</sst>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_(* #,##0.00_);_(* \(#,##0.00\);_(* &quot;-&quot;??_);_(@_)"/>
    <numFmt numFmtId="167" formatCode="0.0"/>
    <numFmt numFmtId="168" formatCode="_-&quot;$&quot;* #,##0_-;\-&quot;$&quot;* #,##0_-;_-&quot;$&quot;* &quot;-&quot;_-;_-@_-"/>
    <numFmt numFmtId="169" formatCode="_-&quot;$&quot;* #,##0.00_-;\-&quot;$&quot;* #,##0.00_-;_-&quot;$&quot;* &quot;-&quot;_-;_-@_-"/>
    <numFmt numFmtId="170" formatCode="&quot;$&quot;\ 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ahoma"/>
      <family val="2"/>
    </font>
    <font>
      <sz val="12"/>
      <name val="MS Sans Serif"/>
      <family val="2"/>
    </font>
    <font>
      <sz val="12"/>
      <color indexed="12"/>
      <name val="Tahoma"/>
      <family val="2"/>
    </font>
    <font>
      <sz val="12"/>
      <color indexed="8"/>
      <name val="Tahoma"/>
      <family val="2"/>
    </font>
    <font>
      <u/>
      <sz val="10"/>
      <color indexed="12"/>
      <name val="Arial"/>
      <family val="2"/>
    </font>
    <font>
      <b/>
      <sz val="12"/>
      <name val="Tahoma"/>
      <family val="2"/>
    </font>
    <font>
      <sz val="10"/>
      <name val="Arial"/>
    </font>
    <font>
      <b/>
      <sz val="14"/>
      <name val="Tahoma"/>
      <family val="2"/>
    </font>
    <font>
      <b/>
      <u/>
      <sz val="14"/>
      <name val="Tahoma"/>
      <family val="2"/>
    </font>
    <font>
      <b/>
      <sz val="18"/>
      <name val="Tahoma"/>
      <family val="2"/>
    </font>
    <font>
      <b/>
      <sz val="16"/>
      <name val="Tahoma"/>
      <family val="2"/>
    </font>
    <font>
      <b/>
      <i/>
      <sz val="12"/>
      <name val="MS Sans Serif"/>
      <family val="2"/>
    </font>
    <font>
      <i/>
      <sz val="12"/>
      <name val="Tahoma"/>
      <family val="2"/>
    </font>
    <font>
      <b/>
      <u/>
      <sz val="12"/>
      <name val="Tahoma"/>
      <family val="2"/>
    </font>
    <font>
      <u/>
      <sz val="12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</fills>
  <borders count="41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287">
    <xf numFmtId="0" fontId="0" fillId="0" borderId="0" xfId="0"/>
    <xf numFmtId="43" fontId="3" fillId="2" borderId="0" xfId="5" applyFont="1" applyFill="1"/>
    <xf numFmtId="0" fontId="3" fillId="2" borderId="0" xfId="4" applyFont="1" applyFill="1"/>
    <xf numFmtId="43" fontId="3" fillId="2" borderId="0" xfId="5" applyFont="1" applyFill="1" applyBorder="1"/>
    <xf numFmtId="0" fontId="4" fillId="0" borderId="1" xfId="4" applyFont="1" applyBorder="1"/>
    <xf numFmtId="0" fontId="4" fillId="0" borderId="0" xfId="4" applyFont="1"/>
    <xf numFmtId="0" fontId="4" fillId="3" borderId="0" xfId="4" applyFont="1" applyFill="1"/>
    <xf numFmtId="43" fontId="4" fillId="0" borderId="0" xfId="5" applyFont="1" applyBorder="1"/>
    <xf numFmtId="0" fontId="5" fillId="2" borderId="0" xfId="4" applyFont="1" applyFill="1"/>
    <xf numFmtId="0" fontId="3" fillId="2" borderId="8" xfId="4" applyFont="1" applyFill="1" applyBorder="1"/>
    <xf numFmtId="0" fontId="6" fillId="2" borderId="0" xfId="4" applyFont="1" applyFill="1"/>
    <xf numFmtId="0" fontId="3" fillId="0" borderId="13" xfId="4" applyFont="1" applyBorder="1" applyAlignment="1">
      <alignment vertical="top"/>
    </xf>
    <xf numFmtId="0" fontId="6" fillId="0" borderId="0" xfId="4" applyFont="1"/>
    <xf numFmtId="0" fontId="8" fillId="4" borderId="3" xfId="4" applyFont="1" applyFill="1" applyBorder="1" applyAlignment="1">
      <alignment horizontal="center"/>
    </xf>
    <xf numFmtId="166" fontId="8" fillId="4" borderId="7" xfId="4" applyNumberFormat="1" applyFont="1" applyFill="1" applyBorder="1" applyAlignment="1">
      <alignment horizontal="center"/>
    </xf>
    <xf numFmtId="165" fontId="8" fillId="4" borderId="7" xfId="5" applyNumberFormat="1" applyFont="1" applyFill="1" applyBorder="1" applyAlignment="1"/>
    <xf numFmtId="169" fontId="8" fillId="4" borderId="3" xfId="6" applyNumberFormat="1" applyFont="1" applyFill="1" applyBorder="1"/>
    <xf numFmtId="43" fontId="4" fillId="0" borderId="0" xfId="5" applyFont="1"/>
    <xf numFmtId="44" fontId="4" fillId="0" borderId="0" xfId="1" applyFont="1"/>
    <xf numFmtId="0" fontId="3" fillId="0" borderId="13" xfId="4" applyFont="1" applyBorder="1" applyAlignment="1">
      <alignment vertical="top" wrapText="1"/>
    </xf>
    <xf numFmtId="166" fontId="3" fillId="2" borderId="12" xfId="4" applyNumberFormat="1" applyFont="1" applyFill="1" applyBorder="1" applyAlignment="1">
      <alignment horizontal="center"/>
    </xf>
    <xf numFmtId="2" fontId="3" fillId="0" borderId="16" xfId="4" applyNumberFormat="1" applyFont="1" applyBorder="1" applyAlignment="1">
      <alignment horizontal="right" vertical="top"/>
    </xf>
    <xf numFmtId="0" fontId="3" fillId="0" borderId="13" xfId="4" applyFont="1" applyFill="1" applyBorder="1" applyAlignment="1">
      <alignment vertical="top" wrapText="1"/>
    </xf>
    <xf numFmtId="43" fontId="3" fillId="0" borderId="12" xfId="4" applyNumberFormat="1" applyFont="1" applyFill="1" applyBorder="1" applyAlignment="1">
      <alignment horizontal="center"/>
    </xf>
    <xf numFmtId="43" fontId="8" fillId="4" borderId="7" xfId="4" applyNumberFormat="1" applyFont="1" applyFill="1" applyBorder="1" applyAlignment="1">
      <alignment horizontal="center"/>
    </xf>
    <xf numFmtId="0" fontId="4" fillId="0" borderId="19" xfId="4" applyFont="1" applyBorder="1"/>
    <xf numFmtId="0" fontId="4" fillId="0" borderId="0" xfId="4" applyFont="1" applyBorder="1"/>
    <xf numFmtId="0" fontId="4" fillId="3" borderId="0" xfId="4" applyFont="1" applyFill="1" applyBorder="1"/>
    <xf numFmtId="43" fontId="4" fillId="0" borderId="17" xfId="5" applyFont="1" applyBorder="1"/>
    <xf numFmtId="170" fontId="8" fillId="4" borderId="3" xfId="6" applyNumberFormat="1" applyFont="1" applyFill="1" applyBorder="1"/>
    <xf numFmtId="170" fontId="4" fillId="3" borderId="0" xfId="1" applyNumberFormat="1" applyFont="1" applyFill="1" applyBorder="1"/>
    <xf numFmtId="170" fontId="4" fillId="0" borderId="17" xfId="1" applyNumberFormat="1" applyFont="1" applyBorder="1"/>
    <xf numFmtId="0" fontId="4" fillId="0" borderId="32" xfId="4" applyFont="1" applyBorder="1"/>
    <xf numFmtId="0" fontId="4" fillId="0" borderId="2" xfId="4" applyFont="1" applyBorder="1"/>
    <xf numFmtId="0" fontId="4" fillId="3" borderId="2" xfId="4" applyFont="1" applyFill="1" applyBorder="1"/>
    <xf numFmtId="43" fontId="4" fillId="0" borderId="36" xfId="5" applyFont="1" applyBorder="1"/>
    <xf numFmtId="165" fontId="8" fillId="0" borderId="17" xfId="5" applyNumberFormat="1" applyFont="1" applyFill="1" applyBorder="1" applyAlignment="1">
      <alignment horizontal="center"/>
    </xf>
    <xf numFmtId="165" fontId="8" fillId="0" borderId="17" xfId="5" applyNumberFormat="1" applyFont="1" applyFill="1" applyBorder="1" applyAlignment="1">
      <alignment horizontal="center" vertical="center"/>
    </xf>
    <xf numFmtId="169" fontId="8" fillId="0" borderId="16" xfId="6" applyNumberFormat="1" applyFont="1" applyFill="1" applyBorder="1" applyAlignment="1">
      <alignment horizontal="center" vertical="center"/>
    </xf>
    <xf numFmtId="0" fontId="13" fillId="0" borderId="0" xfId="4" applyFont="1" applyAlignment="1">
      <alignment horizontal="center"/>
    </xf>
    <xf numFmtId="0" fontId="13" fillId="3" borderId="0" xfId="4" applyFont="1" applyFill="1" applyAlignment="1">
      <alignment horizontal="center"/>
    </xf>
    <xf numFmtId="0" fontId="14" fillId="2" borderId="2" xfId="4" applyFont="1" applyFill="1" applyBorder="1" applyAlignment="1">
      <alignment horizontal="center" vertical="top"/>
    </xf>
    <xf numFmtId="0" fontId="14" fillId="3" borderId="2" xfId="4" applyFont="1" applyFill="1" applyBorder="1" applyAlignment="1">
      <alignment horizontal="center" vertical="top"/>
    </xf>
    <xf numFmtId="0" fontId="8" fillId="2" borderId="3" xfId="4" applyFont="1" applyFill="1" applyBorder="1" applyAlignment="1">
      <alignment horizontal="right"/>
    </xf>
    <xf numFmtId="0" fontId="8" fillId="2" borderId="6" xfId="4" applyFont="1" applyFill="1" applyBorder="1"/>
    <xf numFmtId="0" fontId="15" fillId="2" borderId="3" xfId="4" applyFont="1" applyFill="1" applyBorder="1" applyAlignment="1">
      <alignment horizontal="left"/>
    </xf>
    <xf numFmtId="0" fontId="15" fillId="2" borderId="7" xfId="4" applyFont="1" applyFill="1" applyBorder="1" applyAlignment="1">
      <alignment horizontal="left"/>
    </xf>
    <xf numFmtId="0" fontId="15" fillId="0" borderId="7" xfId="4" applyFont="1" applyBorder="1" applyAlignment="1">
      <alignment horizontal="left"/>
    </xf>
    <xf numFmtId="0" fontId="8" fillId="2" borderId="5" xfId="4" applyFont="1" applyFill="1" applyBorder="1" applyAlignment="1">
      <alignment horizontal="right"/>
    </xf>
    <xf numFmtId="0" fontId="3" fillId="2" borderId="9" xfId="4" applyFont="1" applyFill="1" applyBorder="1" applyAlignment="1">
      <alignment horizontal="center"/>
    </xf>
    <xf numFmtId="43" fontId="3" fillId="2" borderId="10" xfId="5" applyNumberFormat="1" applyFont="1" applyFill="1" applyBorder="1" applyAlignment="1">
      <alignment horizontal="center"/>
    </xf>
    <xf numFmtId="170" fontId="3" fillId="0" borderId="10" xfId="5" applyNumberFormat="1" applyFont="1" applyFill="1" applyBorder="1" applyAlignment="1"/>
    <xf numFmtId="0" fontId="8" fillId="2" borderId="3" xfId="4" applyFont="1" applyFill="1" applyBorder="1"/>
    <xf numFmtId="43" fontId="15" fillId="2" borderId="7" xfId="4" applyNumberFormat="1" applyFont="1" applyFill="1" applyBorder="1" applyAlignment="1">
      <alignment horizontal="left"/>
    </xf>
    <xf numFmtId="170" fontId="3" fillId="0" borderId="7" xfId="5" applyNumberFormat="1" applyFont="1" applyFill="1" applyBorder="1" applyAlignment="1"/>
    <xf numFmtId="0" fontId="8" fillId="2" borderId="5" xfId="4" applyFont="1" applyFill="1" applyBorder="1" applyAlignment="1">
      <alignment horizontal="right" vertical="top"/>
    </xf>
    <xf numFmtId="0" fontId="8" fillId="2" borderId="8" xfId="4" applyFont="1" applyFill="1" applyBorder="1" applyAlignment="1">
      <alignment horizontal="left" vertical="top"/>
    </xf>
    <xf numFmtId="0" fontId="8" fillId="2" borderId="11" xfId="4" applyFont="1" applyFill="1" applyBorder="1" applyAlignment="1">
      <alignment horizontal="left"/>
    </xf>
    <xf numFmtId="43" fontId="8" fillId="2" borderId="12" xfId="4" applyNumberFormat="1" applyFont="1" applyFill="1" applyBorder="1" applyAlignment="1">
      <alignment horizontal="left"/>
    </xf>
    <xf numFmtId="170" fontId="3" fillId="0" borderId="12" xfId="5" applyNumberFormat="1" applyFont="1" applyFill="1" applyBorder="1" applyAlignment="1"/>
    <xf numFmtId="0" fontId="3" fillId="2" borderId="9" xfId="4" applyFont="1" applyFill="1" applyBorder="1" applyAlignment="1">
      <alignment horizontal="right" vertical="top"/>
    </xf>
    <xf numFmtId="0" fontId="3" fillId="2" borderId="13" xfId="3" applyFont="1" applyFill="1" applyBorder="1" applyAlignment="1" applyProtection="1">
      <alignment horizontal="justify" vertical="top"/>
    </xf>
    <xf numFmtId="0" fontId="3" fillId="0" borderId="13" xfId="3" applyFont="1" applyFill="1" applyBorder="1" applyAlignment="1" applyProtection="1">
      <alignment horizontal="justify" vertical="top"/>
    </xf>
    <xf numFmtId="0" fontId="8" fillId="2" borderId="9" xfId="4" applyFont="1" applyFill="1" applyBorder="1" applyAlignment="1">
      <alignment horizontal="right" vertical="top"/>
    </xf>
    <xf numFmtId="0" fontId="16" fillId="2" borderId="13" xfId="4" applyFont="1" applyFill="1" applyBorder="1" applyAlignment="1">
      <alignment horizontal="left" vertical="top"/>
    </xf>
    <xf numFmtId="0" fontId="8" fillId="2" borderId="9" xfId="4" applyFont="1" applyFill="1" applyBorder="1" applyAlignment="1">
      <alignment horizontal="left"/>
    </xf>
    <xf numFmtId="43" fontId="8" fillId="2" borderId="10" xfId="5" applyNumberFormat="1" applyFont="1" applyFill="1" applyBorder="1" applyAlignment="1">
      <alignment horizontal="center"/>
    </xf>
    <xf numFmtId="170" fontId="8" fillId="0" borderId="10" xfId="5" applyNumberFormat="1" applyFont="1" applyFill="1" applyBorder="1" applyAlignment="1"/>
    <xf numFmtId="0" fontId="3" fillId="2" borderId="9" xfId="4" applyFont="1" applyFill="1" applyBorder="1" applyAlignment="1">
      <alignment horizontal="center" vertical="top"/>
    </xf>
    <xf numFmtId="43" fontId="3" fillId="2" borderId="14" xfId="5" applyNumberFormat="1" applyFont="1" applyFill="1" applyBorder="1" applyAlignment="1">
      <alignment horizontal="center"/>
    </xf>
    <xf numFmtId="170" fontId="3" fillId="0" borderId="14" xfId="5" applyNumberFormat="1" applyFont="1" applyFill="1" applyBorder="1" applyAlignment="1"/>
    <xf numFmtId="0" fontId="3" fillId="0" borderId="9" xfId="4" applyFont="1" applyBorder="1" applyAlignment="1">
      <alignment horizontal="right" vertical="top"/>
    </xf>
    <xf numFmtId="0" fontId="3" fillId="0" borderId="9" xfId="4" applyFont="1" applyBorder="1" applyAlignment="1">
      <alignment horizontal="center" vertical="top"/>
    </xf>
    <xf numFmtId="43" fontId="3" fillId="0" borderId="10" xfId="5" applyNumberFormat="1" applyFont="1" applyFill="1" applyBorder="1" applyAlignment="1">
      <alignment horizontal="center"/>
    </xf>
    <xf numFmtId="0" fontId="15" fillId="2" borderId="7" xfId="4" applyFont="1" applyFill="1" applyBorder="1" applyAlignment="1">
      <alignment horizontal="center"/>
    </xf>
    <xf numFmtId="170" fontId="15" fillId="0" borderId="7" xfId="4" applyNumberFormat="1" applyFont="1" applyFill="1" applyBorder="1" applyAlignment="1">
      <alignment horizontal="left"/>
    </xf>
    <xf numFmtId="0" fontId="8" fillId="2" borderId="11" xfId="4" applyFont="1" applyFill="1" applyBorder="1" applyAlignment="1">
      <alignment horizontal="right" vertical="top"/>
    </xf>
    <xf numFmtId="0" fontId="16" fillId="2" borderId="15" xfId="4" applyFont="1" applyFill="1" applyBorder="1" applyAlignment="1">
      <alignment horizontal="left" vertical="top"/>
    </xf>
    <xf numFmtId="0" fontId="3" fillId="2" borderId="11" xfId="4" applyFont="1" applyFill="1" applyBorder="1" applyAlignment="1">
      <alignment horizontal="center"/>
    </xf>
    <xf numFmtId="164" fontId="3" fillId="2" borderId="12" xfId="5" applyNumberFormat="1" applyFont="1" applyFill="1" applyBorder="1" applyAlignment="1">
      <alignment horizontal="center"/>
    </xf>
    <xf numFmtId="0" fontId="17" fillId="2" borderId="13" xfId="3" applyFont="1" applyFill="1" applyBorder="1" applyAlignment="1" applyProtection="1">
      <alignment horizontal="justify" vertical="top"/>
    </xf>
    <xf numFmtId="0" fontId="3" fillId="2" borderId="13" xfId="4" applyFont="1" applyFill="1" applyBorder="1" applyAlignment="1">
      <alignment horizontal="left" vertical="top"/>
    </xf>
    <xf numFmtId="43" fontId="3" fillId="2" borderId="12" xfId="5" applyNumberFormat="1" applyFont="1" applyFill="1" applyBorder="1" applyAlignment="1">
      <alignment horizontal="center"/>
    </xf>
    <xf numFmtId="0" fontId="8" fillId="2" borderId="16" xfId="4" applyFont="1" applyFill="1" applyBorder="1" applyAlignment="1">
      <alignment horizontal="right" vertical="top"/>
    </xf>
    <xf numFmtId="0" fontId="3" fillId="2" borderId="18" xfId="4" applyFont="1" applyFill="1" applyBorder="1" applyAlignment="1">
      <alignment horizontal="center"/>
    </xf>
    <xf numFmtId="170" fontId="15" fillId="0" borderId="7" xfId="4" applyNumberFormat="1" applyFont="1" applyFill="1" applyBorder="1" applyAlignment="1">
      <alignment horizontal="right"/>
    </xf>
    <xf numFmtId="0" fontId="8" fillId="2" borderId="20" xfId="4" applyFont="1" applyFill="1" applyBorder="1" applyAlignment="1">
      <alignment horizontal="right" vertical="top"/>
    </xf>
    <xf numFmtId="0" fontId="3" fillId="2" borderId="21" xfId="4" applyFont="1" applyFill="1" applyBorder="1" applyAlignment="1">
      <alignment horizontal="left" vertical="top"/>
    </xf>
    <xf numFmtId="0" fontId="3" fillId="2" borderId="16" xfId="4" applyFont="1" applyFill="1" applyBorder="1" applyAlignment="1">
      <alignment horizontal="center"/>
    </xf>
    <xf numFmtId="166" fontId="3" fillId="2" borderId="17" xfId="4" applyNumberFormat="1" applyFont="1" applyFill="1" applyBorder="1" applyAlignment="1">
      <alignment horizontal="center"/>
    </xf>
    <xf numFmtId="170" fontId="3" fillId="0" borderId="17" xfId="5" applyNumberFormat="1" applyFont="1" applyFill="1" applyBorder="1" applyAlignment="1"/>
    <xf numFmtId="0" fontId="3" fillId="2" borderId="3" xfId="4" applyFont="1" applyFill="1" applyBorder="1" applyAlignment="1">
      <alignment horizontal="center"/>
    </xf>
    <xf numFmtId="166" fontId="3" fillId="2" borderId="7" xfId="4" applyNumberFormat="1" applyFont="1" applyFill="1" applyBorder="1" applyAlignment="1">
      <alignment horizontal="center"/>
    </xf>
    <xf numFmtId="170" fontId="3" fillId="3" borderId="7" xfId="5" applyNumberFormat="1" applyFont="1" applyFill="1" applyBorder="1" applyAlignment="1"/>
    <xf numFmtId="0" fontId="3" fillId="2" borderId="5" xfId="4" applyFont="1" applyFill="1" applyBorder="1" applyAlignment="1">
      <alignment horizontal="right" vertical="top"/>
    </xf>
    <xf numFmtId="0" fontId="3" fillId="2" borderId="8" xfId="4" applyFont="1" applyFill="1" applyBorder="1" applyAlignment="1">
      <alignment horizontal="left" vertical="top"/>
    </xf>
    <xf numFmtId="170" fontId="3" fillId="3" borderId="12" xfId="5" applyNumberFormat="1" applyFont="1" applyFill="1" applyBorder="1" applyAlignment="1"/>
    <xf numFmtId="0" fontId="3" fillId="2" borderId="20" xfId="4" applyFont="1" applyFill="1" applyBorder="1" applyAlignment="1">
      <alignment horizontal="right" vertical="top"/>
    </xf>
    <xf numFmtId="0" fontId="3" fillId="2" borderId="20" xfId="4" applyFont="1" applyFill="1" applyBorder="1" applyAlignment="1">
      <alignment horizontal="left" vertical="top" wrapText="1"/>
    </xf>
    <xf numFmtId="166" fontId="3" fillId="2" borderId="9" xfId="4" applyNumberFormat="1" applyFont="1" applyFill="1" applyBorder="1" applyAlignment="1">
      <alignment horizontal="center"/>
    </xf>
    <xf numFmtId="170" fontId="3" fillId="3" borderId="9" xfId="5" applyNumberFormat="1" applyFont="1" applyFill="1" applyBorder="1" applyAlignment="1"/>
    <xf numFmtId="0" fontId="3" fillId="2" borderId="16" xfId="4" applyFont="1" applyFill="1" applyBorder="1" applyAlignment="1">
      <alignment horizontal="right" vertical="top"/>
    </xf>
    <xf numFmtId="0" fontId="3" fillId="2" borderId="19" xfId="4" applyFont="1" applyFill="1" applyBorder="1" applyAlignment="1">
      <alignment horizontal="left" vertical="top" wrapText="1"/>
    </xf>
    <xf numFmtId="170" fontId="3" fillId="3" borderId="17" xfId="5" applyNumberFormat="1" applyFont="1" applyFill="1" applyBorder="1" applyAlignment="1"/>
    <xf numFmtId="0" fontId="3" fillId="2" borderId="8" xfId="4" applyFont="1" applyFill="1" applyBorder="1" applyAlignment="1">
      <alignment horizontal="left" vertical="top" wrapText="1"/>
    </xf>
    <xf numFmtId="0" fontId="3" fillId="2" borderId="22" xfId="4" applyFont="1" applyFill="1" applyBorder="1" applyAlignment="1">
      <alignment horizontal="left" vertical="top"/>
    </xf>
    <xf numFmtId="166" fontId="3" fillId="2" borderId="14" xfId="4" applyNumberFormat="1" applyFont="1" applyFill="1" applyBorder="1" applyAlignment="1">
      <alignment horizontal="center"/>
    </xf>
    <xf numFmtId="170" fontId="3" fillId="3" borderId="14" xfId="5" applyNumberFormat="1" applyFont="1" applyFill="1" applyBorder="1" applyAlignment="1"/>
    <xf numFmtId="0" fontId="8" fillId="2" borderId="23" xfId="4" applyFont="1" applyFill="1" applyBorder="1"/>
    <xf numFmtId="166" fontId="3" fillId="0" borderId="17" xfId="4" applyNumberFormat="1" applyFont="1" applyBorder="1" applyAlignment="1">
      <alignment horizontal="center"/>
    </xf>
    <xf numFmtId="0" fontId="3" fillId="2" borderId="3" xfId="4" applyFont="1" applyFill="1" applyBorder="1" applyAlignment="1">
      <alignment horizontal="right" vertical="top"/>
    </xf>
    <xf numFmtId="0" fontId="3" fillId="2" borderId="7" xfId="4" applyFont="1" applyFill="1" applyBorder="1" applyAlignment="1">
      <alignment horizontal="left" vertical="top" wrapText="1"/>
    </xf>
    <xf numFmtId="166" fontId="3" fillId="2" borderId="3" xfId="4" applyNumberFormat="1" applyFont="1" applyFill="1" applyBorder="1" applyAlignment="1">
      <alignment horizontal="center"/>
    </xf>
    <xf numFmtId="170" fontId="3" fillId="3" borderId="3" xfId="5" applyNumberFormat="1" applyFont="1" applyFill="1" applyBorder="1" applyAlignment="1"/>
    <xf numFmtId="0" fontId="8" fillId="2" borderId="24" xfId="4" applyFont="1" applyFill="1" applyBorder="1"/>
    <xf numFmtId="166" fontId="3" fillId="2" borderId="10" xfId="4" applyNumberFormat="1" applyFont="1" applyFill="1" applyBorder="1" applyAlignment="1">
      <alignment horizontal="center"/>
    </xf>
    <xf numFmtId="170" fontId="3" fillId="3" borderId="20" xfId="5" applyNumberFormat="1" applyFont="1" applyFill="1" applyBorder="1" applyAlignment="1"/>
    <xf numFmtId="0" fontId="3" fillId="2" borderId="18" xfId="4" applyFont="1" applyFill="1" applyBorder="1" applyAlignment="1">
      <alignment horizontal="right" vertical="top"/>
    </xf>
    <xf numFmtId="167" fontId="3" fillId="2" borderId="16" xfId="4" applyNumberFormat="1" applyFont="1" applyFill="1" applyBorder="1" applyAlignment="1">
      <alignment horizontal="right" vertical="top"/>
    </xf>
    <xf numFmtId="167" fontId="3" fillId="2" borderId="9" xfId="4" applyNumberFormat="1" applyFont="1" applyFill="1" applyBorder="1" applyAlignment="1">
      <alignment horizontal="right" vertical="top"/>
    </xf>
    <xf numFmtId="0" fontId="3" fillId="3" borderId="22" xfId="4" applyFont="1" applyFill="1" applyBorder="1" applyAlignment="1">
      <alignment horizontal="left" vertical="top"/>
    </xf>
    <xf numFmtId="2" fontId="3" fillId="2" borderId="16" xfId="4" applyNumberFormat="1" applyFont="1" applyFill="1" applyBorder="1" applyAlignment="1">
      <alignment horizontal="right" vertical="top"/>
    </xf>
    <xf numFmtId="2" fontId="3" fillId="2" borderId="18" xfId="4" applyNumberFormat="1" applyFont="1" applyFill="1" applyBorder="1" applyAlignment="1">
      <alignment horizontal="right" vertical="top"/>
    </xf>
    <xf numFmtId="0" fontId="3" fillId="2" borderId="25" xfId="4" applyFont="1" applyFill="1" applyBorder="1" applyAlignment="1">
      <alignment horizontal="left" vertical="top"/>
    </xf>
    <xf numFmtId="170" fontId="3" fillId="3" borderId="18" xfId="5" applyNumberFormat="1" applyFont="1" applyFill="1" applyBorder="1" applyAlignment="1"/>
    <xf numFmtId="0" fontId="3" fillId="2" borderId="18" xfId="4" applyFont="1" applyFill="1" applyBorder="1" applyAlignment="1">
      <alignment horizontal="left" vertical="top"/>
    </xf>
    <xf numFmtId="170" fontId="3" fillId="3" borderId="16" xfId="5" applyNumberFormat="1" applyFont="1" applyFill="1" applyBorder="1" applyAlignment="1"/>
    <xf numFmtId="0" fontId="3" fillId="2" borderId="9" xfId="4" applyFont="1" applyFill="1" applyBorder="1" applyAlignment="1">
      <alignment horizontal="left" vertical="top"/>
    </xf>
    <xf numFmtId="166" fontId="3" fillId="2" borderId="18" xfId="4" applyNumberFormat="1" applyFont="1" applyFill="1" applyBorder="1" applyAlignment="1">
      <alignment horizontal="center"/>
    </xf>
    <xf numFmtId="0" fontId="3" fillId="2" borderId="24" xfId="4" applyFont="1" applyFill="1" applyBorder="1" applyAlignment="1">
      <alignment horizontal="right" vertical="top"/>
    </xf>
    <xf numFmtId="0" fontId="3" fillId="2" borderId="27" xfId="4" applyFont="1" applyFill="1" applyBorder="1" applyAlignment="1">
      <alignment horizontal="left" vertical="top"/>
    </xf>
    <xf numFmtId="0" fontId="3" fillId="2" borderId="24" xfId="4" applyFont="1" applyFill="1" applyBorder="1" applyAlignment="1">
      <alignment horizontal="center"/>
    </xf>
    <xf numFmtId="166" fontId="3" fillId="2" borderId="27" xfId="4" applyNumberFormat="1" applyFont="1" applyFill="1" applyBorder="1" applyAlignment="1">
      <alignment horizontal="center"/>
    </xf>
    <xf numFmtId="165" fontId="3" fillId="3" borderId="24" xfId="5" applyNumberFormat="1" applyFont="1" applyFill="1" applyBorder="1" applyAlignment="1"/>
    <xf numFmtId="0" fontId="15" fillId="0" borderId="7" xfId="4" applyFont="1" applyFill="1" applyBorder="1" applyAlignment="1">
      <alignment horizontal="left"/>
    </xf>
    <xf numFmtId="43" fontId="3" fillId="2" borderId="3" xfId="5" applyFont="1" applyFill="1" applyBorder="1"/>
    <xf numFmtId="170" fontId="3" fillId="2" borderId="3" xfId="5" applyNumberFormat="1" applyFont="1" applyFill="1" applyBorder="1"/>
    <xf numFmtId="170" fontId="3" fillId="2" borderId="20" xfId="5" applyNumberFormat="1" applyFont="1" applyFill="1" applyBorder="1"/>
    <xf numFmtId="170" fontId="3" fillId="2" borderId="9" xfId="5" applyNumberFormat="1" applyFont="1" applyFill="1" applyBorder="1"/>
    <xf numFmtId="170" fontId="3" fillId="2" borderId="27" xfId="5" applyNumberFormat="1" applyFont="1" applyFill="1" applyBorder="1"/>
    <xf numFmtId="43" fontId="15" fillId="2" borderId="7" xfId="4" applyNumberFormat="1" applyFont="1" applyFill="1" applyBorder="1" applyAlignment="1">
      <alignment horizontal="center"/>
    </xf>
    <xf numFmtId="43" fontId="3" fillId="2" borderId="17" xfId="5" applyNumberFormat="1" applyFont="1" applyFill="1" applyBorder="1" applyAlignment="1">
      <alignment horizontal="center"/>
    </xf>
    <xf numFmtId="170" fontId="3" fillId="2" borderId="16" xfId="5" applyNumberFormat="1" applyFont="1" applyFill="1" applyBorder="1"/>
    <xf numFmtId="170" fontId="3" fillId="2" borderId="11" xfId="5" applyNumberFormat="1" applyFont="1" applyFill="1" applyBorder="1"/>
    <xf numFmtId="170" fontId="3" fillId="0" borderId="9" xfId="5" applyNumberFormat="1" applyFont="1" applyFill="1" applyBorder="1" applyAlignment="1"/>
    <xf numFmtId="170" fontId="3" fillId="2" borderId="18" xfId="5" applyNumberFormat="1" applyFont="1" applyFill="1" applyBorder="1"/>
    <xf numFmtId="0" fontId="3" fillId="2" borderId="8" xfId="4" applyFont="1" applyFill="1" applyBorder="1" applyAlignment="1">
      <alignment horizontal="right" vertical="top"/>
    </xf>
    <xf numFmtId="0" fontId="3" fillId="2" borderId="28" xfId="4" applyFont="1" applyFill="1" applyBorder="1" applyAlignment="1">
      <alignment horizontal="left" vertical="top"/>
    </xf>
    <xf numFmtId="0" fontId="3" fillId="2" borderId="30" xfId="4" applyFont="1" applyFill="1" applyBorder="1" applyAlignment="1">
      <alignment horizontal="right" vertical="top"/>
    </xf>
    <xf numFmtId="0" fontId="3" fillId="2" borderId="33" xfId="4" applyFont="1" applyFill="1" applyBorder="1" applyAlignment="1">
      <alignment horizontal="right" vertical="top"/>
    </xf>
    <xf numFmtId="0" fontId="3" fillId="2" borderId="34" xfId="4" applyFont="1" applyFill="1" applyBorder="1" applyAlignment="1">
      <alignment horizontal="left" vertical="top" wrapText="1"/>
    </xf>
    <xf numFmtId="170" fontId="3" fillId="0" borderId="3" xfId="5" applyNumberFormat="1" applyFont="1" applyFill="1" applyBorder="1" applyAlignment="1"/>
    <xf numFmtId="0" fontId="3" fillId="2" borderId="20" xfId="4" applyFont="1" applyFill="1" applyBorder="1" applyAlignment="1">
      <alignment horizontal="center"/>
    </xf>
    <xf numFmtId="166" fontId="3" fillId="2" borderId="35" xfId="4" applyNumberFormat="1" applyFont="1" applyFill="1" applyBorder="1" applyAlignment="1">
      <alignment horizontal="center"/>
    </xf>
    <xf numFmtId="170" fontId="3" fillId="0" borderId="35" xfId="5" applyNumberFormat="1" applyFont="1" applyFill="1" applyBorder="1" applyAlignment="1"/>
    <xf numFmtId="170" fontId="3" fillId="3" borderId="10" xfId="5" applyNumberFormat="1" applyFont="1" applyFill="1" applyBorder="1" applyAlignment="1"/>
    <xf numFmtId="0" fontId="3" fillId="2" borderId="26" xfId="4" applyFont="1" applyFill="1" applyBorder="1" applyAlignment="1">
      <alignment horizontal="left" vertical="top"/>
    </xf>
    <xf numFmtId="0" fontId="3" fillId="2" borderId="16" xfId="4" applyFont="1" applyFill="1" applyBorder="1" applyAlignment="1">
      <alignment horizontal="left" vertical="top"/>
    </xf>
    <xf numFmtId="166" fontId="3" fillId="2" borderId="16" xfId="4" applyNumberFormat="1" applyFont="1" applyFill="1" applyBorder="1" applyAlignment="1">
      <alignment horizontal="center"/>
    </xf>
    <xf numFmtId="170" fontId="3" fillId="3" borderId="11" xfId="5" applyNumberFormat="1" applyFont="1" applyFill="1" applyBorder="1" applyAlignment="1"/>
    <xf numFmtId="0" fontId="3" fillId="2" borderId="32" xfId="4" applyFont="1" applyFill="1" applyBorder="1" applyAlignment="1">
      <alignment horizontal="left" vertical="top"/>
    </xf>
    <xf numFmtId="170" fontId="3" fillId="3" borderId="36" xfId="5" applyNumberFormat="1" applyFont="1" applyFill="1" applyBorder="1" applyAlignment="1"/>
    <xf numFmtId="0" fontId="15" fillId="3" borderId="7" xfId="4" applyFont="1" applyFill="1" applyBorder="1" applyAlignment="1">
      <alignment horizontal="left"/>
    </xf>
    <xf numFmtId="170" fontId="3" fillId="0" borderId="20" xfId="5" applyNumberFormat="1" applyFont="1" applyFill="1" applyBorder="1" applyAlignment="1"/>
    <xf numFmtId="170" fontId="3" fillId="2" borderId="5" xfId="5" applyNumberFormat="1" applyFont="1" applyFill="1" applyBorder="1"/>
    <xf numFmtId="43" fontId="15" fillId="0" borderId="7" xfId="4" applyNumberFormat="1" applyFont="1" applyFill="1" applyBorder="1" applyAlignment="1">
      <alignment horizontal="left"/>
    </xf>
    <xf numFmtId="43" fontId="8" fillId="0" borderId="12" xfId="4" applyNumberFormat="1" applyFont="1" applyFill="1" applyBorder="1" applyAlignment="1">
      <alignment horizontal="left"/>
    </xf>
    <xf numFmtId="170" fontId="3" fillId="0" borderId="11" xfId="5" applyNumberFormat="1" applyFont="1" applyFill="1" applyBorder="1" applyAlignment="1"/>
    <xf numFmtId="43" fontId="8" fillId="0" borderId="10" xfId="5" applyNumberFormat="1" applyFont="1" applyFill="1" applyBorder="1" applyAlignment="1">
      <alignment horizontal="center"/>
    </xf>
    <xf numFmtId="170" fontId="8" fillId="0" borderId="9" xfId="5" applyNumberFormat="1" applyFont="1" applyFill="1" applyBorder="1" applyAlignment="1"/>
    <xf numFmtId="43" fontId="3" fillId="0" borderId="14" xfId="5" applyNumberFormat="1" applyFont="1" applyFill="1" applyBorder="1" applyAlignment="1">
      <alignment horizontal="center"/>
    </xf>
    <xf numFmtId="170" fontId="3" fillId="0" borderId="18" xfId="5" applyNumberFormat="1" applyFont="1" applyFill="1" applyBorder="1" applyAlignment="1"/>
    <xf numFmtId="43" fontId="15" fillId="0" borderId="7" xfId="4" applyNumberFormat="1" applyFont="1" applyFill="1" applyBorder="1" applyAlignment="1">
      <alignment horizontal="center"/>
    </xf>
    <xf numFmtId="170" fontId="15" fillId="0" borderId="3" xfId="4" applyNumberFormat="1" applyFont="1" applyFill="1" applyBorder="1" applyAlignment="1">
      <alignment horizontal="left"/>
    </xf>
    <xf numFmtId="43" fontId="3" fillId="0" borderId="12" xfId="5" applyNumberFormat="1" applyFont="1" applyFill="1" applyBorder="1" applyAlignment="1">
      <alignment horizontal="center"/>
    </xf>
    <xf numFmtId="170" fontId="15" fillId="0" borderId="3" xfId="4" applyNumberFormat="1" applyFont="1" applyFill="1" applyBorder="1" applyAlignment="1">
      <alignment horizontal="right"/>
    </xf>
    <xf numFmtId="0" fontId="3" fillId="0" borderId="21" xfId="4" applyFont="1" applyBorder="1" applyAlignment="1">
      <alignment horizontal="left" vertical="top"/>
    </xf>
    <xf numFmtId="0" fontId="3" fillId="0" borderId="16" xfId="4" applyFont="1" applyBorder="1" applyAlignment="1">
      <alignment horizontal="center"/>
    </xf>
    <xf numFmtId="43" fontId="3" fillId="0" borderId="17" xfId="4" applyNumberFormat="1" applyFont="1" applyFill="1" applyBorder="1" applyAlignment="1">
      <alignment horizontal="center"/>
    </xf>
    <xf numFmtId="170" fontId="3" fillId="0" borderId="16" xfId="5" applyNumberFormat="1" applyFont="1" applyFill="1" applyBorder="1" applyAlignment="1"/>
    <xf numFmtId="43" fontId="3" fillId="0" borderId="7" xfId="4" applyNumberFormat="1" applyFont="1" applyFill="1" applyBorder="1" applyAlignment="1">
      <alignment horizontal="center"/>
    </xf>
    <xf numFmtId="43" fontId="3" fillId="0" borderId="9" xfId="4" applyNumberFormat="1" applyFont="1" applyFill="1" applyBorder="1" applyAlignment="1">
      <alignment horizontal="center"/>
    </xf>
    <xf numFmtId="43" fontId="3" fillId="0" borderId="14" xfId="4" applyNumberFormat="1" applyFont="1" applyFill="1" applyBorder="1" applyAlignment="1">
      <alignment horizontal="center"/>
    </xf>
    <xf numFmtId="43" fontId="3" fillId="0" borderId="3" xfId="4" applyNumberFormat="1" applyFont="1" applyFill="1" applyBorder="1" applyAlignment="1">
      <alignment horizontal="center"/>
    </xf>
    <xf numFmtId="0" fontId="8" fillId="0" borderId="6" xfId="4" applyFont="1" applyFill="1" applyBorder="1"/>
    <xf numFmtId="0" fontId="3" fillId="0" borderId="3" xfId="4" applyFont="1" applyFill="1" applyBorder="1" applyAlignment="1">
      <alignment horizontal="center"/>
    </xf>
    <xf numFmtId="0" fontId="3" fillId="2" borderId="37" xfId="4" applyFont="1" applyFill="1" applyBorder="1" applyAlignment="1">
      <alignment horizontal="left" vertical="top"/>
    </xf>
    <xf numFmtId="43" fontId="3" fillId="0" borderId="35" xfId="4" applyNumberFormat="1" applyFont="1" applyFill="1" applyBorder="1" applyAlignment="1">
      <alignment horizontal="center"/>
    </xf>
    <xf numFmtId="43" fontId="3" fillId="0" borderId="10" xfId="4" applyNumberFormat="1" applyFont="1" applyFill="1" applyBorder="1" applyAlignment="1">
      <alignment horizontal="center"/>
    </xf>
    <xf numFmtId="0" fontId="3" fillId="0" borderId="22" xfId="4" applyFont="1" applyBorder="1" applyAlignment="1">
      <alignment horizontal="left" vertical="top"/>
    </xf>
    <xf numFmtId="0" fontId="3" fillId="0" borderId="9" xfId="4" applyFont="1" applyBorder="1" applyAlignment="1">
      <alignment horizontal="center"/>
    </xf>
    <xf numFmtId="0" fontId="3" fillId="0" borderId="18" xfId="4" applyFont="1" applyBorder="1" applyAlignment="1">
      <alignment horizontal="right" vertical="top"/>
    </xf>
    <xf numFmtId="167" fontId="3" fillId="0" borderId="9" xfId="4" applyNumberFormat="1" applyFont="1" applyBorder="1" applyAlignment="1">
      <alignment horizontal="right" vertical="top"/>
    </xf>
    <xf numFmtId="2" fontId="3" fillId="0" borderId="18" xfId="4" applyNumberFormat="1" applyFont="1" applyBorder="1" applyAlignment="1">
      <alignment horizontal="right" vertical="top"/>
    </xf>
    <xf numFmtId="0" fontId="3" fillId="0" borderId="25" xfId="4" applyFont="1" applyBorder="1" applyAlignment="1">
      <alignment horizontal="left" vertical="top"/>
    </xf>
    <xf numFmtId="0" fontId="3" fillId="0" borderId="18" xfId="4" applyFont="1" applyBorder="1" applyAlignment="1">
      <alignment horizontal="left" vertical="top"/>
    </xf>
    <xf numFmtId="0" fontId="3" fillId="2" borderId="19" xfId="4" applyFont="1" applyFill="1" applyBorder="1" applyAlignment="1">
      <alignment horizontal="right" vertical="top"/>
    </xf>
    <xf numFmtId="0" fontId="3" fillId="0" borderId="16" xfId="4" applyFont="1" applyFill="1" applyBorder="1" applyAlignment="1">
      <alignment horizontal="left" vertical="top"/>
    </xf>
    <xf numFmtId="43" fontId="3" fillId="0" borderId="18" xfId="4" applyNumberFormat="1" applyFont="1" applyFill="1" applyBorder="1" applyAlignment="1">
      <alignment horizontal="center"/>
    </xf>
    <xf numFmtId="0" fontId="3" fillId="2" borderId="11" xfId="4" applyFont="1" applyFill="1" applyBorder="1" applyAlignment="1">
      <alignment horizontal="left" vertical="top"/>
    </xf>
    <xf numFmtId="0" fontId="3" fillId="2" borderId="32" xfId="4" applyFont="1" applyFill="1" applyBorder="1" applyAlignment="1">
      <alignment horizontal="right" vertical="top"/>
    </xf>
    <xf numFmtId="0" fontId="3" fillId="2" borderId="2" xfId="4" applyFont="1" applyFill="1" applyBorder="1" applyAlignment="1">
      <alignment horizontal="left" vertical="top"/>
    </xf>
    <xf numFmtId="43" fontId="3" fillId="0" borderId="36" xfId="4" applyNumberFormat="1" applyFont="1" applyFill="1" applyBorder="1" applyAlignment="1">
      <alignment horizontal="center"/>
    </xf>
    <xf numFmtId="170" fontId="3" fillId="0" borderId="24" xfId="5" applyNumberFormat="1" applyFont="1" applyFill="1" applyBorder="1" applyAlignment="1"/>
    <xf numFmtId="170" fontId="15" fillId="0" borderId="7" xfId="1" applyNumberFormat="1" applyFont="1" applyBorder="1" applyAlignment="1">
      <alignment horizontal="left"/>
    </xf>
    <xf numFmtId="170" fontId="3" fillId="2" borderId="3" xfId="1" applyNumberFormat="1" applyFont="1" applyFill="1" applyBorder="1"/>
    <xf numFmtId="170" fontId="3" fillId="0" borderId="10" xfId="1" applyNumberFormat="1" applyFont="1" applyFill="1" applyBorder="1" applyAlignment="1"/>
    <xf numFmtId="170" fontId="3" fillId="0" borderId="7" xfId="1" applyNumberFormat="1" applyFont="1" applyFill="1" applyBorder="1" applyAlignment="1"/>
    <xf numFmtId="170" fontId="3" fillId="0" borderId="12" xfId="1" applyNumberFormat="1" applyFont="1" applyFill="1" applyBorder="1" applyAlignment="1"/>
    <xf numFmtId="170" fontId="8" fillId="0" borderId="10" xfId="1" applyNumberFormat="1" applyFont="1" applyFill="1" applyBorder="1" applyAlignment="1"/>
    <xf numFmtId="170" fontId="3" fillId="0" borderId="14" xfId="1" applyNumberFormat="1" applyFont="1" applyFill="1" applyBorder="1" applyAlignment="1"/>
    <xf numFmtId="170" fontId="15" fillId="0" borderId="7" xfId="1" applyNumberFormat="1" applyFont="1" applyFill="1" applyBorder="1" applyAlignment="1">
      <alignment horizontal="left"/>
    </xf>
    <xf numFmtId="170" fontId="3" fillId="0" borderId="17" xfId="1" applyNumberFormat="1" applyFont="1" applyFill="1" applyBorder="1" applyAlignment="1"/>
    <xf numFmtId="170" fontId="15" fillId="0" borderId="7" xfId="1" applyNumberFormat="1" applyFont="1" applyFill="1" applyBorder="1" applyAlignment="1">
      <alignment horizontal="right"/>
    </xf>
    <xf numFmtId="43" fontId="3" fillId="2" borderId="17" xfId="4" applyNumberFormat="1" applyFont="1" applyFill="1" applyBorder="1" applyAlignment="1">
      <alignment horizontal="center"/>
    </xf>
    <xf numFmtId="43" fontId="3" fillId="2" borderId="7" xfId="4" applyNumberFormat="1" applyFont="1" applyFill="1" applyBorder="1" applyAlignment="1">
      <alignment horizontal="center"/>
    </xf>
    <xf numFmtId="43" fontId="3" fillId="2" borderId="12" xfId="4" applyNumberFormat="1" applyFont="1" applyFill="1" applyBorder="1" applyAlignment="1">
      <alignment horizontal="center"/>
    </xf>
    <xf numFmtId="43" fontId="3" fillId="2" borderId="9" xfId="4" applyNumberFormat="1" applyFont="1" applyFill="1" applyBorder="1" applyAlignment="1">
      <alignment horizontal="center"/>
    </xf>
    <xf numFmtId="170" fontId="3" fillId="0" borderId="9" xfId="1" applyNumberFormat="1" applyFont="1" applyFill="1" applyBorder="1" applyAlignment="1"/>
    <xf numFmtId="43" fontId="3" fillId="2" borderId="14" xfId="4" applyNumberFormat="1" applyFont="1" applyFill="1" applyBorder="1" applyAlignment="1">
      <alignment horizontal="center"/>
    </xf>
    <xf numFmtId="43" fontId="3" fillId="2" borderId="3" xfId="4" applyNumberFormat="1" applyFont="1" applyFill="1" applyBorder="1" applyAlignment="1">
      <alignment horizontal="center"/>
    </xf>
    <xf numFmtId="170" fontId="3" fillId="0" borderId="3" xfId="1" applyNumberFormat="1" applyFont="1" applyFill="1" applyBorder="1" applyAlignment="1"/>
    <xf numFmtId="2" fontId="3" fillId="2" borderId="9" xfId="4" applyNumberFormat="1" applyFont="1" applyFill="1" applyBorder="1" applyAlignment="1">
      <alignment horizontal="right" vertical="top"/>
    </xf>
    <xf numFmtId="0" fontId="3" fillId="0" borderId="18" xfId="4" applyFont="1" applyFill="1" applyBorder="1" applyAlignment="1">
      <alignment horizontal="left" vertical="top"/>
    </xf>
    <xf numFmtId="170" fontId="3" fillId="0" borderId="18" xfId="1" applyNumberFormat="1" applyFont="1" applyFill="1" applyBorder="1" applyAlignment="1"/>
    <xf numFmtId="0" fontId="3" fillId="0" borderId="22" xfId="4" applyFont="1" applyFill="1" applyBorder="1" applyAlignment="1">
      <alignment horizontal="left" vertical="top"/>
    </xf>
    <xf numFmtId="0" fontId="3" fillId="0" borderId="9" xfId="4" applyFont="1" applyFill="1" applyBorder="1" applyAlignment="1">
      <alignment horizontal="left" vertical="top"/>
    </xf>
    <xf numFmtId="0" fontId="3" fillId="2" borderId="26" xfId="4" applyFont="1" applyFill="1" applyBorder="1" applyAlignment="1">
      <alignment horizontal="right" vertical="top"/>
    </xf>
    <xf numFmtId="43" fontId="3" fillId="0" borderId="11" xfId="4" applyNumberFormat="1" applyFont="1" applyFill="1" applyBorder="1" applyAlignment="1">
      <alignment horizontal="center"/>
    </xf>
    <xf numFmtId="0" fontId="3" fillId="2" borderId="0" xfId="4" applyFont="1" applyFill="1" applyAlignment="1">
      <alignment horizontal="left" vertical="top"/>
    </xf>
    <xf numFmtId="165" fontId="3" fillId="3" borderId="17" xfId="5" applyNumberFormat="1" applyFont="1" applyFill="1" applyBorder="1" applyAlignment="1"/>
    <xf numFmtId="0" fontId="8" fillId="0" borderId="19" xfId="4" applyFont="1" applyBorder="1" applyAlignment="1">
      <alignment horizontal="center" vertical="top"/>
    </xf>
    <xf numFmtId="0" fontId="8" fillId="0" borderId="0" xfId="4" applyFont="1" applyAlignment="1">
      <alignment horizontal="center" vertical="top"/>
    </xf>
    <xf numFmtId="0" fontId="8" fillId="0" borderId="17" xfId="4" applyFont="1" applyBorder="1" applyAlignment="1">
      <alignment horizontal="center"/>
    </xf>
    <xf numFmtId="43" fontId="8" fillId="0" borderId="17" xfId="4" applyNumberFormat="1" applyFont="1" applyBorder="1" applyAlignment="1">
      <alignment horizontal="center"/>
    </xf>
    <xf numFmtId="0" fontId="3" fillId="2" borderId="29" xfId="4" applyFont="1" applyFill="1" applyBorder="1" applyAlignment="1">
      <alignment horizontal="center"/>
    </xf>
    <xf numFmtId="43" fontId="3" fillId="2" borderId="10" xfId="4" applyNumberFormat="1" applyFont="1" applyFill="1" applyBorder="1" applyAlignment="1">
      <alignment horizontal="center"/>
    </xf>
    <xf numFmtId="169" fontId="3" fillId="2" borderId="30" xfId="6" applyNumberFormat="1" applyFont="1" applyFill="1" applyBorder="1"/>
    <xf numFmtId="0" fontId="3" fillId="2" borderId="17" xfId="4" applyFont="1" applyFill="1" applyBorder="1" applyAlignment="1">
      <alignment horizontal="center"/>
    </xf>
    <xf numFmtId="43" fontId="3" fillId="2" borderId="16" xfId="5" applyFont="1" applyFill="1" applyBorder="1"/>
    <xf numFmtId="165" fontId="3" fillId="3" borderId="7" xfId="5" applyNumberFormat="1" applyFont="1" applyFill="1" applyBorder="1" applyAlignment="1"/>
    <xf numFmtId="167" fontId="3" fillId="2" borderId="3" xfId="4" applyNumberFormat="1" applyFont="1" applyFill="1" applyBorder="1" applyAlignment="1">
      <alignment horizontal="right" vertical="top"/>
    </xf>
    <xf numFmtId="166" fontId="3" fillId="2" borderId="36" xfId="4" applyNumberFormat="1" applyFont="1" applyFill="1" applyBorder="1" applyAlignment="1">
      <alignment horizontal="center"/>
    </xf>
    <xf numFmtId="170" fontId="3" fillId="0" borderId="36" xfId="1" applyNumberFormat="1" applyFont="1" applyFill="1" applyBorder="1" applyAlignment="1"/>
    <xf numFmtId="170" fontId="3" fillId="2" borderId="24" xfId="1" applyNumberFormat="1" applyFont="1" applyFill="1" applyBorder="1"/>
    <xf numFmtId="170" fontId="3" fillId="3" borderId="7" xfId="1" applyNumberFormat="1" applyFont="1" applyFill="1" applyBorder="1" applyAlignment="1"/>
    <xf numFmtId="43" fontId="3" fillId="2" borderId="36" xfId="4" applyNumberFormat="1" applyFont="1" applyFill="1" applyBorder="1" applyAlignment="1">
      <alignment horizontal="center"/>
    </xf>
    <xf numFmtId="2" fontId="3" fillId="2" borderId="3" xfId="4" applyNumberFormat="1" applyFont="1" applyFill="1" applyBorder="1" applyAlignment="1">
      <alignment horizontal="right" vertical="top"/>
    </xf>
    <xf numFmtId="166" fontId="8" fillId="0" borderId="17" xfId="4" applyNumberFormat="1" applyFont="1" applyBorder="1" applyAlignment="1">
      <alignment horizontal="center"/>
    </xf>
    <xf numFmtId="170" fontId="3" fillId="2" borderId="30" xfId="6" applyNumberFormat="1" applyFont="1" applyFill="1" applyBorder="1"/>
    <xf numFmtId="0" fontId="3" fillId="2" borderId="0" xfId="4" applyFont="1" applyFill="1" applyAlignment="1">
      <alignment horizontal="center" vertical="top"/>
    </xf>
    <xf numFmtId="170" fontId="3" fillId="2" borderId="19" xfId="5" applyNumberFormat="1" applyFont="1" applyFill="1" applyBorder="1"/>
    <xf numFmtId="0" fontId="10" fillId="6" borderId="3" xfId="4" applyFont="1" applyFill="1" applyBorder="1" applyAlignment="1">
      <alignment horizontal="center" vertical="center" wrapText="1"/>
    </xf>
    <xf numFmtId="0" fontId="11" fillId="6" borderId="3" xfId="4" applyFont="1" applyFill="1" applyBorder="1" applyAlignment="1">
      <alignment horizontal="center" vertical="center" wrapText="1"/>
    </xf>
    <xf numFmtId="0" fontId="10" fillId="6" borderId="4" xfId="4" applyFont="1" applyFill="1" applyBorder="1" applyAlignment="1">
      <alignment horizontal="center" vertical="center" wrapText="1"/>
    </xf>
    <xf numFmtId="0" fontId="10" fillId="2" borderId="0" xfId="4" applyFont="1" applyFill="1" applyBorder="1" applyAlignment="1">
      <alignment horizontal="center" vertical="center" wrapText="1"/>
    </xf>
    <xf numFmtId="0" fontId="11" fillId="2" borderId="0" xfId="4" applyFont="1" applyFill="1" applyBorder="1" applyAlignment="1">
      <alignment horizontal="center" vertical="center" wrapText="1"/>
    </xf>
    <xf numFmtId="0" fontId="10" fillId="3" borderId="0" xfId="4" applyFont="1" applyFill="1" applyBorder="1" applyAlignment="1">
      <alignment horizontal="center" vertical="center" wrapText="1"/>
    </xf>
    <xf numFmtId="0" fontId="13" fillId="2" borderId="1" xfId="4" applyFont="1" applyFill="1" applyBorder="1" applyAlignment="1">
      <alignment horizontal="center"/>
    </xf>
    <xf numFmtId="0" fontId="14" fillId="2" borderId="32" xfId="4" applyFont="1" applyFill="1" applyBorder="1" applyAlignment="1">
      <alignment horizontal="center" vertical="top"/>
    </xf>
    <xf numFmtId="43" fontId="4" fillId="0" borderId="40" xfId="5" applyFont="1" applyBorder="1"/>
    <xf numFmtId="43" fontId="10" fillId="6" borderId="3" xfId="5" applyFont="1" applyFill="1" applyBorder="1" applyAlignment="1">
      <alignment horizontal="center" vertical="center" wrapText="1"/>
    </xf>
    <xf numFmtId="170" fontId="8" fillId="0" borderId="16" xfId="6" applyNumberFormat="1" applyFont="1" applyFill="1" applyBorder="1" applyAlignment="1">
      <alignment horizontal="center"/>
    </xf>
    <xf numFmtId="10" fontId="3" fillId="5" borderId="10" xfId="2" applyNumberFormat="1" applyFont="1" applyFill="1" applyBorder="1" applyAlignment="1"/>
    <xf numFmtId="0" fontId="11" fillId="6" borderId="6" xfId="4" applyFont="1" applyFill="1" applyBorder="1" applyAlignment="1">
      <alignment horizontal="center"/>
    </xf>
    <xf numFmtId="0" fontId="11" fillId="6" borderId="23" xfId="4" applyFont="1" applyFill="1" applyBorder="1" applyAlignment="1">
      <alignment horizontal="center"/>
    </xf>
    <xf numFmtId="0" fontId="11" fillId="6" borderId="7" xfId="4" applyFont="1" applyFill="1" applyBorder="1" applyAlignment="1">
      <alignment horizontal="center"/>
    </xf>
    <xf numFmtId="0" fontId="12" fillId="6" borderId="6" xfId="4" applyFont="1" applyFill="1" applyBorder="1" applyAlignment="1">
      <alignment horizontal="center"/>
    </xf>
    <xf numFmtId="0" fontId="12" fillId="6" borderId="23" xfId="4" applyFont="1" applyFill="1" applyBorder="1" applyAlignment="1">
      <alignment horizontal="center"/>
    </xf>
    <xf numFmtId="0" fontId="12" fillId="6" borderId="7" xfId="4" applyFont="1" applyFill="1" applyBorder="1" applyAlignment="1">
      <alignment horizontal="center"/>
    </xf>
    <xf numFmtId="0" fontId="8" fillId="4" borderId="6" xfId="4" applyFont="1" applyFill="1" applyBorder="1" applyAlignment="1">
      <alignment horizontal="center" vertical="top"/>
    </xf>
    <xf numFmtId="0" fontId="8" fillId="4" borderId="7" xfId="4" applyFont="1" applyFill="1" applyBorder="1" applyAlignment="1">
      <alignment horizontal="center" vertical="top"/>
    </xf>
    <xf numFmtId="0" fontId="3" fillId="2" borderId="28" xfId="4" applyFont="1" applyFill="1" applyBorder="1" applyAlignment="1">
      <alignment horizontal="center" vertical="top"/>
    </xf>
    <xf numFmtId="0" fontId="3" fillId="2" borderId="22" xfId="4" applyFont="1" applyFill="1" applyBorder="1" applyAlignment="1">
      <alignment horizontal="center" vertical="top"/>
    </xf>
    <xf numFmtId="0" fontId="3" fillId="2" borderId="31" xfId="4" applyFont="1" applyFill="1" applyBorder="1" applyAlignment="1">
      <alignment horizontal="center" vertical="top"/>
    </xf>
    <xf numFmtId="0" fontId="4" fillId="0" borderId="8" xfId="4" applyFont="1" applyBorder="1" applyAlignment="1">
      <alignment horizontal="justify" vertical="top" wrapText="1"/>
    </xf>
    <xf numFmtId="0" fontId="4" fillId="0" borderId="38" xfId="4" applyFont="1" applyBorder="1" applyAlignment="1">
      <alignment horizontal="justify" vertical="top"/>
    </xf>
    <xf numFmtId="0" fontId="4" fillId="0" borderId="39" xfId="4" applyFont="1" applyBorder="1" applyAlignment="1">
      <alignment horizontal="justify" vertical="top"/>
    </xf>
    <xf numFmtId="0" fontId="4" fillId="0" borderId="19" xfId="4" applyFont="1" applyBorder="1" applyAlignment="1">
      <alignment horizontal="justify" vertical="top"/>
    </xf>
    <xf numFmtId="0" fontId="4" fillId="0" borderId="0" xfId="4" applyFont="1" applyBorder="1" applyAlignment="1">
      <alignment horizontal="justify" vertical="top"/>
    </xf>
    <xf numFmtId="0" fontId="4" fillId="0" borderId="17" xfId="4" applyFont="1" applyBorder="1" applyAlignment="1">
      <alignment horizontal="justify" vertical="top"/>
    </xf>
    <xf numFmtId="0" fontId="4" fillId="0" borderId="32" xfId="4" applyFont="1" applyBorder="1" applyAlignment="1">
      <alignment horizontal="justify" vertical="top"/>
    </xf>
    <xf numFmtId="0" fontId="4" fillId="0" borderId="2" xfId="4" applyFont="1" applyBorder="1" applyAlignment="1">
      <alignment horizontal="justify" vertical="top"/>
    </xf>
    <xf numFmtId="0" fontId="4" fillId="0" borderId="36" xfId="4" applyFont="1" applyBorder="1" applyAlignment="1">
      <alignment horizontal="justify" vertical="top"/>
    </xf>
    <xf numFmtId="0" fontId="11" fillId="6" borderId="8" xfId="4" applyFont="1" applyFill="1" applyBorder="1" applyAlignment="1">
      <alignment horizontal="center"/>
    </xf>
    <xf numFmtId="0" fontId="11" fillId="6" borderId="38" xfId="4" applyFont="1" applyFill="1" applyBorder="1" applyAlignment="1">
      <alignment horizontal="center"/>
    </xf>
    <xf numFmtId="0" fontId="11" fillId="6" borderId="39" xfId="4" applyFont="1" applyFill="1" applyBorder="1" applyAlignment="1">
      <alignment horizontal="center"/>
    </xf>
  </cellXfs>
  <cellStyles count="8">
    <cellStyle name="Hipervínculo" xfId="3" builtinId="8"/>
    <cellStyle name="Millares [0] 2" xfId="7" xr:uid="{CB4490D8-930B-4AD4-8EE4-5CA370F58B84}"/>
    <cellStyle name="Millares 3" xfId="5" xr:uid="{A12292D8-4D6F-4DE0-BBE9-3730C9FCF719}"/>
    <cellStyle name="Moneda" xfId="1" builtinId="4"/>
    <cellStyle name="Moneda [0] 2" xfId="6" xr:uid="{DE894809-8B90-4DA7-ABD4-99E650A2F445}"/>
    <cellStyle name="Normal" xfId="0" builtinId="0"/>
    <cellStyle name="Normal 2" xfId="4" xr:uid="{92190240-F62C-449C-9057-467171EA9087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file:///A:\An&#225;lisis%20Unitarios\Cimentaci&#243;n%20y%20Rellenos.xls" TargetMode="External"/><Relationship Id="rId13" Type="http://schemas.openxmlformats.org/officeDocument/2006/relationships/hyperlink" Target="file:///A:\An&#225;lisis%20Unitarios\Pavimento.xls" TargetMode="External"/><Relationship Id="rId18" Type="http://schemas.openxmlformats.org/officeDocument/2006/relationships/hyperlink" Target="file:///A:\An&#225;lisis%20Unitarios\Cimentaci&#243;n%20y%20Rellenos.xls" TargetMode="External"/><Relationship Id="rId26" Type="http://schemas.openxmlformats.org/officeDocument/2006/relationships/hyperlink" Target="file:///A:\An&#225;lisis%20Unitarios\Pavimento.xls" TargetMode="External"/><Relationship Id="rId3" Type="http://schemas.openxmlformats.org/officeDocument/2006/relationships/hyperlink" Target="file:///A:\An&#225;lisis%20Unitarios\Excavaci&#243;n.xls" TargetMode="External"/><Relationship Id="rId21" Type="http://schemas.openxmlformats.org/officeDocument/2006/relationships/hyperlink" Target="file:///A:\An&#225;lisis%20Unitarios\Cimentaci&#243;n%20y%20Rellenos.xls" TargetMode="External"/><Relationship Id="rId7" Type="http://schemas.openxmlformats.org/officeDocument/2006/relationships/hyperlink" Target="file:///A:\An&#225;lisis%20Unitarios\Pavimento.xls" TargetMode="External"/><Relationship Id="rId12" Type="http://schemas.openxmlformats.org/officeDocument/2006/relationships/hyperlink" Target="file:///A:\An&#225;lisis%20Unitarios\Cimentaci&#243;n%20y%20Rellenos.xls" TargetMode="External"/><Relationship Id="rId17" Type="http://schemas.openxmlformats.org/officeDocument/2006/relationships/hyperlink" Target="file:///A:\An&#225;lisis%20Unitarios\Excavaci&#243;n.xls" TargetMode="External"/><Relationship Id="rId25" Type="http://schemas.openxmlformats.org/officeDocument/2006/relationships/hyperlink" Target="file:///A:\An&#225;lisis%20Unitarios\Cimentaci&#243;n%20y%20Rellenos.xls" TargetMode="External"/><Relationship Id="rId2" Type="http://schemas.openxmlformats.org/officeDocument/2006/relationships/hyperlink" Target="file:///A:\An&#225;lisis%20Unitarios\Cimentaci&#243;n%20y%20Rellenos.xls" TargetMode="External"/><Relationship Id="rId16" Type="http://schemas.openxmlformats.org/officeDocument/2006/relationships/hyperlink" Target="file:///A:\An&#225;lisis%20Unitarios\Cimentaci&#243;n%20y%20Rellenos.xls" TargetMode="External"/><Relationship Id="rId20" Type="http://schemas.openxmlformats.org/officeDocument/2006/relationships/hyperlink" Target="file:///A:\An&#225;lisis%20Unitarios\Pavimento.xls" TargetMode="External"/><Relationship Id="rId1" Type="http://schemas.openxmlformats.org/officeDocument/2006/relationships/hyperlink" Target="file:///A:\An&#225;lisis%20Unitarios\Pavimento.xls" TargetMode="External"/><Relationship Id="rId6" Type="http://schemas.openxmlformats.org/officeDocument/2006/relationships/hyperlink" Target="file:///A:\An&#225;lisis%20Unitarios\Pavimento.xls" TargetMode="External"/><Relationship Id="rId11" Type="http://schemas.openxmlformats.org/officeDocument/2006/relationships/hyperlink" Target="file:///A:\An&#225;lisis%20Unitarios\Cimentaci&#243;n%20y%20Rellenos.xls" TargetMode="External"/><Relationship Id="rId24" Type="http://schemas.openxmlformats.org/officeDocument/2006/relationships/hyperlink" Target="file:///A:\An&#225;lisis%20Unitarios\Cimentaci&#243;n%20y%20Rellenos.xls" TargetMode="External"/><Relationship Id="rId5" Type="http://schemas.openxmlformats.org/officeDocument/2006/relationships/hyperlink" Target="file:///A:\An&#225;lisis%20Unitarios\Cimentaci&#243;n%20y%20Rellenos.xls" TargetMode="External"/><Relationship Id="rId15" Type="http://schemas.openxmlformats.org/officeDocument/2006/relationships/hyperlink" Target="file:///A:\An&#225;lisis%20Unitarios\Pavimento.xls" TargetMode="External"/><Relationship Id="rId23" Type="http://schemas.openxmlformats.org/officeDocument/2006/relationships/hyperlink" Target="file:///A:\An&#225;lisis%20Unitarios\Excavaci&#243;n.xls" TargetMode="External"/><Relationship Id="rId10" Type="http://schemas.openxmlformats.org/officeDocument/2006/relationships/hyperlink" Target="file:///A:\An&#225;lisis%20Unitarios\Excavaci&#243;n.xls" TargetMode="External"/><Relationship Id="rId19" Type="http://schemas.openxmlformats.org/officeDocument/2006/relationships/hyperlink" Target="file:///A:\An&#225;lisis%20Unitarios\Cimentaci&#243;n%20y%20Rellenos.xls" TargetMode="External"/><Relationship Id="rId4" Type="http://schemas.openxmlformats.org/officeDocument/2006/relationships/hyperlink" Target="file:///A:\An&#225;lisis%20Unitarios\Cimentaci&#243;n%20y%20Rellenos.xls" TargetMode="External"/><Relationship Id="rId9" Type="http://schemas.openxmlformats.org/officeDocument/2006/relationships/hyperlink" Target="file:///A:\An&#225;lisis%20Unitarios\Excavaci&#243;n.xls" TargetMode="External"/><Relationship Id="rId14" Type="http://schemas.openxmlformats.org/officeDocument/2006/relationships/hyperlink" Target="file:///A:\An&#225;lisis%20Unitarios\Pavimento.xls" TargetMode="External"/><Relationship Id="rId22" Type="http://schemas.openxmlformats.org/officeDocument/2006/relationships/hyperlink" Target="file:///A:\An&#225;lisis%20Unitarios\Excavaci&#243;n.xls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CFA9A-F08C-439F-8AF6-B44A8CDC1453}">
  <sheetPr>
    <tabColor rgb="FFFFFF00"/>
  </sheetPr>
  <dimension ref="A1:H264"/>
  <sheetViews>
    <sheetView showZeros="0" tabSelected="1" view="pageBreakPreview" zoomScale="80" zoomScaleNormal="85" zoomScaleSheetLayoutView="80" workbookViewId="0">
      <selection activeCell="H264" sqref="H264"/>
    </sheetView>
  </sheetViews>
  <sheetFormatPr baseColWidth="10" defaultRowHeight="15.6" x14ac:dyDescent="0.3"/>
  <cols>
    <col min="1" max="1" width="10.33203125" style="5" customWidth="1"/>
    <col min="2" max="2" width="85.109375" style="5" customWidth="1"/>
    <col min="3" max="3" width="11.33203125" style="5" customWidth="1"/>
    <col min="4" max="4" width="16.6640625" style="5" customWidth="1"/>
    <col min="5" max="5" width="27.6640625" style="6" customWidth="1"/>
    <col min="6" max="6" width="27.6640625" style="17" customWidth="1"/>
    <col min="7" max="7" width="18.5546875" style="5" customWidth="1"/>
    <col min="8" max="8" width="16.88671875" style="5" bestFit="1" customWidth="1"/>
    <col min="9" max="254" width="11.44140625" style="5"/>
    <col min="255" max="255" width="10.33203125" style="5" customWidth="1"/>
    <col min="256" max="256" width="85.109375" style="5" customWidth="1"/>
    <col min="257" max="257" width="11.33203125" style="5" customWidth="1"/>
    <col min="258" max="258" width="16.6640625" style="5" customWidth="1"/>
    <col min="259" max="260" width="27.6640625" style="5" customWidth="1"/>
    <col min="261" max="261" width="15.5546875" style="5" bestFit="1" customWidth="1"/>
    <col min="262" max="262" width="26.6640625" style="5" customWidth="1"/>
    <col min="263" max="263" width="18.5546875" style="5" customWidth="1"/>
    <col min="264" max="264" width="16.88671875" style="5" bestFit="1" customWidth="1"/>
    <col min="265" max="510" width="11.44140625" style="5"/>
    <col min="511" max="511" width="10.33203125" style="5" customWidth="1"/>
    <col min="512" max="512" width="85.109375" style="5" customWidth="1"/>
    <col min="513" max="513" width="11.33203125" style="5" customWidth="1"/>
    <col min="514" max="514" width="16.6640625" style="5" customWidth="1"/>
    <col min="515" max="516" width="27.6640625" style="5" customWidth="1"/>
    <col min="517" max="517" width="15.5546875" style="5" bestFit="1" customWidth="1"/>
    <col min="518" max="518" width="26.6640625" style="5" customWidth="1"/>
    <col min="519" max="519" width="18.5546875" style="5" customWidth="1"/>
    <col min="520" max="520" width="16.88671875" style="5" bestFit="1" customWidth="1"/>
    <col min="521" max="766" width="11.44140625" style="5"/>
    <col min="767" max="767" width="10.33203125" style="5" customWidth="1"/>
    <col min="768" max="768" width="85.109375" style="5" customWidth="1"/>
    <col min="769" max="769" width="11.33203125" style="5" customWidth="1"/>
    <col min="770" max="770" width="16.6640625" style="5" customWidth="1"/>
    <col min="771" max="772" width="27.6640625" style="5" customWidth="1"/>
    <col min="773" max="773" width="15.5546875" style="5" bestFit="1" customWidth="1"/>
    <col min="774" max="774" width="26.6640625" style="5" customWidth="1"/>
    <col min="775" max="775" width="18.5546875" style="5" customWidth="1"/>
    <col min="776" max="776" width="16.88671875" style="5" bestFit="1" customWidth="1"/>
    <col min="777" max="1022" width="11.44140625" style="5"/>
    <col min="1023" max="1023" width="10.33203125" style="5" customWidth="1"/>
    <col min="1024" max="1024" width="85.109375" style="5" customWidth="1"/>
    <col min="1025" max="1025" width="11.33203125" style="5" customWidth="1"/>
    <col min="1026" max="1026" width="16.6640625" style="5" customWidth="1"/>
    <col min="1027" max="1028" width="27.6640625" style="5" customWidth="1"/>
    <col min="1029" max="1029" width="15.5546875" style="5" bestFit="1" customWidth="1"/>
    <col min="1030" max="1030" width="26.6640625" style="5" customWidth="1"/>
    <col min="1031" max="1031" width="18.5546875" style="5" customWidth="1"/>
    <col min="1032" max="1032" width="16.88671875" style="5" bestFit="1" customWidth="1"/>
    <col min="1033" max="1278" width="11.44140625" style="5"/>
    <col min="1279" max="1279" width="10.33203125" style="5" customWidth="1"/>
    <col min="1280" max="1280" width="85.109375" style="5" customWidth="1"/>
    <col min="1281" max="1281" width="11.33203125" style="5" customWidth="1"/>
    <col min="1282" max="1282" width="16.6640625" style="5" customWidth="1"/>
    <col min="1283" max="1284" width="27.6640625" style="5" customWidth="1"/>
    <col min="1285" max="1285" width="15.5546875" style="5" bestFit="1" customWidth="1"/>
    <col min="1286" max="1286" width="26.6640625" style="5" customWidth="1"/>
    <col min="1287" max="1287" width="18.5546875" style="5" customWidth="1"/>
    <col min="1288" max="1288" width="16.88671875" style="5" bestFit="1" customWidth="1"/>
    <col min="1289" max="1534" width="11.44140625" style="5"/>
    <col min="1535" max="1535" width="10.33203125" style="5" customWidth="1"/>
    <col min="1536" max="1536" width="85.109375" style="5" customWidth="1"/>
    <col min="1537" max="1537" width="11.33203125" style="5" customWidth="1"/>
    <col min="1538" max="1538" width="16.6640625" style="5" customWidth="1"/>
    <col min="1539" max="1540" width="27.6640625" style="5" customWidth="1"/>
    <col min="1541" max="1541" width="15.5546875" style="5" bestFit="1" customWidth="1"/>
    <col min="1542" max="1542" width="26.6640625" style="5" customWidth="1"/>
    <col min="1543" max="1543" width="18.5546875" style="5" customWidth="1"/>
    <col min="1544" max="1544" width="16.88671875" style="5" bestFit="1" customWidth="1"/>
    <col min="1545" max="1790" width="11.44140625" style="5"/>
    <col min="1791" max="1791" width="10.33203125" style="5" customWidth="1"/>
    <col min="1792" max="1792" width="85.109375" style="5" customWidth="1"/>
    <col min="1793" max="1793" width="11.33203125" style="5" customWidth="1"/>
    <col min="1794" max="1794" width="16.6640625" style="5" customWidth="1"/>
    <col min="1795" max="1796" width="27.6640625" style="5" customWidth="1"/>
    <col min="1797" max="1797" width="15.5546875" style="5" bestFit="1" customWidth="1"/>
    <col min="1798" max="1798" width="26.6640625" style="5" customWidth="1"/>
    <col min="1799" max="1799" width="18.5546875" style="5" customWidth="1"/>
    <col min="1800" max="1800" width="16.88671875" style="5" bestFit="1" customWidth="1"/>
    <col min="1801" max="2046" width="11.44140625" style="5"/>
    <col min="2047" max="2047" width="10.33203125" style="5" customWidth="1"/>
    <col min="2048" max="2048" width="85.109375" style="5" customWidth="1"/>
    <col min="2049" max="2049" width="11.33203125" style="5" customWidth="1"/>
    <col min="2050" max="2050" width="16.6640625" style="5" customWidth="1"/>
    <col min="2051" max="2052" width="27.6640625" style="5" customWidth="1"/>
    <col min="2053" max="2053" width="15.5546875" style="5" bestFit="1" customWidth="1"/>
    <col min="2054" max="2054" width="26.6640625" style="5" customWidth="1"/>
    <col min="2055" max="2055" width="18.5546875" style="5" customWidth="1"/>
    <col min="2056" max="2056" width="16.88671875" style="5" bestFit="1" customWidth="1"/>
    <col min="2057" max="2302" width="11.44140625" style="5"/>
    <col min="2303" max="2303" width="10.33203125" style="5" customWidth="1"/>
    <col min="2304" max="2304" width="85.109375" style="5" customWidth="1"/>
    <col min="2305" max="2305" width="11.33203125" style="5" customWidth="1"/>
    <col min="2306" max="2306" width="16.6640625" style="5" customWidth="1"/>
    <col min="2307" max="2308" width="27.6640625" style="5" customWidth="1"/>
    <col min="2309" max="2309" width="15.5546875" style="5" bestFit="1" customWidth="1"/>
    <col min="2310" max="2310" width="26.6640625" style="5" customWidth="1"/>
    <col min="2311" max="2311" width="18.5546875" style="5" customWidth="1"/>
    <col min="2312" max="2312" width="16.88671875" style="5" bestFit="1" customWidth="1"/>
    <col min="2313" max="2558" width="11.44140625" style="5"/>
    <col min="2559" max="2559" width="10.33203125" style="5" customWidth="1"/>
    <col min="2560" max="2560" width="85.109375" style="5" customWidth="1"/>
    <col min="2561" max="2561" width="11.33203125" style="5" customWidth="1"/>
    <col min="2562" max="2562" width="16.6640625" style="5" customWidth="1"/>
    <col min="2563" max="2564" width="27.6640625" style="5" customWidth="1"/>
    <col min="2565" max="2565" width="15.5546875" style="5" bestFit="1" customWidth="1"/>
    <col min="2566" max="2566" width="26.6640625" style="5" customWidth="1"/>
    <col min="2567" max="2567" width="18.5546875" style="5" customWidth="1"/>
    <col min="2568" max="2568" width="16.88671875" style="5" bestFit="1" customWidth="1"/>
    <col min="2569" max="2814" width="11.44140625" style="5"/>
    <col min="2815" max="2815" width="10.33203125" style="5" customWidth="1"/>
    <col min="2816" max="2816" width="85.109375" style="5" customWidth="1"/>
    <col min="2817" max="2817" width="11.33203125" style="5" customWidth="1"/>
    <col min="2818" max="2818" width="16.6640625" style="5" customWidth="1"/>
    <col min="2819" max="2820" width="27.6640625" style="5" customWidth="1"/>
    <col min="2821" max="2821" width="15.5546875" style="5" bestFit="1" customWidth="1"/>
    <col min="2822" max="2822" width="26.6640625" style="5" customWidth="1"/>
    <col min="2823" max="2823" width="18.5546875" style="5" customWidth="1"/>
    <col min="2824" max="2824" width="16.88671875" style="5" bestFit="1" customWidth="1"/>
    <col min="2825" max="3070" width="11.44140625" style="5"/>
    <col min="3071" max="3071" width="10.33203125" style="5" customWidth="1"/>
    <col min="3072" max="3072" width="85.109375" style="5" customWidth="1"/>
    <col min="3073" max="3073" width="11.33203125" style="5" customWidth="1"/>
    <col min="3074" max="3074" width="16.6640625" style="5" customWidth="1"/>
    <col min="3075" max="3076" width="27.6640625" style="5" customWidth="1"/>
    <col min="3077" max="3077" width="15.5546875" style="5" bestFit="1" customWidth="1"/>
    <col min="3078" max="3078" width="26.6640625" style="5" customWidth="1"/>
    <col min="3079" max="3079" width="18.5546875" style="5" customWidth="1"/>
    <col min="3080" max="3080" width="16.88671875" style="5" bestFit="1" customWidth="1"/>
    <col min="3081" max="3326" width="11.44140625" style="5"/>
    <col min="3327" max="3327" width="10.33203125" style="5" customWidth="1"/>
    <col min="3328" max="3328" width="85.109375" style="5" customWidth="1"/>
    <col min="3329" max="3329" width="11.33203125" style="5" customWidth="1"/>
    <col min="3330" max="3330" width="16.6640625" style="5" customWidth="1"/>
    <col min="3331" max="3332" width="27.6640625" style="5" customWidth="1"/>
    <col min="3333" max="3333" width="15.5546875" style="5" bestFit="1" customWidth="1"/>
    <col min="3334" max="3334" width="26.6640625" style="5" customWidth="1"/>
    <col min="3335" max="3335" width="18.5546875" style="5" customWidth="1"/>
    <col min="3336" max="3336" width="16.88671875" style="5" bestFit="1" customWidth="1"/>
    <col min="3337" max="3582" width="11.44140625" style="5"/>
    <col min="3583" max="3583" width="10.33203125" style="5" customWidth="1"/>
    <col min="3584" max="3584" width="85.109375" style="5" customWidth="1"/>
    <col min="3585" max="3585" width="11.33203125" style="5" customWidth="1"/>
    <col min="3586" max="3586" width="16.6640625" style="5" customWidth="1"/>
    <col min="3587" max="3588" width="27.6640625" style="5" customWidth="1"/>
    <col min="3589" max="3589" width="15.5546875" style="5" bestFit="1" customWidth="1"/>
    <col min="3590" max="3590" width="26.6640625" style="5" customWidth="1"/>
    <col min="3591" max="3591" width="18.5546875" style="5" customWidth="1"/>
    <col min="3592" max="3592" width="16.88671875" style="5" bestFit="1" customWidth="1"/>
    <col min="3593" max="3838" width="11.44140625" style="5"/>
    <col min="3839" max="3839" width="10.33203125" style="5" customWidth="1"/>
    <col min="3840" max="3840" width="85.109375" style="5" customWidth="1"/>
    <col min="3841" max="3841" width="11.33203125" style="5" customWidth="1"/>
    <col min="3842" max="3842" width="16.6640625" style="5" customWidth="1"/>
    <col min="3843" max="3844" width="27.6640625" style="5" customWidth="1"/>
    <col min="3845" max="3845" width="15.5546875" style="5" bestFit="1" customWidth="1"/>
    <col min="3846" max="3846" width="26.6640625" style="5" customWidth="1"/>
    <col min="3847" max="3847" width="18.5546875" style="5" customWidth="1"/>
    <col min="3848" max="3848" width="16.88671875" style="5" bestFit="1" customWidth="1"/>
    <col min="3849" max="4094" width="11.44140625" style="5"/>
    <col min="4095" max="4095" width="10.33203125" style="5" customWidth="1"/>
    <col min="4096" max="4096" width="85.109375" style="5" customWidth="1"/>
    <col min="4097" max="4097" width="11.33203125" style="5" customWidth="1"/>
    <col min="4098" max="4098" width="16.6640625" style="5" customWidth="1"/>
    <col min="4099" max="4100" width="27.6640625" style="5" customWidth="1"/>
    <col min="4101" max="4101" width="15.5546875" style="5" bestFit="1" customWidth="1"/>
    <col min="4102" max="4102" width="26.6640625" style="5" customWidth="1"/>
    <col min="4103" max="4103" width="18.5546875" style="5" customWidth="1"/>
    <col min="4104" max="4104" width="16.88671875" style="5" bestFit="1" customWidth="1"/>
    <col min="4105" max="4350" width="11.44140625" style="5"/>
    <col min="4351" max="4351" width="10.33203125" style="5" customWidth="1"/>
    <col min="4352" max="4352" width="85.109375" style="5" customWidth="1"/>
    <col min="4353" max="4353" width="11.33203125" style="5" customWidth="1"/>
    <col min="4354" max="4354" width="16.6640625" style="5" customWidth="1"/>
    <col min="4355" max="4356" width="27.6640625" style="5" customWidth="1"/>
    <col min="4357" max="4357" width="15.5546875" style="5" bestFit="1" customWidth="1"/>
    <col min="4358" max="4358" width="26.6640625" style="5" customWidth="1"/>
    <col min="4359" max="4359" width="18.5546875" style="5" customWidth="1"/>
    <col min="4360" max="4360" width="16.88671875" style="5" bestFit="1" customWidth="1"/>
    <col min="4361" max="4606" width="11.44140625" style="5"/>
    <col min="4607" max="4607" width="10.33203125" style="5" customWidth="1"/>
    <col min="4608" max="4608" width="85.109375" style="5" customWidth="1"/>
    <col min="4609" max="4609" width="11.33203125" style="5" customWidth="1"/>
    <col min="4610" max="4610" width="16.6640625" style="5" customWidth="1"/>
    <col min="4611" max="4612" width="27.6640625" style="5" customWidth="1"/>
    <col min="4613" max="4613" width="15.5546875" style="5" bestFit="1" customWidth="1"/>
    <col min="4614" max="4614" width="26.6640625" style="5" customWidth="1"/>
    <col min="4615" max="4615" width="18.5546875" style="5" customWidth="1"/>
    <col min="4616" max="4616" width="16.88671875" style="5" bestFit="1" customWidth="1"/>
    <col min="4617" max="4862" width="11.44140625" style="5"/>
    <col min="4863" max="4863" width="10.33203125" style="5" customWidth="1"/>
    <col min="4864" max="4864" width="85.109375" style="5" customWidth="1"/>
    <col min="4865" max="4865" width="11.33203125" style="5" customWidth="1"/>
    <col min="4866" max="4866" width="16.6640625" style="5" customWidth="1"/>
    <col min="4867" max="4868" width="27.6640625" style="5" customWidth="1"/>
    <col min="4869" max="4869" width="15.5546875" style="5" bestFit="1" customWidth="1"/>
    <col min="4870" max="4870" width="26.6640625" style="5" customWidth="1"/>
    <col min="4871" max="4871" width="18.5546875" style="5" customWidth="1"/>
    <col min="4872" max="4872" width="16.88671875" style="5" bestFit="1" customWidth="1"/>
    <col min="4873" max="5118" width="11.44140625" style="5"/>
    <col min="5119" max="5119" width="10.33203125" style="5" customWidth="1"/>
    <col min="5120" max="5120" width="85.109375" style="5" customWidth="1"/>
    <col min="5121" max="5121" width="11.33203125" style="5" customWidth="1"/>
    <col min="5122" max="5122" width="16.6640625" style="5" customWidth="1"/>
    <col min="5123" max="5124" width="27.6640625" style="5" customWidth="1"/>
    <col min="5125" max="5125" width="15.5546875" style="5" bestFit="1" customWidth="1"/>
    <col min="5126" max="5126" width="26.6640625" style="5" customWidth="1"/>
    <col min="5127" max="5127" width="18.5546875" style="5" customWidth="1"/>
    <col min="5128" max="5128" width="16.88671875" style="5" bestFit="1" customWidth="1"/>
    <col min="5129" max="5374" width="11.44140625" style="5"/>
    <col min="5375" max="5375" width="10.33203125" style="5" customWidth="1"/>
    <col min="5376" max="5376" width="85.109375" style="5" customWidth="1"/>
    <col min="5377" max="5377" width="11.33203125" style="5" customWidth="1"/>
    <col min="5378" max="5378" width="16.6640625" style="5" customWidth="1"/>
    <col min="5379" max="5380" width="27.6640625" style="5" customWidth="1"/>
    <col min="5381" max="5381" width="15.5546875" style="5" bestFit="1" customWidth="1"/>
    <col min="5382" max="5382" width="26.6640625" style="5" customWidth="1"/>
    <col min="5383" max="5383" width="18.5546875" style="5" customWidth="1"/>
    <col min="5384" max="5384" width="16.88671875" style="5" bestFit="1" customWidth="1"/>
    <col min="5385" max="5630" width="11.44140625" style="5"/>
    <col min="5631" max="5631" width="10.33203125" style="5" customWidth="1"/>
    <col min="5632" max="5632" width="85.109375" style="5" customWidth="1"/>
    <col min="5633" max="5633" width="11.33203125" style="5" customWidth="1"/>
    <col min="5634" max="5634" width="16.6640625" style="5" customWidth="1"/>
    <col min="5635" max="5636" width="27.6640625" style="5" customWidth="1"/>
    <col min="5637" max="5637" width="15.5546875" style="5" bestFit="1" customWidth="1"/>
    <col min="5638" max="5638" width="26.6640625" style="5" customWidth="1"/>
    <col min="5639" max="5639" width="18.5546875" style="5" customWidth="1"/>
    <col min="5640" max="5640" width="16.88671875" style="5" bestFit="1" customWidth="1"/>
    <col min="5641" max="5886" width="11.44140625" style="5"/>
    <col min="5887" max="5887" width="10.33203125" style="5" customWidth="1"/>
    <col min="5888" max="5888" width="85.109375" style="5" customWidth="1"/>
    <col min="5889" max="5889" width="11.33203125" style="5" customWidth="1"/>
    <col min="5890" max="5890" width="16.6640625" style="5" customWidth="1"/>
    <col min="5891" max="5892" width="27.6640625" style="5" customWidth="1"/>
    <col min="5893" max="5893" width="15.5546875" style="5" bestFit="1" customWidth="1"/>
    <col min="5894" max="5894" width="26.6640625" style="5" customWidth="1"/>
    <col min="5895" max="5895" width="18.5546875" style="5" customWidth="1"/>
    <col min="5896" max="5896" width="16.88671875" style="5" bestFit="1" customWidth="1"/>
    <col min="5897" max="6142" width="11.44140625" style="5"/>
    <col min="6143" max="6143" width="10.33203125" style="5" customWidth="1"/>
    <col min="6144" max="6144" width="85.109375" style="5" customWidth="1"/>
    <col min="6145" max="6145" width="11.33203125" style="5" customWidth="1"/>
    <col min="6146" max="6146" width="16.6640625" style="5" customWidth="1"/>
    <col min="6147" max="6148" width="27.6640625" style="5" customWidth="1"/>
    <col min="6149" max="6149" width="15.5546875" style="5" bestFit="1" customWidth="1"/>
    <col min="6150" max="6150" width="26.6640625" style="5" customWidth="1"/>
    <col min="6151" max="6151" width="18.5546875" style="5" customWidth="1"/>
    <col min="6152" max="6152" width="16.88671875" style="5" bestFit="1" customWidth="1"/>
    <col min="6153" max="6398" width="11.44140625" style="5"/>
    <col min="6399" max="6399" width="10.33203125" style="5" customWidth="1"/>
    <col min="6400" max="6400" width="85.109375" style="5" customWidth="1"/>
    <col min="6401" max="6401" width="11.33203125" style="5" customWidth="1"/>
    <col min="6402" max="6402" width="16.6640625" style="5" customWidth="1"/>
    <col min="6403" max="6404" width="27.6640625" style="5" customWidth="1"/>
    <col min="6405" max="6405" width="15.5546875" style="5" bestFit="1" customWidth="1"/>
    <col min="6406" max="6406" width="26.6640625" style="5" customWidth="1"/>
    <col min="6407" max="6407" width="18.5546875" style="5" customWidth="1"/>
    <col min="6408" max="6408" width="16.88671875" style="5" bestFit="1" customWidth="1"/>
    <col min="6409" max="6654" width="11.44140625" style="5"/>
    <col min="6655" max="6655" width="10.33203125" style="5" customWidth="1"/>
    <col min="6656" max="6656" width="85.109375" style="5" customWidth="1"/>
    <col min="6657" max="6657" width="11.33203125" style="5" customWidth="1"/>
    <col min="6658" max="6658" width="16.6640625" style="5" customWidth="1"/>
    <col min="6659" max="6660" width="27.6640625" style="5" customWidth="1"/>
    <col min="6661" max="6661" width="15.5546875" style="5" bestFit="1" customWidth="1"/>
    <col min="6662" max="6662" width="26.6640625" style="5" customWidth="1"/>
    <col min="6663" max="6663" width="18.5546875" style="5" customWidth="1"/>
    <col min="6664" max="6664" width="16.88671875" style="5" bestFit="1" customWidth="1"/>
    <col min="6665" max="6910" width="11.44140625" style="5"/>
    <col min="6911" max="6911" width="10.33203125" style="5" customWidth="1"/>
    <col min="6912" max="6912" width="85.109375" style="5" customWidth="1"/>
    <col min="6913" max="6913" width="11.33203125" style="5" customWidth="1"/>
    <col min="6914" max="6914" width="16.6640625" style="5" customWidth="1"/>
    <col min="6915" max="6916" width="27.6640625" style="5" customWidth="1"/>
    <col min="6917" max="6917" width="15.5546875" style="5" bestFit="1" customWidth="1"/>
    <col min="6918" max="6918" width="26.6640625" style="5" customWidth="1"/>
    <col min="6919" max="6919" width="18.5546875" style="5" customWidth="1"/>
    <col min="6920" max="6920" width="16.88671875" style="5" bestFit="1" customWidth="1"/>
    <col min="6921" max="7166" width="11.44140625" style="5"/>
    <col min="7167" max="7167" width="10.33203125" style="5" customWidth="1"/>
    <col min="7168" max="7168" width="85.109375" style="5" customWidth="1"/>
    <col min="7169" max="7169" width="11.33203125" style="5" customWidth="1"/>
    <col min="7170" max="7170" width="16.6640625" style="5" customWidth="1"/>
    <col min="7171" max="7172" width="27.6640625" style="5" customWidth="1"/>
    <col min="7173" max="7173" width="15.5546875" style="5" bestFit="1" customWidth="1"/>
    <col min="7174" max="7174" width="26.6640625" style="5" customWidth="1"/>
    <col min="7175" max="7175" width="18.5546875" style="5" customWidth="1"/>
    <col min="7176" max="7176" width="16.88671875" style="5" bestFit="1" customWidth="1"/>
    <col min="7177" max="7422" width="11.44140625" style="5"/>
    <col min="7423" max="7423" width="10.33203125" style="5" customWidth="1"/>
    <col min="7424" max="7424" width="85.109375" style="5" customWidth="1"/>
    <col min="7425" max="7425" width="11.33203125" style="5" customWidth="1"/>
    <col min="7426" max="7426" width="16.6640625" style="5" customWidth="1"/>
    <col min="7427" max="7428" width="27.6640625" style="5" customWidth="1"/>
    <col min="7429" max="7429" width="15.5546875" style="5" bestFit="1" customWidth="1"/>
    <col min="7430" max="7430" width="26.6640625" style="5" customWidth="1"/>
    <col min="7431" max="7431" width="18.5546875" style="5" customWidth="1"/>
    <col min="7432" max="7432" width="16.88671875" style="5" bestFit="1" customWidth="1"/>
    <col min="7433" max="7678" width="11.44140625" style="5"/>
    <col min="7679" max="7679" width="10.33203125" style="5" customWidth="1"/>
    <col min="7680" max="7680" width="85.109375" style="5" customWidth="1"/>
    <col min="7681" max="7681" width="11.33203125" style="5" customWidth="1"/>
    <col min="7682" max="7682" width="16.6640625" style="5" customWidth="1"/>
    <col min="7683" max="7684" width="27.6640625" style="5" customWidth="1"/>
    <col min="7685" max="7685" width="15.5546875" style="5" bestFit="1" customWidth="1"/>
    <col min="7686" max="7686" width="26.6640625" style="5" customWidth="1"/>
    <col min="7687" max="7687" width="18.5546875" style="5" customWidth="1"/>
    <col min="7688" max="7688" width="16.88671875" style="5" bestFit="1" customWidth="1"/>
    <col min="7689" max="7934" width="11.44140625" style="5"/>
    <col min="7935" max="7935" width="10.33203125" style="5" customWidth="1"/>
    <col min="7936" max="7936" width="85.109375" style="5" customWidth="1"/>
    <col min="7937" max="7937" width="11.33203125" style="5" customWidth="1"/>
    <col min="7938" max="7938" width="16.6640625" style="5" customWidth="1"/>
    <col min="7939" max="7940" width="27.6640625" style="5" customWidth="1"/>
    <col min="7941" max="7941" width="15.5546875" style="5" bestFit="1" customWidth="1"/>
    <col min="7942" max="7942" width="26.6640625" style="5" customWidth="1"/>
    <col min="7943" max="7943" width="18.5546875" style="5" customWidth="1"/>
    <col min="7944" max="7944" width="16.88671875" style="5" bestFit="1" customWidth="1"/>
    <col min="7945" max="8190" width="11.44140625" style="5"/>
    <col min="8191" max="8191" width="10.33203125" style="5" customWidth="1"/>
    <col min="8192" max="8192" width="85.109375" style="5" customWidth="1"/>
    <col min="8193" max="8193" width="11.33203125" style="5" customWidth="1"/>
    <col min="8194" max="8194" width="16.6640625" style="5" customWidth="1"/>
    <col min="8195" max="8196" width="27.6640625" style="5" customWidth="1"/>
    <col min="8197" max="8197" width="15.5546875" style="5" bestFit="1" customWidth="1"/>
    <col min="8198" max="8198" width="26.6640625" style="5" customWidth="1"/>
    <col min="8199" max="8199" width="18.5546875" style="5" customWidth="1"/>
    <col min="8200" max="8200" width="16.88671875" style="5" bestFit="1" customWidth="1"/>
    <col min="8201" max="8446" width="11.44140625" style="5"/>
    <col min="8447" max="8447" width="10.33203125" style="5" customWidth="1"/>
    <col min="8448" max="8448" width="85.109375" style="5" customWidth="1"/>
    <col min="8449" max="8449" width="11.33203125" style="5" customWidth="1"/>
    <col min="8450" max="8450" width="16.6640625" style="5" customWidth="1"/>
    <col min="8451" max="8452" width="27.6640625" style="5" customWidth="1"/>
    <col min="8453" max="8453" width="15.5546875" style="5" bestFit="1" customWidth="1"/>
    <col min="8454" max="8454" width="26.6640625" style="5" customWidth="1"/>
    <col min="8455" max="8455" width="18.5546875" style="5" customWidth="1"/>
    <col min="8456" max="8456" width="16.88671875" style="5" bestFit="1" customWidth="1"/>
    <col min="8457" max="8702" width="11.44140625" style="5"/>
    <col min="8703" max="8703" width="10.33203125" style="5" customWidth="1"/>
    <col min="8704" max="8704" width="85.109375" style="5" customWidth="1"/>
    <col min="8705" max="8705" width="11.33203125" style="5" customWidth="1"/>
    <col min="8706" max="8706" width="16.6640625" style="5" customWidth="1"/>
    <col min="8707" max="8708" width="27.6640625" style="5" customWidth="1"/>
    <col min="8709" max="8709" width="15.5546875" style="5" bestFit="1" customWidth="1"/>
    <col min="8710" max="8710" width="26.6640625" style="5" customWidth="1"/>
    <col min="8711" max="8711" width="18.5546875" style="5" customWidth="1"/>
    <col min="8712" max="8712" width="16.88671875" style="5" bestFit="1" customWidth="1"/>
    <col min="8713" max="8958" width="11.44140625" style="5"/>
    <col min="8959" max="8959" width="10.33203125" style="5" customWidth="1"/>
    <col min="8960" max="8960" width="85.109375" style="5" customWidth="1"/>
    <col min="8961" max="8961" width="11.33203125" style="5" customWidth="1"/>
    <col min="8962" max="8962" width="16.6640625" style="5" customWidth="1"/>
    <col min="8963" max="8964" width="27.6640625" style="5" customWidth="1"/>
    <col min="8965" max="8965" width="15.5546875" style="5" bestFit="1" customWidth="1"/>
    <col min="8966" max="8966" width="26.6640625" style="5" customWidth="1"/>
    <col min="8967" max="8967" width="18.5546875" style="5" customWidth="1"/>
    <col min="8968" max="8968" width="16.88671875" style="5" bestFit="1" customWidth="1"/>
    <col min="8969" max="9214" width="11.44140625" style="5"/>
    <col min="9215" max="9215" width="10.33203125" style="5" customWidth="1"/>
    <col min="9216" max="9216" width="85.109375" style="5" customWidth="1"/>
    <col min="9217" max="9217" width="11.33203125" style="5" customWidth="1"/>
    <col min="9218" max="9218" width="16.6640625" style="5" customWidth="1"/>
    <col min="9219" max="9220" width="27.6640625" style="5" customWidth="1"/>
    <col min="9221" max="9221" width="15.5546875" style="5" bestFit="1" customWidth="1"/>
    <col min="9222" max="9222" width="26.6640625" style="5" customWidth="1"/>
    <col min="9223" max="9223" width="18.5546875" style="5" customWidth="1"/>
    <col min="9224" max="9224" width="16.88671875" style="5" bestFit="1" customWidth="1"/>
    <col min="9225" max="9470" width="11.44140625" style="5"/>
    <col min="9471" max="9471" width="10.33203125" style="5" customWidth="1"/>
    <col min="9472" max="9472" width="85.109375" style="5" customWidth="1"/>
    <col min="9473" max="9473" width="11.33203125" style="5" customWidth="1"/>
    <col min="9474" max="9474" width="16.6640625" style="5" customWidth="1"/>
    <col min="9475" max="9476" width="27.6640625" style="5" customWidth="1"/>
    <col min="9477" max="9477" width="15.5546875" style="5" bestFit="1" customWidth="1"/>
    <col min="9478" max="9478" width="26.6640625" style="5" customWidth="1"/>
    <col min="9479" max="9479" width="18.5546875" style="5" customWidth="1"/>
    <col min="9480" max="9480" width="16.88671875" style="5" bestFit="1" customWidth="1"/>
    <col min="9481" max="9726" width="11.44140625" style="5"/>
    <col min="9727" max="9727" width="10.33203125" style="5" customWidth="1"/>
    <col min="9728" max="9728" width="85.109375" style="5" customWidth="1"/>
    <col min="9729" max="9729" width="11.33203125" style="5" customWidth="1"/>
    <col min="9730" max="9730" width="16.6640625" style="5" customWidth="1"/>
    <col min="9731" max="9732" width="27.6640625" style="5" customWidth="1"/>
    <col min="9733" max="9733" width="15.5546875" style="5" bestFit="1" customWidth="1"/>
    <col min="9734" max="9734" width="26.6640625" style="5" customWidth="1"/>
    <col min="9735" max="9735" width="18.5546875" style="5" customWidth="1"/>
    <col min="9736" max="9736" width="16.88671875" style="5" bestFit="1" customWidth="1"/>
    <col min="9737" max="9982" width="11.44140625" style="5"/>
    <col min="9983" max="9983" width="10.33203125" style="5" customWidth="1"/>
    <col min="9984" max="9984" width="85.109375" style="5" customWidth="1"/>
    <col min="9985" max="9985" width="11.33203125" style="5" customWidth="1"/>
    <col min="9986" max="9986" width="16.6640625" style="5" customWidth="1"/>
    <col min="9987" max="9988" width="27.6640625" style="5" customWidth="1"/>
    <col min="9989" max="9989" width="15.5546875" style="5" bestFit="1" customWidth="1"/>
    <col min="9990" max="9990" width="26.6640625" style="5" customWidth="1"/>
    <col min="9991" max="9991" width="18.5546875" style="5" customWidth="1"/>
    <col min="9992" max="9992" width="16.88671875" style="5" bestFit="1" customWidth="1"/>
    <col min="9993" max="10238" width="11.44140625" style="5"/>
    <col min="10239" max="10239" width="10.33203125" style="5" customWidth="1"/>
    <col min="10240" max="10240" width="85.109375" style="5" customWidth="1"/>
    <col min="10241" max="10241" width="11.33203125" style="5" customWidth="1"/>
    <col min="10242" max="10242" width="16.6640625" style="5" customWidth="1"/>
    <col min="10243" max="10244" width="27.6640625" style="5" customWidth="1"/>
    <col min="10245" max="10245" width="15.5546875" style="5" bestFit="1" customWidth="1"/>
    <col min="10246" max="10246" width="26.6640625" style="5" customWidth="1"/>
    <col min="10247" max="10247" width="18.5546875" style="5" customWidth="1"/>
    <col min="10248" max="10248" width="16.88671875" style="5" bestFit="1" customWidth="1"/>
    <col min="10249" max="10494" width="11.44140625" style="5"/>
    <col min="10495" max="10495" width="10.33203125" style="5" customWidth="1"/>
    <col min="10496" max="10496" width="85.109375" style="5" customWidth="1"/>
    <col min="10497" max="10497" width="11.33203125" style="5" customWidth="1"/>
    <col min="10498" max="10498" width="16.6640625" style="5" customWidth="1"/>
    <col min="10499" max="10500" width="27.6640625" style="5" customWidth="1"/>
    <col min="10501" max="10501" width="15.5546875" style="5" bestFit="1" customWidth="1"/>
    <col min="10502" max="10502" width="26.6640625" style="5" customWidth="1"/>
    <col min="10503" max="10503" width="18.5546875" style="5" customWidth="1"/>
    <col min="10504" max="10504" width="16.88671875" style="5" bestFit="1" customWidth="1"/>
    <col min="10505" max="10750" width="11.44140625" style="5"/>
    <col min="10751" max="10751" width="10.33203125" style="5" customWidth="1"/>
    <col min="10752" max="10752" width="85.109375" style="5" customWidth="1"/>
    <col min="10753" max="10753" width="11.33203125" style="5" customWidth="1"/>
    <col min="10754" max="10754" width="16.6640625" style="5" customWidth="1"/>
    <col min="10755" max="10756" width="27.6640625" style="5" customWidth="1"/>
    <col min="10757" max="10757" width="15.5546875" style="5" bestFit="1" customWidth="1"/>
    <col min="10758" max="10758" width="26.6640625" style="5" customWidth="1"/>
    <col min="10759" max="10759" width="18.5546875" style="5" customWidth="1"/>
    <col min="10760" max="10760" width="16.88671875" style="5" bestFit="1" customWidth="1"/>
    <col min="10761" max="11006" width="11.44140625" style="5"/>
    <col min="11007" max="11007" width="10.33203125" style="5" customWidth="1"/>
    <col min="11008" max="11008" width="85.109375" style="5" customWidth="1"/>
    <col min="11009" max="11009" width="11.33203125" style="5" customWidth="1"/>
    <col min="11010" max="11010" width="16.6640625" style="5" customWidth="1"/>
    <col min="11011" max="11012" width="27.6640625" style="5" customWidth="1"/>
    <col min="11013" max="11013" width="15.5546875" style="5" bestFit="1" customWidth="1"/>
    <col min="11014" max="11014" width="26.6640625" style="5" customWidth="1"/>
    <col min="11015" max="11015" width="18.5546875" style="5" customWidth="1"/>
    <col min="11016" max="11016" width="16.88671875" style="5" bestFit="1" customWidth="1"/>
    <col min="11017" max="11262" width="11.44140625" style="5"/>
    <col min="11263" max="11263" width="10.33203125" style="5" customWidth="1"/>
    <col min="11264" max="11264" width="85.109375" style="5" customWidth="1"/>
    <col min="11265" max="11265" width="11.33203125" style="5" customWidth="1"/>
    <col min="11266" max="11266" width="16.6640625" style="5" customWidth="1"/>
    <col min="11267" max="11268" width="27.6640625" style="5" customWidth="1"/>
    <col min="11269" max="11269" width="15.5546875" style="5" bestFit="1" customWidth="1"/>
    <col min="11270" max="11270" width="26.6640625" style="5" customWidth="1"/>
    <col min="11271" max="11271" width="18.5546875" style="5" customWidth="1"/>
    <col min="11272" max="11272" width="16.88671875" style="5" bestFit="1" customWidth="1"/>
    <col min="11273" max="11518" width="11.44140625" style="5"/>
    <col min="11519" max="11519" width="10.33203125" style="5" customWidth="1"/>
    <col min="11520" max="11520" width="85.109375" style="5" customWidth="1"/>
    <col min="11521" max="11521" width="11.33203125" style="5" customWidth="1"/>
    <col min="11522" max="11522" width="16.6640625" style="5" customWidth="1"/>
    <col min="11523" max="11524" width="27.6640625" style="5" customWidth="1"/>
    <col min="11525" max="11525" width="15.5546875" style="5" bestFit="1" customWidth="1"/>
    <col min="11526" max="11526" width="26.6640625" style="5" customWidth="1"/>
    <col min="11527" max="11527" width="18.5546875" style="5" customWidth="1"/>
    <col min="11528" max="11528" width="16.88671875" style="5" bestFit="1" customWidth="1"/>
    <col min="11529" max="11774" width="11.44140625" style="5"/>
    <col min="11775" max="11775" width="10.33203125" style="5" customWidth="1"/>
    <col min="11776" max="11776" width="85.109375" style="5" customWidth="1"/>
    <col min="11777" max="11777" width="11.33203125" style="5" customWidth="1"/>
    <col min="11778" max="11778" width="16.6640625" style="5" customWidth="1"/>
    <col min="11779" max="11780" width="27.6640625" style="5" customWidth="1"/>
    <col min="11781" max="11781" width="15.5546875" style="5" bestFit="1" customWidth="1"/>
    <col min="11782" max="11782" width="26.6640625" style="5" customWidth="1"/>
    <col min="11783" max="11783" width="18.5546875" style="5" customWidth="1"/>
    <col min="11784" max="11784" width="16.88671875" style="5" bestFit="1" customWidth="1"/>
    <col min="11785" max="12030" width="11.44140625" style="5"/>
    <col min="12031" max="12031" width="10.33203125" style="5" customWidth="1"/>
    <col min="12032" max="12032" width="85.109375" style="5" customWidth="1"/>
    <col min="12033" max="12033" width="11.33203125" style="5" customWidth="1"/>
    <col min="12034" max="12034" width="16.6640625" style="5" customWidth="1"/>
    <col min="12035" max="12036" width="27.6640625" style="5" customWidth="1"/>
    <col min="12037" max="12037" width="15.5546875" style="5" bestFit="1" customWidth="1"/>
    <col min="12038" max="12038" width="26.6640625" style="5" customWidth="1"/>
    <col min="12039" max="12039" width="18.5546875" style="5" customWidth="1"/>
    <col min="12040" max="12040" width="16.88671875" style="5" bestFit="1" customWidth="1"/>
    <col min="12041" max="12286" width="11.44140625" style="5"/>
    <col min="12287" max="12287" width="10.33203125" style="5" customWidth="1"/>
    <col min="12288" max="12288" width="85.109375" style="5" customWidth="1"/>
    <col min="12289" max="12289" width="11.33203125" style="5" customWidth="1"/>
    <col min="12290" max="12290" width="16.6640625" style="5" customWidth="1"/>
    <col min="12291" max="12292" width="27.6640625" style="5" customWidth="1"/>
    <col min="12293" max="12293" width="15.5546875" style="5" bestFit="1" customWidth="1"/>
    <col min="12294" max="12294" width="26.6640625" style="5" customWidth="1"/>
    <col min="12295" max="12295" width="18.5546875" style="5" customWidth="1"/>
    <col min="12296" max="12296" width="16.88671875" style="5" bestFit="1" customWidth="1"/>
    <col min="12297" max="12542" width="11.44140625" style="5"/>
    <col min="12543" max="12543" width="10.33203125" style="5" customWidth="1"/>
    <col min="12544" max="12544" width="85.109375" style="5" customWidth="1"/>
    <col min="12545" max="12545" width="11.33203125" style="5" customWidth="1"/>
    <col min="12546" max="12546" width="16.6640625" style="5" customWidth="1"/>
    <col min="12547" max="12548" width="27.6640625" style="5" customWidth="1"/>
    <col min="12549" max="12549" width="15.5546875" style="5" bestFit="1" customWidth="1"/>
    <col min="12550" max="12550" width="26.6640625" style="5" customWidth="1"/>
    <col min="12551" max="12551" width="18.5546875" style="5" customWidth="1"/>
    <col min="12552" max="12552" width="16.88671875" style="5" bestFit="1" customWidth="1"/>
    <col min="12553" max="12798" width="11.44140625" style="5"/>
    <col min="12799" max="12799" width="10.33203125" style="5" customWidth="1"/>
    <col min="12800" max="12800" width="85.109375" style="5" customWidth="1"/>
    <col min="12801" max="12801" width="11.33203125" style="5" customWidth="1"/>
    <col min="12802" max="12802" width="16.6640625" style="5" customWidth="1"/>
    <col min="12803" max="12804" width="27.6640625" style="5" customWidth="1"/>
    <col min="12805" max="12805" width="15.5546875" style="5" bestFit="1" customWidth="1"/>
    <col min="12806" max="12806" width="26.6640625" style="5" customWidth="1"/>
    <col min="12807" max="12807" width="18.5546875" style="5" customWidth="1"/>
    <col min="12808" max="12808" width="16.88671875" style="5" bestFit="1" customWidth="1"/>
    <col min="12809" max="13054" width="11.44140625" style="5"/>
    <col min="13055" max="13055" width="10.33203125" style="5" customWidth="1"/>
    <col min="13056" max="13056" width="85.109375" style="5" customWidth="1"/>
    <col min="13057" max="13057" width="11.33203125" style="5" customWidth="1"/>
    <col min="13058" max="13058" width="16.6640625" style="5" customWidth="1"/>
    <col min="13059" max="13060" width="27.6640625" style="5" customWidth="1"/>
    <col min="13061" max="13061" width="15.5546875" style="5" bestFit="1" customWidth="1"/>
    <col min="13062" max="13062" width="26.6640625" style="5" customWidth="1"/>
    <col min="13063" max="13063" width="18.5546875" style="5" customWidth="1"/>
    <col min="13064" max="13064" width="16.88671875" style="5" bestFit="1" customWidth="1"/>
    <col min="13065" max="13310" width="11.44140625" style="5"/>
    <col min="13311" max="13311" width="10.33203125" style="5" customWidth="1"/>
    <col min="13312" max="13312" width="85.109375" style="5" customWidth="1"/>
    <col min="13313" max="13313" width="11.33203125" style="5" customWidth="1"/>
    <col min="13314" max="13314" width="16.6640625" style="5" customWidth="1"/>
    <col min="13315" max="13316" width="27.6640625" style="5" customWidth="1"/>
    <col min="13317" max="13317" width="15.5546875" style="5" bestFit="1" customWidth="1"/>
    <col min="13318" max="13318" width="26.6640625" style="5" customWidth="1"/>
    <col min="13319" max="13319" width="18.5546875" style="5" customWidth="1"/>
    <col min="13320" max="13320" width="16.88671875" style="5" bestFit="1" customWidth="1"/>
    <col min="13321" max="13566" width="11.44140625" style="5"/>
    <col min="13567" max="13567" width="10.33203125" style="5" customWidth="1"/>
    <col min="13568" max="13568" width="85.109375" style="5" customWidth="1"/>
    <col min="13569" max="13569" width="11.33203125" style="5" customWidth="1"/>
    <col min="13570" max="13570" width="16.6640625" style="5" customWidth="1"/>
    <col min="13571" max="13572" width="27.6640625" style="5" customWidth="1"/>
    <col min="13573" max="13573" width="15.5546875" style="5" bestFit="1" customWidth="1"/>
    <col min="13574" max="13574" width="26.6640625" style="5" customWidth="1"/>
    <col min="13575" max="13575" width="18.5546875" style="5" customWidth="1"/>
    <col min="13576" max="13576" width="16.88671875" style="5" bestFit="1" customWidth="1"/>
    <col min="13577" max="13822" width="11.44140625" style="5"/>
    <col min="13823" max="13823" width="10.33203125" style="5" customWidth="1"/>
    <col min="13824" max="13824" width="85.109375" style="5" customWidth="1"/>
    <col min="13825" max="13825" width="11.33203125" style="5" customWidth="1"/>
    <col min="13826" max="13826" width="16.6640625" style="5" customWidth="1"/>
    <col min="13827" max="13828" width="27.6640625" style="5" customWidth="1"/>
    <col min="13829" max="13829" width="15.5546875" style="5" bestFit="1" customWidth="1"/>
    <col min="13830" max="13830" width="26.6640625" style="5" customWidth="1"/>
    <col min="13831" max="13831" width="18.5546875" style="5" customWidth="1"/>
    <col min="13832" max="13832" width="16.88671875" style="5" bestFit="1" customWidth="1"/>
    <col min="13833" max="14078" width="11.44140625" style="5"/>
    <col min="14079" max="14079" width="10.33203125" style="5" customWidth="1"/>
    <col min="14080" max="14080" width="85.109375" style="5" customWidth="1"/>
    <col min="14081" max="14081" width="11.33203125" style="5" customWidth="1"/>
    <col min="14082" max="14082" width="16.6640625" style="5" customWidth="1"/>
    <col min="14083" max="14084" width="27.6640625" style="5" customWidth="1"/>
    <col min="14085" max="14085" width="15.5546875" style="5" bestFit="1" customWidth="1"/>
    <col min="14086" max="14086" width="26.6640625" style="5" customWidth="1"/>
    <col min="14087" max="14087" width="18.5546875" style="5" customWidth="1"/>
    <col min="14088" max="14088" width="16.88671875" style="5" bestFit="1" customWidth="1"/>
    <col min="14089" max="14334" width="11.44140625" style="5"/>
    <col min="14335" max="14335" width="10.33203125" style="5" customWidth="1"/>
    <col min="14336" max="14336" width="85.109375" style="5" customWidth="1"/>
    <col min="14337" max="14337" width="11.33203125" style="5" customWidth="1"/>
    <col min="14338" max="14338" width="16.6640625" style="5" customWidth="1"/>
    <col min="14339" max="14340" width="27.6640625" style="5" customWidth="1"/>
    <col min="14341" max="14341" width="15.5546875" style="5" bestFit="1" customWidth="1"/>
    <col min="14342" max="14342" width="26.6640625" style="5" customWidth="1"/>
    <col min="14343" max="14343" width="18.5546875" style="5" customWidth="1"/>
    <col min="14344" max="14344" width="16.88671875" style="5" bestFit="1" customWidth="1"/>
    <col min="14345" max="14590" width="11.44140625" style="5"/>
    <col min="14591" max="14591" width="10.33203125" style="5" customWidth="1"/>
    <col min="14592" max="14592" width="85.109375" style="5" customWidth="1"/>
    <col min="14593" max="14593" width="11.33203125" style="5" customWidth="1"/>
    <col min="14594" max="14594" width="16.6640625" style="5" customWidth="1"/>
    <col min="14595" max="14596" width="27.6640625" style="5" customWidth="1"/>
    <col min="14597" max="14597" width="15.5546875" style="5" bestFit="1" customWidth="1"/>
    <col min="14598" max="14598" width="26.6640625" style="5" customWidth="1"/>
    <col min="14599" max="14599" width="18.5546875" style="5" customWidth="1"/>
    <col min="14600" max="14600" width="16.88671875" style="5" bestFit="1" customWidth="1"/>
    <col min="14601" max="14846" width="11.44140625" style="5"/>
    <col min="14847" max="14847" width="10.33203125" style="5" customWidth="1"/>
    <col min="14848" max="14848" width="85.109375" style="5" customWidth="1"/>
    <col min="14849" max="14849" width="11.33203125" style="5" customWidth="1"/>
    <col min="14850" max="14850" width="16.6640625" style="5" customWidth="1"/>
    <col min="14851" max="14852" width="27.6640625" style="5" customWidth="1"/>
    <col min="14853" max="14853" width="15.5546875" style="5" bestFit="1" customWidth="1"/>
    <col min="14854" max="14854" width="26.6640625" style="5" customWidth="1"/>
    <col min="14855" max="14855" width="18.5546875" style="5" customWidth="1"/>
    <col min="14856" max="14856" width="16.88671875" style="5" bestFit="1" customWidth="1"/>
    <col min="14857" max="15102" width="11.44140625" style="5"/>
    <col min="15103" max="15103" width="10.33203125" style="5" customWidth="1"/>
    <col min="15104" max="15104" width="85.109375" style="5" customWidth="1"/>
    <col min="15105" max="15105" width="11.33203125" style="5" customWidth="1"/>
    <col min="15106" max="15106" width="16.6640625" style="5" customWidth="1"/>
    <col min="15107" max="15108" width="27.6640625" style="5" customWidth="1"/>
    <col min="15109" max="15109" width="15.5546875" style="5" bestFit="1" customWidth="1"/>
    <col min="15110" max="15110" width="26.6640625" style="5" customWidth="1"/>
    <col min="15111" max="15111" width="18.5546875" style="5" customWidth="1"/>
    <col min="15112" max="15112" width="16.88671875" style="5" bestFit="1" customWidth="1"/>
    <col min="15113" max="15358" width="11.44140625" style="5"/>
    <col min="15359" max="15359" width="10.33203125" style="5" customWidth="1"/>
    <col min="15360" max="15360" width="85.109375" style="5" customWidth="1"/>
    <col min="15361" max="15361" width="11.33203125" style="5" customWidth="1"/>
    <col min="15362" max="15362" width="16.6640625" style="5" customWidth="1"/>
    <col min="15363" max="15364" width="27.6640625" style="5" customWidth="1"/>
    <col min="15365" max="15365" width="15.5546875" style="5" bestFit="1" customWidth="1"/>
    <col min="15366" max="15366" width="26.6640625" style="5" customWidth="1"/>
    <col min="15367" max="15367" width="18.5546875" style="5" customWidth="1"/>
    <col min="15368" max="15368" width="16.88671875" style="5" bestFit="1" customWidth="1"/>
    <col min="15369" max="15614" width="11.44140625" style="5"/>
    <col min="15615" max="15615" width="10.33203125" style="5" customWidth="1"/>
    <col min="15616" max="15616" width="85.109375" style="5" customWidth="1"/>
    <col min="15617" max="15617" width="11.33203125" style="5" customWidth="1"/>
    <col min="15618" max="15618" width="16.6640625" style="5" customWidth="1"/>
    <col min="15619" max="15620" width="27.6640625" style="5" customWidth="1"/>
    <col min="15621" max="15621" width="15.5546875" style="5" bestFit="1" customWidth="1"/>
    <col min="15622" max="15622" width="26.6640625" style="5" customWidth="1"/>
    <col min="15623" max="15623" width="18.5546875" style="5" customWidth="1"/>
    <col min="15624" max="15624" width="16.88671875" style="5" bestFit="1" customWidth="1"/>
    <col min="15625" max="15870" width="11.44140625" style="5"/>
    <col min="15871" max="15871" width="10.33203125" style="5" customWidth="1"/>
    <col min="15872" max="15872" width="85.109375" style="5" customWidth="1"/>
    <col min="15873" max="15873" width="11.33203125" style="5" customWidth="1"/>
    <col min="15874" max="15874" width="16.6640625" style="5" customWidth="1"/>
    <col min="15875" max="15876" width="27.6640625" style="5" customWidth="1"/>
    <col min="15877" max="15877" width="15.5546875" style="5" bestFit="1" customWidth="1"/>
    <col min="15878" max="15878" width="26.6640625" style="5" customWidth="1"/>
    <col min="15879" max="15879" width="18.5546875" style="5" customWidth="1"/>
    <col min="15880" max="15880" width="16.88671875" style="5" bestFit="1" customWidth="1"/>
    <col min="15881" max="16126" width="11.44140625" style="5"/>
    <col min="16127" max="16127" width="10.33203125" style="5" customWidth="1"/>
    <col min="16128" max="16128" width="85.109375" style="5" customWidth="1"/>
    <col min="16129" max="16129" width="11.33203125" style="5" customWidth="1"/>
    <col min="16130" max="16130" width="16.6640625" style="5" customWidth="1"/>
    <col min="16131" max="16132" width="27.6640625" style="5" customWidth="1"/>
    <col min="16133" max="16133" width="15.5546875" style="5" bestFit="1" customWidth="1"/>
    <col min="16134" max="16134" width="26.6640625" style="5" customWidth="1"/>
    <col min="16135" max="16135" width="18.5546875" style="5" customWidth="1"/>
    <col min="16136" max="16136" width="16.88671875" style="5" bestFit="1" customWidth="1"/>
    <col min="16137" max="16384" width="11.44140625" style="5"/>
  </cols>
  <sheetData>
    <row r="1" spans="1:8" s="2" customFormat="1" ht="18" thickBot="1" x14ac:dyDescent="0.3">
      <c r="A1" s="255"/>
      <c r="B1" s="256"/>
      <c r="C1" s="255"/>
      <c r="D1" s="255"/>
      <c r="E1" s="257"/>
      <c r="F1" s="1"/>
    </row>
    <row r="2" spans="1:8" s="2" customFormat="1" ht="22.8" thickBot="1" x14ac:dyDescent="0.4">
      <c r="A2" s="267" t="s">
        <v>87</v>
      </c>
      <c r="B2" s="268"/>
      <c r="C2" s="268"/>
      <c r="D2" s="268"/>
      <c r="E2" s="268"/>
      <c r="F2" s="269"/>
    </row>
    <row r="3" spans="1:8" s="2" customFormat="1" ht="21" thickBot="1" x14ac:dyDescent="0.4">
      <c r="A3" s="258"/>
      <c r="B3" s="39"/>
      <c r="C3" s="39"/>
      <c r="D3" s="39"/>
      <c r="E3" s="40"/>
      <c r="F3" s="3"/>
    </row>
    <row r="4" spans="1:8" s="2" customFormat="1" ht="18" thickBot="1" x14ac:dyDescent="0.35">
      <c r="A4" s="264" t="s">
        <v>116</v>
      </c>
      <c r="B4" s="265"/>
      <c r="C4" s="265"/>
      <c r="D4" s="265"/>
      <c r="E4" s="265"/>
      <c r="F4" s="266"/>
    </row>
    <row r="5" spans="1:8" ht="16.2" thickBot="1" x14ac:dyDescent="0.35">
      <c r="A5" s="4"/>
      <c r="F5" s="7"/>
    </row>
    <row r="6" spans="1:8" ht="18" thickBot="1" x14ac:dyDescent="0.35">
      <c r="A6" s="252" t="s">
        <v>0</v>
      </c>
      <c r="B6" s="253" t="s">
        <v>1</v>
      </c>
      <c r="C6" s="252" t="s">
        <v>2</v>
      </c>
      <c r="D6" s="252" t="s">
        <v>3</v>
      </c>
      <c r="E6" s="254" t="s">
        <v>4</v>
      </c>
      <c r="F6" s="261" t="s">
        <v>5</v>
      </c>
    </row>
    <row r="7" spans="1:8" ht="16.2" thickBot="1" x14ac:dyDescent="0.35">
      <c r="A7" s="259"/>
      <c r="B7" s="41"/>
      <c r="C7" s="41"/>
      <c r="D7" s="41"/>
      <c r="E7" s="42"/>
      <c r="F7" s="260"/>
    </row>
    <row r="8" spans="1:8" s="8" customFormat="1" thickBot="1" x14ac:dyDescent="0.3">
      <c r="A8" s="43" t="s">
        <v>6</v>
      </c>
      <c r="B8" s="44" t="s">
        <v>7</v>
      </c>
      <c r="C8" s="45"/>
      <c r="D8" s="46"/>
      <c r="E8" s="47"/>
      <c r="F8" s="47"/>
    </row>
    <row r="9" spans="1:8" s="8" customFormat="1" thickBot="1" x14ac:dyDescent="0.3">
      <c r="A9" s="48" t="s">
        <v>8</v>
      </c>
      <c r="B9" s="9" t="s">
        <v>9</v>
      </c>
      <c r="C9" s="49" t="s">
        <v>10</v>
      </c>
      <c r="D9" s="50">
        <v>378.7</v>
      </c>
      <c r="E9" s="51"/>
      <c r="F9" s="51"/>
    </row>
    <row r="10" spans="1:8" s="8" customFormat="1" thickBot="1" x14ac:dyDescent="0.3">
      <c r="A10" s="52">
        <v>2</v>
      </c>
      <c r="B10" s="44" t="s">
        <v>11</v>
      </c>
      <c r="C10" s="45"/>
      <c r="D10" s="53"/>
      <c r="E10" s="54"/>
      <c r="F10" s="54"/>
    </row>
    <row r="11" spans="1:8" s="8" customFormat="1" ht="15" x14ac:dyDescent="0.25">
      <c r="A11" s="55">
        <v>2.1</v>
      </c>
      <c r="B11" s="56" t="s">
        <v>12</v>
      </c>
      <c r="C11" s="57"/>
      <c r="D11" s="58"/>
      <c r="E11" s="59"/>
      <c r="F11" s="59"/>
    </row>
    <row r="12" spans="1:8" s="10" customFormat="1" ht="15" x14ac:dyDescent="0.25">
      <c r="A12" s="60" t="s">
        <v>13</v>
      </c>
      <c r="B12" s="61" t="s">
        <v>14</v>
      </c>
      <c r="C12" s="49" t="s">
        <v>10</v>
      </c>
      <c r="D12" s="50">
        <v>527.79999999999995</v>
      </c>
      <c r="E12" s="51"/>
      <c r="F12" s="51"/>
    </row>
    <row r="13" spans="1:8" s="10" customFormat="1" ht="15" x14ac:dyDescent="0.25">
      <c r="A13" s="60" t="s">
        <v>15</v>
      </c>
      <c r="B13" s="62" t="s">
        <v>16</v>
      </c>
      <c r="C13" s="49" t="s">
        <v>17</v>
      </c>
      <c r="D13" s="50">
        <v>179.9</v>
      </c>
      <c r="E13" s="51"/>
      <c r="F13" s="51"/>
    </row>
    <row r="14" spans="1:8" s="10" customFormat="1" ht="15" x14ac:dyDescent="0.25">
      <c r="A14" s="63" t="s">
        <v>20</v>
      </c>
      <c r="B14" s="64" t="s">
        <v>21</v>
      </c>
      <c r="C14" s="65"/>
      <c r="D14" s="66"/>
      <c r="E14" s="67"/>
      <c r="F14" s="67"/>
    </row>
    <row r="15" spans="1:8" s="10" customFormat="1" ht="15" x14ac:dyDescent="0.25">
      <c r="A15" s="60" t="s">
        <v>22</v>
      </c>
      <c r="B15" s="11" t="s">
        <v>23</v>
      </c>
      <c r="C15" s="68" t="s">
        <v>24</v>
      </c>
      <c r="D15" s="69">
        <v>38.120000000000005</v>
      </c>
      <c r="E15" s="70"/>
      <c r="F15" s="70"/>
    </row>
    <row r="16" spans="1:8" s="12" customFormat="1" thickBot="1" x14ac:dyDescent="0.3">
      <c r="A16" s="71" t="s">
        <v>27</v>
      </c>
      <c r="B16" s="11" t="s">
        <v>28</v>
      </c>
      <c r="C16" s="72" t="s">
        <v>17</v>
      </c>
      <c r="D16" s="73">
        <v>179.9</v>
      </c>
      <c r="E16" s="51"/>
      <c r="F16" s="51"/>
      <c r="G16" s="10"/>
      <c r="H16" s="10"/>
    </row>
    <row r="17" spans="1:8" s="8" customFormat="1" thickBot="1" x14ac:dyDescent="0.3">
      <c r="A17" s="52">
        <v>3</v>
      </c>
      <c r="B17" s="44" t="s">
        <v>29</v>
      </c>
      <c r="C17" s="45"/>
      <c r="D17" s="74"/>
      <c r="E17" s="75"/>
      <c r="F17" s="75"/>
      <c r="G17" s="10"/>
      <c r="H17" s="10"/>
    </row>
    <row r="18" spans="1:8" s="2" customFormat="1" ht="15" x14ac:dyDescent="0.25">
      <c r="A18" s="76" t="s">
        <v>30</v>
      </c>
      <c r="B18" s="77" t="s">
        <v>31</v>
      </c>
      <c r="C18" s="78"/>
      <c r="D18" s="79"/>
      <c r="E18" s="59"/>
      <c r="F18" s="59"/>
      <c r="G18" s="10"/>
      <c r="H18" s="10"/>
    </row>
    <row r="19" spans="1:8" s="2" customFormat="1" ht="15" x14ac:dyDescent="0.25">
      <c r="A19" s="76" t="s">
        <v>32</v>
      </c>
      <c r="B19" s="77" t="s">
        <v>33</v>
      </c>
      <c r="C19" s="78"/>
      <c r="D19" s="79"/>
      <c r="E19" s="59"/>
      <c r="F19" s="59"/>
      <c r="G19" s="10"/>
      <c r="H19" s="10"/>
    </row>
    <row r="20" spans="1:8" s="10" customFormat="1" thickBot="1" x14ac:dyDescent="0.3">
      <c r="A20" s="60" t="s">
        <v>34</v>
      </c>
      <c r="B20" s="80" t="s">
        <v>35</v>
      </c>
      <c r="C20" s="49" t="s">
        <v>24</v>
      </c>
      <c r="D20" s="50">
        <v>200.3</v>
      </c>
      <c r="E20" s="51"/>
      <c r="F20" s="51"/>
    </row>
    <row r="21" spans="1:8" s="8" customFormat="1" thickBot="1" x14ac:dyDescent="0.3">
      <c r="A21" s="52">
        <v>4</v>
      </c>
      <c r="B21" s="44" t="s">
        <v>41</v>
      </c>
      <c r="C21" s="45"/>
      <c r="D21" s="53"/>
      <c r="E21" s="75"/>
      <c r="F21" s="75"/>
      <c r="G21" s="10"/>
      <c r="H21" s="10"/>
    </row>
    <row r="22" spans="1:8" s="8" customFormat="1" ht="15" x14ac:dyDescent="0.25">
      <c r="A22" s="76" t="s">
        <v>42</v>
      </c>
      <c r="B22" s="81" t="s">
        <v>43</v>
      </c>
      <c r="C22" s="78" t="str">
        <f>+C23</f>
        <v>M³</v>
      </c>
      <c r="D22" s="82">
        <v>37.06</v>
      </c>
      <c r="E22" s="59"/>
      <c r="F22" s="59"/>
      <c r="G22" s="10"/>
      <c r="H22" s="10"/>
    </row>
    <row r="23" spans="1:8" s="2" customFormat="1" ht="15" x14ac:dyDescent="0.25">
      <c r="A23" s="76" t="s">
        <v>44</v>
      </c>
      <c r="B23" s="81" t="s">
        <v>45</v>
      </c>
      <c r="C23" s="49" t="s">
        <v>24</v>
      </c>
      <c r="D23" s="50">
        <v>76.240000000000009</v>
      </c>
      <c r="E23" s="51"/>
      <c r="F23" s="51"/>
      <c r="G23" s="10"/>
      <c r="H23" s="10"/>
    </row>
    <row r="24" spans="1:8" s="2" customFormat="1" thickBot="1" x14ac:dyDescent="0.3">
      <c r="A24" s="83" t="s">
        <v>46</v>
      </c>
      <c r="B24" s="81" t="s">
        <v>47</v>
      </c>
      <c r="C24" s="84" t="s">
        <v>24</v>
      </c>
      <c r="D24" s="69">
        <v>44.77</v>
      </c>
      <c r="E24" s="70"/>
      <c r="F24" s="70"/>
      <c r="G24" s="10"/>
      <c r="H24" s="10"/>
    </row>
    <row r="25" spans="1:8" s="8" customFormat="1" thickBot="1" x14ac:dyDescent="0.3">
      <c r="A25" s="52">
        <v>5</v>
      </c>
      <c r="B25" s="44" t="s">
        <v>48</v>
      </c>
      <c r="C25" s="45"/>
      <c r="D25" s="46"/>
      <c r="E25" s="85"/>
      <c r="F25" s="85"/>
      <c r="G25" s="10"/>
      <c r="H25" s="10"/>
    </row>
    <row r="26" spans="1:8" s="2" customFormat="1" thickBot="1" x14ac:dyDescent="0.3">
      <c r="A26" s="86">
        <v>5.0999999999999996</v>
      </c>
      <c r="B26" s="87" t="s">
        <v>48</v>
      </c>
      <c r="C26" s="88" t="s">
        <v>24</v>
      </c>
      <c r="D26" s="89">
        <v>200.62</v>
      </c>
      <c r="E26" s="90"/>
      <c r="F26" s="90"/>
      <c r="G26" s="10"/>
      <c r="H26" s="10"/>
    </row>
    <row r="27" spans="1:8" s="2" customFormat="1" thickBot="1" x14ac:dyDescent="0.3">
      <c r="A27" s="52">
        <v>6</v>
      </c>
      <c r="B27" s="44" t="s">
        <v>49</v>
      </c>
      <c r="C27" s="91"/>
      <c r="D27" s="92"/>
      <c r="E27" s="93"/>
      <c r="F27" s="93"/>
      <c r="G27" s="10"/>
      <c r="H27" s="10"/>
    </row>
    <row r="28" spans="1:8" s="2" customFormat="1" thickBot="1" x14ac:dyDescent="0.3">
      <c r="A28" s="94">
        <v>6.1</v>
      </c>
      <c r="B28" s="95" t="s">
        <v>50</v>
      </c>
      <c r="C28" s="78" t="s">
        <v>10</v>
      </c>
      <c r="D28" s="20">
        <v>378.7</v>
      </c>
      <c r="E28" s="96"/>
      <c r="F28" s="96"/>
      <c r="G28" s="10"/>
      <c r="H28" s="10"/>
    </row>
    <row r="29" spans="1:8" s="2" customFormat="1" ht="30" x14ac:dyDescent="0.25">
      <c r="A29" s="97">
        <v>6.2</v>
      </c>
      <c r="B29" s="98" t="s">
        <v>51</v>
      </c>
      <c r="C29" s="49" t="s">
        <v>52</v>
      </c>
      <c r="D29" s="99">
        <v>3</v>
      </c>
      <c r="E29" s="100"/>
      <c r="F29" s="100"/>
      <c r="G29" s="10"/>
      <c r="H29" s="10"/>
    </row>
    <row r="30" spans="1:8" s="2" customFormat="1" ht="30.6" thickBot="1" x14ac:dyDescent="0.3">
      <c r="A30" s="101">
        <v>6.3</v>
      </c>
      <c r="B30" s="102" t="s">
        <v>53</v>
      </c>
      <c r="C30" s="88" t="s">
        <v>52</v>
      </c>
      <c r="D30" s="89">
        <v>15</v>
      </c>
      <c r="E30" s="103"/>
      <c r="F30" s="103"/>
      <c r="G30" s="10"/>
      <c r="H30" s="10"/>
    </row>
    <row r="31" spans="1:8" s="2" customFormat="1" thickBot="1" x14ac:dyDescent="0.3">
      <c r="A31" s="52">
        <v>7</v>
      </c>
      <c r="B31" s="44" t="s">
        <v>54</v>
      </c>
      <c r="C31" s="91"/>
      <c r="D31" s="92"/>
      <c r="E31" s="93"/>
      <c r="F31" s="93"/>
      <c r="G31" s="10"/>
      <c r="H31" s="10"/>
    </row>
    <row r="32" spans="1:8" s="2" customFormat="1" ht="30.6" thickBot="1" x14ac:dyDescent="0.3">
      <c r="A32" s="94">
        <v>7.1</v>
      </c>
      <c r="B32" s="104" t="s">
        <v>55</v>
      </c>
      <c r="C32" s="78" t="s">
        <v>52</v>
      </c>
      <c r="D32" s="20">
        <v>40</v>
      </c>
      <c r="E32" s="96"/>
      <c r="F32" s="96"/>
      <c r="G32" s="10"/>
      <c r="H32" s="10"/>
    </row>
    <row r="33" spans="1:8" s="2" customFormat="1" thickBot="1" x14ac:dyDescent="0.3">
      <c r="A33" s="94">
        <v>7.2</v>
      </c>
      <c r="B33" s="105" t="s">
        <v>56</v>
      </c>
      <c r="C33" s="84" t="s">
        <v>52</v>
      </c>
      <c r="D33" s="106">
        <v>40</v>
      </c>
      <c r="E33" s="107"/>
      <c r="F33" s="107"/>
      <c r="G33" s="10"/>
      <c r="H33" s="10"/>
    </row>
    <row r="34" spans="1:8" s="2" customFormat="1" thickBot="1" x14ac:dyDescent="0.3">
      <c r="A34" s="52">
        <v>8</v>
      </c>
      <c r="B34" s="108" t="s">
        <v>57</v>
      </c>
      <c r="C34" s="91"/>
      <c r="D34" s="92"/>
      <c r="E34" s="93"/>
      <c r="F34" s="93"/>
      <c r="G34" s="10"/>
      <c r="H34" s="10"/>
    </row>
    <row r="35" spans="1:8" s="2" customFormat="1" thickBot="1" x14ac:dyDescent="0.3">
      <c r="A35" s="60">
        <v>8.1</v>
      </c>
      <c r="B35" s="105" t="s">
        <v>58</v>
      </c>
      <c r="C35" s="88" t="s">
        <v>52</v>
      </c>
      <c r="D35" s="109">
        <v>7</v>
      </c>
      <c r="E35" s="103"/>
      <c r="F35" s="103"/>
      <c r="G35" s="10"/>
      <c r="H35" s="10"/>
    </row>
    <row r="36" spans="1:8" s="2" customFormat="1" thickBot="1" x14ac:dyDescent="0.3">
      <c r="A36" s="52">
        <v>9</v>
      </c>
      <c r="B36" s="108" t="s">
        <v>59</v>
      </c>
      <c r="C36" s="91"/>
      <c r="D36" s="92"/>
      <c r="E36" s="93"/>
      <c r="F36" s="93"/>
      <c r="G36" s="10"/>
      <c r="H36" s="10"/>
    </row>
    <row r="37" spans="1:8" s="2" customFormat="1" ht="30.6" thickBot="1" x14ac:dyDescent="0.3">
      <c r="A37" s="110">
        <v>9.1</v>
      </c>
      <c r="B37" s="111" t="s">
        <v>60</v>
      </c>
      <c r="C37" s="88" t="s">
        <v>52</v>
      </c>
      <c r="D37" s="112">
        <v>1</v>
      </c>
      <c r="E37" s="113"/>
      <c r="F37" s="113"/>
      <c r="G37" s="10"/>
      <c r="H37" s="10"/>
    </row>
    <row r="38" spans="1:8" s="2" customFormat="1" thickBot="1" x14ac:dyDescent="0.3">
      <c r="A38" s="114">
        <v>10</v>
      </c>
      <c r="B38" s="44" t="s">
        <v>61</v>
      </c>
      <c r="C38" s="91"/>
      <c r="D38" s="92"/>
      <c r="E38" s="93"/>
      <c r="F38" s="93"/>
      <c r="G38" s="10"/>
      <c r="H38" s="10"/>
    </row>
    <row r="39" spans="1:8" s="2" customFormat="1" ht="15" x14ac:dyDescent="0.25">
      <c r="A39" s="94">
        <v>10.199999999999999</v>
      </c>
      <c r="B39" s="105" t="s">
        <v>62</v>
      </c>
      <c r="C39" s="49" t="s">
        <v>52</v>
      </c>
      <c r="D39" s="115">
        <v>5</v>
      </c>
      <c r="E39" s="116"/>
      <c r="F39" s="116"/>
      <c r="G39" s="10"/>
      <c r="H39" s="10"/>
    </row>
    <row r="40" spans="1:8" s="2" customFormat="1" ht="15" x14ac:dyDescent="0.25">
      <c r="A40" s="117">
        <v>10.3</v>
      </c>
      <c r="B40" s="105" t="s">
        <v>63</v>
      </c>
      <c r="C40" s="49" t="s">
        <v>52</v>
      </c>
      <c r="D40" s="115">
        <v>4</v>
      </c>
      <c r="E40" s="100"/>
      <c r="F40" s="100"/>
      <c r="G40" s="10"/>
      <c r="H40" s="10"/>
    </row>
    <row r="41" spans="1:8" s="2" customFormat="1" ht="15" x14ac:dyDescent="0.25">
      <c r="A41" s="60">
        <v>10.4</v>
      </c>
      <c r="B41" s="105" t="s">
        <v>64</v>
      </c>
      <c r="C41" s="49" t="s">
        <v>10</v>
      </c>
      <c r="D41" s="115">
        <v>240</v>
      </c>
      <c r="E41" s="100"/>
      <c r="F41" s="100"/>
      <c r="G41" s="10"/>
      <c r="H41" s="10"/>
    </row>
    <row r="42" spans="1:8" s="2" customFormat="1" ht="15" x14ac:dyDescent="0.25">
      <c r="A42" s="118">
        <v>10.5</v>
      </c>
      <c r="B42" s="105" t="s">
        <v>65</v>
      </c>
      <c r="C42" s="49" t="s">
        <v>52</v>
      </c>
      <c r="D42" s="115">
        <v>4</v>
      </c>
      <c r="E42" s="100"/>
      <c r="F42" s="100"/>
      <c r="G42" s="10"/>
      <c r="H42" s="10"/>
    </row>
    <row r="43" spans="1:8" s="2" customFormat="1" ht="15" x14ac:dyDescent="0.25">
      <c r="A43" s="117">
        <v>10.6</v>
      </c>
      <c r="B43" s="105" t="s">
        <v>66</v>
      </c>
      <c r="C43" s="49" t="s">
        <v>52</v>
      </c>
      <c r="D43" s="115">
        <v>3</v>
      </c>
      <c r="E43" s="100"/>
      <c r="F43" s="100"/>
      <c r="G43" s="10"/>
      <c r="H43" s="10"/>
    </row>
    <row r="44" spans="1:8" s="2" customFormat="1" ht="15" x14ac:dyDescent="0.25">
      <c r="A44" s="117">
        <v>10.7</v>
      </c>
      <c r="B44" s="105" t="s">
        <v>67</v>
      </c>
      <c r="C44" s="49" t="s">
        <v>52</v>
      </c>
      <c r="D44" s="115">
        <v>6</v>
      </c>
      <c r="E44" s="100"/>
      <c r="F44" s="100"/>
      <c r="G44" s="10"/>
      <c r="H44" s="10"/>
    </row>
    <row r="45" spans="1:8" s="2" customFormat="1" ht="15" x14ac:dyDescent="0.25">
      <c r="A45" s="117">
        <v>10.8</v>
      </c>
      <c r="B45" s="105" t="s">
        <v>68</v>
      </c>
      <c r="C45" s="49" t="s">
        <v>52</v>
      </c>
      <c r="D45" s="115">
        <v>5</v>
      </c>
      <c r="E45" s="100"/>
      <c r="F45" s="100"/>
      <c r="G45" s="10"/>
      <c r="H45" s="10"/>
    </row>
    <row r="46" spans="1:8" s="2" customFormat="1" ht="15" x14ac:dyDescent="0.25">
      <c r="A46" s="119">
        <v>10.9</v>
      </c>
      <c r="B46" s="120" t="s">
        <v>69</v>
      </c>
      <c r="C46" s="49" t="s">
        <v>52</v>
      </c>
      <c r="D46" s="115">
        <v>40</v>
      </c>
      <c r="E46" s="100"/>
      <c r="F46" s="100"/>
      <c r="G46" s="10"/>
      <c r="H46" s="10"/>
    </row>
    <row r="47" spans="1:8" s="2" customFormat="1" ht="15" x14ac:dyDescent="0.25">
      <c r="A47" s="121">
        <v>10.1</v>
      </c>
      <c r="B47" s="120" t="s">
        <v>70</v>
      </c>
      <c r="C47" s="49" t="s">
        <v>52</v>
      </c>
      <c r="D47" s="115">
        <v>40</v>
      </c>
      <c r="E47" s="100"/>
      <c r="F47" s="100"/>
      <c r="G47" s="10"/>
      <c r="H47" s="10"/>
    </row>
    <row r="48" spans="1:8" s="2" customFormat="1" ht="15" x14ac:dyDescent="0.25">
      <c r="A48" s="122">
        <v>10.11</v>
      </c>
      <c r="B48" s="105" t="s">
        <v>71</v>
      </c>
      <c r="C48" s="49" t="s">
        <v>52</v>
      </c>
      <c r="D48" s="115">
        <v>40</v>
      </c>
      <c r="E48" s="100"/>
      <c r="F48" s="100"/>
      <c r="G48" s="10"/>
      <c r="H48" s="10"/>
    </row>
    <row r="49" spans="1:8" s="2" customFormat="1" ht="15" x14ac:dyDescent="0.25">
      <c r="A49" s="117">
        <v>10.119999999999999</v>
      </c>
      <c r="B49" s="123" t="s">
        <v>72</v>
      </c>
      <c r="C49" s="49" t="s">
        <v>52</v>
      </c>
      <c r="D49" s="106">
        <v>6</v>
      </c>
      <c r="E49" s="124"/>
      <c r="F49" s="124"/>
      <c r="G49" s="10"/>
      <c r="H49" s="10"/>
    </row>
    <row r="50" spans="1:8" s="2" customFormat="1" ht="15" x14ac:dyDescent="0.25">
      <c r="A50" s="117">
        <v>10.130000000000001</v>
      </c>
      <c r="B50" s="125" t="s">
        <v>73</v>
      </c>
      <c r="C50" s="88" t="s">
        <v>10</v>
      </c>
      <c r="D50" s="99">
        <v>2</v>
      </c>
      <c r="E50" s="100"/>
      <c r="F50" s="100"/>
      <c r="G50" s="10"/>
      <c r="H50" s="10"/>
    </row>
    <row r="51" spans="1:8" s="2" customFormat="1" ht="15" x14ac:dyDescent="0.25">
      <c r="A51" s="60">
        <v>10.14</v>
      </c>
      <c r="B51" s="125" t="s">
        <v>74</v>
      </c>
      <c r="C51" s="49" t="s">
        <v>52</v>
      </c>
      <c r="D51" s="99">
        <v>2</v>
      </c>
      <c r="E51" s="126"/>
      <c r="F51" s="126"/>
      <c r="G51" s="10"/>
      <c r="H51" s="10"/>
    </row>
    <row r="52" spans="1:8" s="2" customFormat="1" ht="15" x14ac:dyDescent="0.25">
      <c r="A52" s="101">
        <v>10.15</v>
      </c>
      <c r="B52" s="127" t="s">
        <v>75</v>
      </c>
      <c r="C52" s="88" t="s">
        <v>52</v>
      </c>
      <c r="D52" s="89">
        <v>1</v>
      </c>
      <c r="E52" s="100"/>
      <c r="F52" s="100"/>
      <c r="G52" s="10"/>
      <c r="H52" s="10"/>
    </row>
    <row r="53" spans="1:8" s="2" customFormat="1" ht="15" x14ac:dyDescent="0.25">
      <c r="A53" s="117">
        <v>10.32</v>
      </c>
      <c r="B53" s="127" t="s">
        <v>76</v>
      </c>
      <c r="C53" s="49" t="s">
        <v>52</v>
      </c>
      <c r="D53" s="128">
        <v>2</v>
      </c>
      <c r="E53" s="126"/>
      <c r="F53" s="126"/>
      <c r="G53" s="10"/>
      <c r="H53" s="10"/>
    </row>
    <row r="54" spans="1:8" s="2" customFormat="1" ht="15" x14ac:dyDescent="0.25">
      <c r="A54" s="60">
        <v>10.34</v>
      </c>
      <c r="B54" s="127" t="s">
        <v>77</v>
      </c>
      <c r="C54" s="78" t="s">
        <v>52</v>
      </c>
      <c r="D54" s="128">
        <v>40</v>
      </c>
      <c r="E54" s="100"/>
      <c r="F54" s="100"/>
      <c r="G54" s="10"/>
      <c r="H54" s="10"/>
    </row>
    <row r="55" spans="1:8" s="2" customFormat="1" thickBot="1" x14ac:dyDescent="0.3">
      <c r="A55" s="129"/>
      <c r="B55" s="130"/>
      <c r="C55" s="131"/>
      <c r="D55" s="132"/>
      <c r="E55" s="133"/>
      <c r="F55" s="133"/>
      <c r="G55" s="10"/>
      <c r="H55" s="10"/>
    </row>
    <row r="56" spans="1:8" ht="16.2" thickBot="1" x14ac:dyDescent="0.35">
      <c r="E56" s="5"/>
      <c r="F56" s="18"/>
    </row>
    <row r="57" spans="1:8" ht="18" thickBot="1" x14ac:dyDescent="0.35">
      <c r="A57" s="264" t="s">
        <v>117</v>
      </c>
      <c r="B57" s="265"/>
      <c r="C57" s="265"/>
      <c r="D57" s="265"/>
      <c r="E57" s="265"/>
      <c r="F57" s="266"/>
    </row>
    <row r="58" spans="1:8" ht="16.2" thickBot="1" x14ac:dyDescent="0.35">
      <c r="A58" s="25"/>
      <c r="B58" s="26"/>
      <c r="C58" s="26"/>
      <c r="D58" s="26"/>
      <c r="E58" s="27"/>
      <c r="F58" s="28"/>
    </row>
    <row r="59" spans="1:8" ht="18" thickBot="1" x14ac:dyDescent="0.35">
      <c r="A59" s="252" t="s">
        <v>0</v>
      </c>
      <c r="B59" s="253" t="s">
        <v>1</v>
      </c>
      <c r="C59" s="252" t="s">
        <v>2</v>
      </c>
      <c r="D59" s="252" t="s">
        <v>3</v>
      </c>
      <c r="E59" s="254" t="s">
        <v>4</v>
      </c>
      <c r="F59" s="261" t="s">
        <v>5</v>
      </c>
    </row>
    <row r="60" spans="1:8" ht="16.2" thickBot="1" x14ac:dyDescent="0.35">
      <c r="A60" s="259"/>
      <c r="B60" s="41"/>
      <c r="C60" s="41"/>
      <c r="D60" s="41"/>
      <c r="E60" s="42"/>
      <c r="F60" s="260"/>
    </row>
    <row r="61" spans="1:8" ht="16.2" thickBot="1" x14ac:dyDescent="0.35">
      <c r="A61" s="43" t="s">
        <v>6</v>
      </c>
      <c r="B61" s="44" t="s">
        <v>7</v>
      </c>
      <c r="C61" s="45"/>
      <c r="D61" s="46"/>
      <c r="E61" s="134"/>
      <c r="F61" s="135"/>
    </row>
    <row r="62" spans="1:8" ht="16.2" thickBot="1" x14ac:dyDescent="0.35">
      <c r="A62" s="48" t="s">
        <v>8</v>
      </c>
      <c r="B62" s="9" t="s">
        <v>9</v>
      </c>
      <c r="C62" s="49" t="s">
        <v>10</v>
      </c>
      <c r="D62" s="50">
        <v>836.7</v>
      </c>
      <c r="E62" s="51"/>
      <c r="F62" s="70"/>
    </row>
    <row r="63" spans="1:8" ht="16.2" thickBot="1" x14ac:dyDescent="0.35">
      <c r="A63" s="52">
        <v>2</v>
      </c>
      <c r="B63" s="44" t="s">
        <v>11</v>
      </c>
      <c r="C63" s="45"/>
      <c r="D63" s="53"/>
      <c r="E63" s="54"/>
      <c r="F63" s="136"/>
    </row>
    <row r="64" spans="1:8" x14ac:dyDescent="0.3">
      <c r="A64" s="55">
        <v>2.1</v>
      </c>
      <c r="B64" s="56" t="s">
        <v>12</v>
      </c>
      <c r="C64" s="57"/>
      <c r="D64" s="58"/>
      <c r="E64" s="59"/>
      <c r="F64" s="137"/>
    </row>
    <row r="65" spans="1:6" x14ac:dyDescent="0.3">
      <c r="A65" s="60" t="s">
        <v>13</v>
      </c>
      <c r="B65" s="61" t="s">
        <v>14</v>
      </c>
      <c r="C65" s="49" t="s">
        <v>10</v>
      </c>
      <c r="D65" s="50">
        <v>1108.7</v>
      </c>
      <c r="E65" s="51"/>
      <c r="F65" s="138"/>
    </row>
    <row r="66" spans="1:6" x14ac:dyDescent="0.3">
      <c r="A66" s="60" t="s">
        <v>15</v>
      </c>
      <c r="B66" s="62" t="s">
        <v>16</v>
      </c>
      <c r="C66" s="49" t="s">
        <v>17</v>
      </c>
      <c r="D66" s="50">
        <v>325.75</v>
      </c>
      <c r="E66" s="51"/>
      <c r="F66" s="138"/>
    </row>
    <row r="67" spans="1:6" x14ac:dyDescent="0.3">
      <c r="A67" s="63" t="s">
        <v>20</v>
      </c>
      <c r="B67" s="64" t="s">
        <v>21</v>
      </c>
      <c r="C67" s="65"/>
      <c r="D67" s="66"/>
      <c r="E67" s="67"/>
      <c r="F67" s="138"/>
    </row>
    <row r="68" spans="1:6" x14ac:dyDescent="0.3">
      <c r="A68" s="60" t="s">
        <v>22</v>
      </c>
      <c r="B68" s="11" t="s">
        <v>23</v>
      </c>
      <c r="C68" s="68" t="s">
        <v>24</v>
      </c>
      <c r="D68" s="69">
        <v>83.570000000000007</v>
      </c>
      <c r="E68" s="70"/>
      <c r="F68" s="138"/>
    </row>
    <row r="69" spans="1:6" ht="16.2" thickBot="1" x14ac:dyDescent="0.35">
      <c r="A69" s="71" t="s">
        <v>27</v>
      </c>
      <c r="B69" s="11" t="s">
        <v>28</v>
      </c>
      <c r="C69" s="72" t="s">
        <v>17</v>
      </c>
      <c r="D69" s="73">
        <v>325.75</v>
      </c>
      <c r="E69" s="51"/>
      <c r="F69" s="139"/>
    </row>
    <row r="70" spans="1:6" ht="16.2" thickBot="1" x14ac:dyDescent="0.35">
      <c r="A70" s="52">
        <v>3</v>
      </c>
      <c r="B70" s="44" t="s">
        <v>29</v>
      </c>
      <c r="C70" s="45"/>
      <c r="D70" s="140"/>
      <c r="E70" s="75"/>
      <c r="F70" s="136"/>
    </row>
    <row r="71" spans="1:6" x14ac:dyDescent="0.3">
      <c r="A71" s="76" t="s">
        <v>30</v>
      </c>
      <c r="B71" s="77" t="s">
        <v>31</v>
      </c>
      <c r="C71" s="78"/>
      <c r="D71" s="82"/>
      <c r="E71" s="59"/>
      <c r="F71" s="137"/>
    </row>
    <row r="72" spans="1:6" x14ac:dyDescent="0.3">
      <c r="A72" s="76" t="s">
        <v>32</v>
      </c>
      <c r="B72" s="77" t="s">
        <v>33</v>
      </c>
      <c r="C72" s="78"/>
      <c r="D72" s="82"/>
      <c r="E72" s="59"/>
      <c r="F72" s="138"/>
    </row>
    <row r="73" spans="1:6" x14ac:dyDescent="0.3">
      <c r="A73" s="60" t="s">
        <v>34</v>
      </c>
      <c r="B73" s="80" t="s">
        <v>35</v>
      </c>
      <c r="C73" s="49" t="s">
        <v>24</v>
      </c>
      <c r="D73" s="50">
        <v>149.47</v>
      </c>
      <c r="E73" s="51"/>
      <c r="F73" s="138"/>
    </row>
    <row r="74" spans="1:6" x14ac:dyDescent="0.3">
      <c r="A74" s="63" t="s">
        <v>36</v>
      </c>
      <c r="B74" s="64" t="s">
        <v>37</v>
      </c>
      <c r="C74" s="88"/>
      <c r="D74" s="141"/>
      <c r="E74" s="90"/>
      <c r="F74" s="138"/>
    </row>
    <row r="75" spans="1:6" x14ac:dyDescent="0.3">
      <c r="A75" s="63" t="s">
        <v>38</v>
      </c>
      <c r="B75" s="77" t="s">
        <v>39</v>
      </c>
      <c r="C75" s="49"/>
      <c r="D75" s="50"/>
      <c r="E75" s="51"/>
      <c r="F75" s="138"/>
    </row>
    <row r="76" spans="1:6" ht="16.2" thickBot="1" x14ac:dyDescent="0.35">
      <c r="A76" s="60" t="s">
        <v>40</v>
      </c>
      <c r="B76" s="80" t="s">
        <v>125</v>
      </c>
      <c r="C76" s="84" t="str">
        <f>+C73</f>
        <v>M³</v>
      </c>
      <c r="D76" s="69">
        <v>278.10000000000002</v>
      </c>
      <c r="E76" s="70"/>
      <c r="F76" s="139"/>
    </row>
    <row r="77" spans="1:6" ht="16.2" thickBot="1" x14ac:dyDescent="0.35">
      <c r="A77" s="52">
        <v>4</v>
      </c>
      <c r="B77" s="44" t="s">
        <v>41</v>
      </c>
      <c r="C77" s="45"/>
      <c r="D77" s="53"/>
      <c r="E77" s="75"/>
      <c r="F77" s="142"/>
    </row>
    <row r="78" spans="1:6" x14ac:dyDescent="0.3">
      <c r="A78" s="76" t="s">
        <v>42</v>
      </c>
      <c r="B78" s="81" t="s">
        <v>43</v>
      </c>
      <c r="C78" s="78" t="str">
        <f>+C79</f>
        <v>M³</v>
      </c>
      <c r="D78" s="82">
        <v>57.99</v>
      </c>
      <c r="E78" s="59"/>
      <c r="F78" s="137"/>
    </row>
    <row r="79" spans="1:6" x14ac:dyDescent="0.3">
      <c r="A79" s="76" t="s">
        <v>44</v>
      </c>
      <c r="B79" s="81" t="s">
        <v>45</v>
      </c>
      <c r="C79" s="49" t="s">
        <v>24</v>
      </c>
      <c r="D79" s="50">
        <v>223.83999999999997</v>
      </c>
      <c r="E79" s="51"/>
      <c r="F79" s="138"/>
    </row>
    <row r="80" spans="1:6" ht="16.2" thickBot="1" x14ac:dyDescent="0.35">
      <c r="A80" s="83" t="s">
        <v>46</v>
      </c>
      <c r="B80" s="81" t="s">
        <v>47</v>
      </c>
      <c r="C80" s="84" t="s">
        <v>24</v>
      </c>
      <c r="D80" s="69">
        <v>86.43</v>
      </c>
      <c r="E80" s="70"/>
      <c r="F80" s="138"/>
    </row>
    <row r="81" spans="1:6" ht="16.2" thickBot="1" x14ac:dyDescent="0.35">
      <c r="A81" s="52">
        <v>5</v>
      </c>
      <c r="B81" s="44" t="s">
        <v>48</v>
      </c>
      <c r="C81" s="45"/>
      <c r="D81" s="46"/>
      <c r="E81" s="85"/>
      <c r="F81" s="136"/>
    </row>
    <row r="82" spans="1:6" ht="16.2" thickBot="1" x14ac:dyDescent="0.35">
      <c r="A82" s="86">
        <v>5.0999999999999996</v>
      </c>
      <c r="B82" s="87" t="s">
        <v>48</v>
      </c>
      <c r="C82" s="88" t="s">
        <v>24</v>
      </c>
      <c r="D82" s="89">
        <v>402.15</v>
      </c>
      <c r="E82" s="90"/>
      <c r="F82" s="136"/>
    </row>
    <row r="83" spans="1:6" ht="16.2" thickBot="1" x14ac:dyDescent="0.35">
      <c r="A83" s="52">
        <v>6</v>
      </c>
      <c r="B83" s="44" t="s">
        <v>49</v>
      </c>
      <c r="C83" s="91"/>
      <c r="D83" s="92"/>
      <c r="E83" s="54"/>
      <c r="F83" s="136"/>
    </row>
    <row r="84" spans="1:6" ht="16.2" thickBot="1" x14ac:dyDescent="0.35">
      <c r="A84" s="94">
        <v>6.1</v>
      </c>
      <c r="B84" s="95" t="s">
        <v>50</v>
      </c>
      <c r="C84" s="78" t="s">
        <v>10</v>
      </c>
      <c r="D84" s="20">
        <v>836.7</v>
      </c>
      <c r="E84" s="59"/>
      <c r="F84" s="143"/>
    </row>
    <row r="85" spans="1:6" ht="30" x14ac:dyDescent="0.3">
      <c r="A85" s="97">
        <v>6.2</v>
      </c>
      <c r="B85" s="98" t="s">
        <v>51</v>
      </c>
      <c r="C85" s="49" t="s">
        <v>52</v>
      </c>
      <c r="D85" s="99">
        <v>4</v>
      </c>
      <c r="E85" s="144"/>
      <c r="F85" s="138"/>
    </row>
    <row r="86" spans="1:6" ht="30.6" thickBot="1" x14ac:dyDescent="0.35">
      <c r="A86" s="101">
        <v>6.3</v>
      </c>
      <c r="B86" s="102" t="s">
        <v>53</v>
      </c>
      <c r="C86" s="88" t="s">
        <v>52</v>
      </c>
      <c r="D86" s="89">
        <v>18</v>
      </c>
      <c r="E86" s="90"/>
      <c r="F86" s="145"/>
    </row>
    <row r="87" spans="1:6" ht="16.2" thickBot="1" x14ac:dyDescent="0.35">
      <c r="A87" s="52">
        <v>7</v>
      </c>
      <c r="B87" s="44" t="s">
        <v>54</v>
      </c>
      <c r="C87" s="91"/>
      <c r="D87" s="92"/>
      <c r="E87" s="54"/>
      <c r="F87" s="136"/>
    </row>
    <row r="88" spans="1:6" ht="30.6" thickBot="1" x14ac:dyDescent="0.35">
      <c r="A88" s="94">
        <v>7.1</v>
      </c>
      <c r="B88" s="104" t="s">
        <v>55</v>
      </c>
      <c r="C88" s="78" t="s">
        <v>52</v>
      </c>
      <c r="D88" s="20">
        <v>36</v>
      </c>
      <c r="E88" s="59"/>
      <c r="F88" s="143"/>
    </row>
    <row r="89" spans="1:6" ht="16.2" thickBot="1" x14ac:dyDescent="0.35">
      <c r="A89" s="146">
        <v>7.2</v>
      </c>
      <c r="B89" s="147" t="s">
        <v>56</v>
      </c>
      <c r="C89" s="84" t="s">
        <v>52</v>
      </c>
      <c r="D89" s="106">
        <v>20</v>
      </c>
      <c r="E89" s="70"/>
      <c r="F89" s="145"/>
    </row>
    <row r="90" spans="1:6" ht="16.2" thickBot="1" x14ac:dyDescent="0.35">
      <c r="A90" s="52">
        <v>8</v>
      </c>
      <c r="B90" s="44" t="s">
        <v>57</v>
      </c>
      <c r="C90" s="91"/>
      <c r="D90" s="92"/>
      <c r="E90" s="54"/>
      <c r="F90" s="136"/>
    </row>
    <row r="91" spans="1:6" ht="16.2" thickBot="1" x14ac:dyDescent="0.35">
      <c r="A91" s="148">
        <v>8.1</v>
      </c>
      <c r="B91" s="147" t="s">
        <v>58</v>
      </c>
      <c r="C91" s="88" t="s">
        <v>52</v>
      </c>
      <c r="D91" s="89">
        <v>5</v>
      </c>
      <c r="E91" s="90"/>
      <c r="F91" s="142"/>
    </row>
    <row r="92" spans="1:6" ht="16.2" thickBot="1" x14ac:dyDescent="0.35">
      <c r="A92" s="52">
        <v>9</v>
      </c>
      <c r="B92" s="44" t="s">
        <v>85</v>
      </c>
      <c r="C92" s="91"/>
      <c r="D92" s="92"/>
      <c r="E92" s="54"/>
      <c r="F92" s="136"/>
    </row>
    <row r="93" spans="1:6" ht="30.6" thickBot="1" x14ac:dyDescent="0.35">
      <c r="A93" s="149">
        <v>9.1</v>
      </c>
      <c r="B93" s="150" t="s">
        <v>60</v>
      </c>
      <c r="C93" s="88" t="s">
        <v>52</v>
      </c>
      <c r="D93" s="112">
        <v>2</v>
      </c>
      <c r="E93" s="151"/>
      <c r="F93" s="142"/>
    </row>
    <row r="94" spans="1:6" ht="16.2" thickBot="1" x14ac:dyDescent="0.35">
      <c r="A94" s="114">
        <v>10</v>
      </c>
      <c r="B94" s="44" t="s">
        <v>61</v>
      </c>
      <c r="C94" s="91"/>
      <c r="D94" s="92"/>
      <c r="E94" s="54"/>
      <c r="F94" s="136"/>
    </row>
    <row r="95" spans="1:6" x14ac:dyDescent="0.3">
      <c r="A95" s="94">
        <v>10.199999999999999</v>
      </c>
      <c r="B95" s="87" t="s">
        <v>62</v>
      </c>
      <c r="C95" s="152" t="s">
        <v>52</v>
      </c>
      <c r="D95" s="153">
        <v>3</v>
      </c>
      <c r="E95" s="154"/>
      <c r="F95" s="137"/>
    </row>
    <row r="96" spans="1:6" x14ac:dyDescent="0.3">
      <c r="A96" s="117">
        <v>10.3</v>
      </c>
      <c r="B96" s="81" t="s">
        <v>63</v>
      </c>
      <c r="C96" s="49" t="s">
        <v>52</v>
      </c>
      <c r="D96" s="115">
        <v>5</v>
      </c>
      <c r="E96" s="51"/>
      <c r="F96" s="138"/>
    </row>
    <row r="97" spans="1:6" x14ac:dyDescent="0.3">
      <c r="A97" s="60">
        <v>10.4</v>
      </c>
      <c r="B97" s="81" t="s">
        <v>64</v>
      </c>
      <c r="C97" s="49" t="s">
        <v>10</v>
      </c>
      <c r="D97" s="115">
        <v>216</v>
      </c>
      <c r="E97" s="51"/>
      <c r="F97" s="138"/>
    </row>
    <row r="98" spans="1:6" x14ac:dyDescent="0.3">
      <c r="A98" s="118">
        <v>10.5</v>
      </c>
      <c r="B98" s="81" t="s">
        <v>65</v>
      </c>
      <c r="C98" s="49" t="s">
        <v>52</v>
      </c>
      <c r="D98" s="115">
        <v>2</v>
      </c>
      <c r="E98" s="51"/>
      <c r="F98" s="138"/>
    </row>
    <row r="99" spans="1:6" x14ac:dyDescent="0.3">
      <c r="A99" s="117">
        <v>10.6</v>
      </c>
      <c r="B99" s="81" t="s">
        <v>86</v>
      </c>
      <c r="C99" s="49" t="s">
        <v>52</v>
      </c>
      <c r="D99" s="115">
        <v>4</v>
      </c>
      <c r="E99" s="51"/>
      <c r="F99" s="138"/>
    </row>
    <row r="100" spans="1:6" x14ac:dyDescent="0.3">
      <c r="A100" s="117">
        <v>10.7</v>
      </c>
      <c r="B100" s="81" t="s">
        <v>67</v>
      </c>
      <c r="C100" s="49" t="s">
        <v>52</v>
      </c>
      <c r="D100" s="115">
        <v>7</v>
      </c>
      <c r="E100" s="51"/>
      <c r="F100" s="138"/>
    </row>
    <row r="101" spans="1:6" x14ac:dyDescent="0.3">
      <c r="A101" s="117">
        <v>10.8</v>
      </c>
      <c r="B101" s="81" t="s">
        <v>68</v>
      </c>
      <c r="C101" s="49" t="s">
        <v>52</v>
      </c>
      <c r="D101" s="115">
        <v>7</v>
      </c>
      <c r="E101" s="51"/>
      <c r="F101" s="138"/>
    </row>
    <row r="102" spans="1:6" x14ac:dyDescent="0.3">
      <c r="A102" s="119">
        <v>10.9</v>
      </c>
      <c r="B102" s="81" t="s">
        <v>69</v>
      </c>
      <c r="C102" s="49" t="s">
        <v>52</v>
      </c>
      <c r="D102" s="115">
        <v>20</v>
      </c>
      <c r="E102" s="155"/>
      <c r="F102" s="138"/>
    </row>
    <row r="103" spans="1:6" x14ac:dyDescent="0.3">
      <c r="A103" s="121">
        <v>10.1</v>
      </c>
      <c r="B103" s="81" t="s">
        <v>70</v>
      </c>
      <c r="C103" s="49" t="s">
        <v>52</v>
      </c>
      <c r="D103" s="115">
        <v>20</v>
      </c>
      <c r="E103" s="155"/>
      <c r="F103" s="138"/>
    </row>
    <row r="104" spans="1:6" x14ac:dyDescent="0.3">
      <c r="A104" s="122">
        <v>10.11</v>
      </c>
      <c r="B104" s="81" t="s">
        <v>71</v>
      </c>
      <c r="C104" s="49" t="s">
        <v>52</v>
      </c>
      <c r="D104" s="115">
        <v>20</v>
      </c>
      <c r="E104" s="155"/>
      <c r="F104" s="138"/>
    </row>
    <row r="105" spans="1:6" x14ac:dyDescent="0.3">
      <c r="A105" s="117">
        <v>10.119999999999999</v>
      </c>
      <c r="B105" s="156" t="s">
        <v>72</v>
      </c>
      <c r="C105" s="49" t="s">
        <v>52</v>
      </c>
      <c r="D105" s="106">
        <v>7</v>
      </c>
      <c r="E105" s="107"/>
      <c r="F105" s="138"/>
    </row>
    <row r="106" spans="1:6" x14ac:dyDescent="0.3">
      <c r="A106" s="117">
        <v>10.130000000000001</v>
      </c>
      <c r="B106" s="125" t="s">
        <v>73</v>
      </c>
      <c r="C106" s="88" t="s">
        <v>10</v>
      </c>
      <c r="D106" s="99">
        <v>1</v>
      </c>
      <c r="E106" s="100"/>
      <c r="F106" s="138"/>
    </row>
    <row r="107" spans="1:6" x14ac:dyDescent="0.3">
      <c r="A107" s="60">
        <v>10.14</v>
      </c>
      <c r="B107" s="125" t="s">
        <v>74</v>
      </c>
      <c r="C107" s="49" t="s">
        <v>52</v>
      </c>
      <c r="D107" s="99">
        <v>1</v>
      </c>
      <c r="E107" s="103"/>
      <c r="F107" s="138"/>
    </row>
    <row r="108" spans="1:6" x14ac:dyDescent="0.3">
      <c r="A108" s="101">
        <v>10.15</v>
      </c>
      <c r="B108" s="127" t="s">
        <v>75</v>
      </c>
      <c r="C108" s="49" t="s">
        <v>52</v>
      </c>
      <c r="D108" s="89">
        <v>2</v>
      </c>
      <c r="E108" s="100"/>
      <c r="F108" s="138"/>
    </row>
    <row r="109" spans="1:6" x14ac:dyDescent="0.3">
      <c r="A109" s="117">
        <v>10.32</v>
      </c>
      <c r="B109" s="157" t="s">
        <v>76</v>
      </c>
      <c r="C109" s="88" t="s">
        <v>52</v>
      </c>
      <c r="D109" s="99">
        <v>4</v>
      </c>
      <c r="E109" s="100"/>
      <c r="F109" s="138"/>
    </row>
    <row r="110" spans="1:6" x14ac:dyDescent="0.3">
      <c r="A110" s="60">
        <v>10.34</v>
      </c>
      <c r="B110" s="127" t="s">
        <v>77</v>
      </c>
      <c r="C110" s="49" t="s">
        <v>52</v>
      </c>
      <c r="D110" s="158">
        <v>20</v>
      </c>
      <c r="E110" s="159"/>
      <c r="F110" s="138"/>
    </row>
    <row r="111" spans="1:6" ht="16.2" thickBot="1" x14ac:dyDescent="0.35">
      <c r="A111" s="129"/>
      <c r="B111" s="160"/>
      <c r="C111" s="131"/>
      <c r="D111" s="132"/>
      <c r="E111" s="161"/>
      <c r="F111" s="139"/>
    </row>
    <row r="112" spans="1:6" ht="16.2" thickBot="1" x14ac:dyDescent="0.35"/>
    <row r="113" spans="1:6" ht="18" thickBot="1" x14ac:dyDescent="0.35">
      <c r="A113" s="264" t="s">
        <v>118</v>
      </c>
      <c r="B113" s="265"/>
      <c r="C113" s="265"/>
      <c r="D113" s="265"/>
      <c r="E113" s="265"/>
      <c r="F113" s="266"/>
    </row>
    <row r="114" spans="1:6" ht="16.2" thickBot="1" x14ac:dyDescent="0.35">
      <c r="A114" s="4"/>
      <c r="F114" s="7"/>
    </row>
    <row r="115" spans="1:6" ht="18" thickBot="1" x14ac:dyDescent="0.35">
      <c r="A115" s="252" t="s">
        <v>0</v>
      </c>
      <c r="B115" s="253" t="s">
        <v>1</v>
      </c>
      <c r="C115" s="252" t="s">
        <v>2</v>
      </c>
      <c r="D115" s="252" t="s">
        <v>3</v>
      </c>
      <c r="E115" s="254" t="s">
        <v>4</v>
      </c>
      <c r="F115" s="261" t="s">
        <v>5</v>
      </c>
    </row>
    <row r="116" spans="1:6" ht="16.2" thickBot="1" x14ac:dyDescent="0.35">
      <c r="A116" s="259"/>
      <c r="B116" s="41"/>
      <c r="C116" s="41"/>
      <c r="D116" s="41"/>
      <c r="E116" s="42"/>
      <c r="F116" s="260"/>
    </row>
    <row r="117" spans="1:6" ht="16.2" thickBot="1" x14ac:dyDescent="0.35">
      <c r="A117" s="43" t="s">
        <v>6</v>
      </c>
      <c r="B117" s="44" t="s">
        <v>7</v>
      </c>
      <c r="C117" s="45"/>
      <c r="D117" s="46"/>
      <c r="E117" s="162"/>
      <c r="F117" s="135"/>
    </row>
    <row r="118" spans="1:6" ht="16.2" thickBot="1" x14ac:dyDescent="0.35">
      <c r="A118" s="48" t="s">
        <v>8</v>
      </c>
      <c r="B118" s="9" t="s">
        <v>9</v>
      </c>
      <c r="C118" s="49" t="s">
        <v>10</v>
      </c>
      <c r="D118" s="73">
        <v>1289.9999999999998</v>
      </c>
      <c r="E118" s="163"/>
      <c r="F118" s="164"/>
    </row>
    <row r="119" spans="1:6" ht="16.2" thickBot="1" x14ac:dyDescent="0.35">
      <c r="A119" s="52">
        <v>2</v>
      </c>
      <c r="B119" s="44" t="s">
        <v>11</v>
      </c>
      <c r="C119" s="45"/>
      <c r="D119" s="165"/>
      <c r="E119" s="151"/>
      <c r="F119" s="136"/>
    </row>
    <row r="120" spans="1:6" x14ac:dyDescent="0.3">
      <c r="A120" s="55">
        <v>2.1</v>
      </c>
      <c r="B120" s="56" t="s">
        <v>12</v>
      </c>
      <c r="C120" s="57"/>
      <c r="D120" s="166"/>
      <c r="E120" s="167"/>
      <c r="F120" s="143"/>
    </row>
    <row r="121" spans="1:6" x14ac:dyDescent="0.3">
      <c r="A121" s="60" t="s">
        <v>13</v>
      </c>
      <c r="B121" s="61" t="s">
        <v>14</v>
      </c>
      <c r="C121" s="49" t="s">
        <v>10</v>
      </c>
      <c r="D121" s="73">
        <v>2641.2000000000003</v>
      </c>
      <c r="E121" s="144"/>
      <c r="F121" s="138"/>
    </row>
    <row r="122" spans="1:6" x14ac:dyDescent="0.3">
      <c r="A122" s="60" t="s">
        <v>15</v>
      </c>
      <c r="B122" s="62" t="s">
        <v>16</v>
      </c>
      <c r="C122" s="49" t="s">
        <v>17</v>
      </c>
      <c r="D122" s="73">
        <v>596.74</v>
      </c>
      <c r="E122" s="144"/>
      <c r="F122" s="138"/>
    </row>
    <row r="123" spans="1:6" x14ac:dyDescent="0.3">
      <c r="A123" s="60" t="s">
        <v>18</v>
      </c>
      <c r="B123" s="62" t="s">
        <v>19</v>
      </c>
      <c r="C123" s="49" t="str">
        <f>+C122</f>
        <v>M²</v>
      </c>
      <c r="D123" s="73">
        <v>108.80000000000003</v>
      </c>
      <c r="E123" s="144"/>
      <c r="F123" s="138"/>
    </row>
    <row r="124" spans="1:6" x14ac:dyDescent="0.3">
      <c r="A124" s="63" t="s">
        <v>20</v>
      </c>
      <c r="B124" s="64" t="s">
        <v>21</v>
      </c>
      <c r="C124" s="65"/>
      <c r="D124" s="168"/>
      <c r="E124" s="169"/>
      <c r="F124" s="138"/>
    </row>
    <row r="125" spans="1:6" x14ac:dyDescent="0.3">
      <c r="A125" s="60" t="s">
        <v>22</v>
      </c>
      <c r="B125" s="11" t="s">
        <v>23</v>
      </c>
      <c r="C125" s="68" t="s">
        <v>24</v>
      </c>
      <c r="D125" s="170">
        <v>129.25</v>
      </c>
      <c r="E125" s="171"/>
      <c r="F125" s="138"/>
    </row>
    <row r="126" spans="1:6" ht="30" x14ac:dyDescent="0.3">
      <c r="A126" s="71" t="s">
        <v>25</v>
      </c>
      <c r="B126" s="22" t="s">
        <v>26</v>
      </c>
      <c r="C126" s="68" t="str">
        <f>+C127</f>
        <v>M²</v>
      </c>
      <c r="D126" s="170">
        <v>108.80000000000003</v>
      </c>
      <c r="E126" s="171"/>
      <c r="F126" s="138"/>
    </row>
    <row r="127" spans="1:6" ht="30.6" thickBot="1" x14ac:dyDescent="0.35">
      <c r="A127" s="71" t="s">
        <v>27</v>
      </c>
      <c r="B127" s="19" t="s">
        <v>28</v>
      </c>
      <c r="C127" s="72" t="s">
        <v>17</v>
      </c>
      <c r="D127" s="73">
        <v>596.74</v>
      </c>
      <c r="E127" s="144"/>
      <c r="F127" s="145"/>
    </row>
    <row r="128" spans="1:6" ht="16.2" thickBot="1" x14ac:dyDescent="0.35">
      <c r="A128" s="52">
        <v>3</v>
      </c>
      <c r="B128" s="44" t="s">
        <v>29</v>
      </c>
      <c r="C128" s="45"/>
      <c r="D128" s="172"/>
      <c r="E128" s="173"/>
      <c r="F128" s="136"/>
    </row>
    <row r="129" spans="1:6" x14ac:dyDescent="0.3">
      <c r="A129" s="76" t="s">
        <v>30</v>
      </c>
      <c r="B129" s="77" t="s">
        <v>31</v>
      </c>
      <c r="C129" s="78"/>
      <c r="D129" s="174"/>
      <c r="E129" s="167"/>
      <c r="F129" s="137"/>
    </row>
    <row r="130" spans="1:6" x14ac:dyDescent="0.3">
      <c r="A130" s="76" t="s">
        <v>32</v>
      </c>
      <c r="B130" s="77" t="s">
        <v>88</v>
      </c>
      <c r="C130" s="78"/>
      <c r="D130" s="174"/>
      <c r="E130" s="167"/>
      <c r="F130" s="138"/>
    </row>
    <row r="131" spans="1:6" ht="16.2" thickBot="1" x14ac:dyDescent="0.35">
      <c r="A131" s="60" t="s">
        <v>34</v>
      </c>
      <c r="B131" s="80" t="s">
        <v>35</v>
      </c>
      <c r="C131" s="49" t="s">
        <v>24</v>
      </c>
      <c r="D131" s="73">
        <v>770.31</v>
      </c>
      <c r="E131" s="144"/>
      <c r="F131" s="139"/>
    </row>
    <row r="132" spans="1:6" ht="16.2" thickBot="1" x14ac:dyDescent="0.35">
      <c r="A132" s="52">
        <v>4</v>
      </c>
      <c r="B132" s="44" t="s">
        <v>41</v>
      </c>
      <c r="C132" s="45"/>
      <c r="D132" s="165"/>
      <c r="E132" s="173"/>
      <c r="F132" s="136"/>
    </row>
    <row r="133" spans="1:6" x14ac:dyDescent="0.3">
      <c r="A133" s="76" t="s">
        <v>42</v>
      </c>
      <c r="B133" s="81" t="s">
        <v>43</v>
      </c>
      <c r="C133" s="78" t="str">
        <f>+C134</f>
        <v>M³</v>
      </c>
      <c r="D133" s="174">
        <v>74.83</v>
      </c>
      <c r="E133" s="167"/>
      <c r="F133" s="143"/>
    </row>
    <row r="134" spans="1:6" x14ac:dyDescent="0.3">
      <c r="A134" s="76" t="s">
        <v>44</v>
      </c>
      <c r="B134" s="81" t="s">
        <v>45</v>
      </c>
      <c r="C134" s="49" t="s">
        <v>24</v>
      </c>
      <c r="D134" s="73">
        <v>252.04</v>
      </c>
      <c r="E134" s="144"/>
      <c r="F134" s="138"/>
    </row>
    <row r="135" spans="1:6" ht="16.2" thickBot="1" x14ac:dyDescent="0.35">
      <c r="A135" s="83" t="s">
        <v>46</v>
      </c>
      <c r="B135" s="81" t="s">
        <v>47</v>
      </c>
      <c r="C135" s="84" t="s">
        <v>24</v>
      </c>
      <c r="D135" s="170">
        <v>284</v>
      </c>
      <c r="E135" s="171"/>
      <c r="F135" s="145"/>
    </row>
    <row r="136" spans="1:6" ht="16.2" thickBot="1" x14ac:dyDescent="0.35">
      <c r="A136" s="52">
        <v>5</v>
      </c>
      <c r="B136" s="44" t="s">
        <v>48</v>
      </c>
      <c r="C136" s="45"/>
      <c r="D136" s="165"/>
      <c r="E136" s="175"/>
      <c r="F136" s="136"/>
    </row>
    <row r="137" spans="1:6" ht="16.2" thickBot="1" x14ac:dyDescent="0.35">
      <c r="A137" s="86">
        <v>5.0999999999999996</v>
      </c>
      <c r="B137" s="176" t="s">
        <v>48</v>
      </c>
      <c r="C137" s="177" t="s">
        <v>24</v>
      </c>
      <c r="D137" s="178">
        <v>552.77</v>
      </c>
      <c r="E137" s="179"/>
      <c r="F137" s="143"/>
    </row>
    <row r="138" spans="1:6" ht="16.2" thickBot="1" x14ac:dyDescent="0.35">
      <c r="A138" s="52">
        <v>6</v>
      </c>
      <c r="B138" s="44" t="s">
        <v>49</v>
      </c>
      <c r="C138" s="91"/>
      <c r="D138" s="180"/>
      <c r="E138" s="151"/>
      <c r="F138" s="145"/>
    </row>
    <row r="139" spans="1:6" ht="16.2" thickBot="1" x14ac:dyDescent="0.35">
      <c r="A139" s="94">
        <v>6.4</v>
      </c>
      <c r="B139" s="95" t="s">
        <v>89</v>
      </c>
      <c r="C139" s="78" t="s">
        <v>10</v>
      </c>
      <c r="D139" s="23">
        <v>1290</v>
      </c>
      <c r="E139" s="167"/>
      <c r="F139" s="137"/>
    </row>
    <row r="140" spans="1:6" ht="30" x14ac:dyDescent="0.3">
      <c r="A140" s="97">
        <v>6.5</v>
      </c>
      <c r="B140" s="98" t="s">
        <v>90</v>
      </c>
      <c r="C140" s="49" t="s">
        <v>52</v>
      </c>
      <c r="D140" s="181">
        <v>2</v>
      </c>
      <c r="E140" s="144"/>
      <c r="F140" s="138"/>
    </row>
    <row r="141" spans="1:6" ht="30.6" thickBot="1" x14ac:dyDescent="0.35">
      <c r="A141" s="101">
        <v>6.6</v>
      </c>
      <c r="B141" s="102" t="s">
        <v>91</v>
      </c>
      <c r="C141" s="88" t="s">
        <v>52</v>
      </c>
      <c r="D141" s="178">
        <v>43</v>
      </c>
      <c r="E141" s="179"/>
      <c r="F141" s="139"/>
    </row>
    <row r="142" spans="1:6" ht="16.2" thickBot="1" x14ac:dyDescent="0.35">
      <c r="A142" s="52">
        <v>7</v>
      </c>
      <c r="B142" s="44" t="s">
        <v>54</v>
      </c>
      <c r="C142" s="91"/>
      <c r="D142" s="180"/>
      <c r="E142" s="151"/>
      <c r="F142" s="136"/>
    </row>
    <row r="143" spans="1:6" ht="30.6" thickBot="1" x14ac:dyDescent="0.35">
      <c r="A143" s="94">
        <v>7.1</v>
      </c>
      <c r="B143" s="104" t="s">
        <v>92</v>
      </c>
      <c r="C143" s="78" t="s">
        <v>52</v>
      </c>
      <c r="D143" s="23">
        <v>170</v>
      </c>
      <c r="E143" s="167"/>
      <c r="F143" s="137"/>
    </row>
    <row r="144" spans="1:6" ht="16.2" thickBot="1" x14ac:dyDescent="0.35">
      <c r="A144" s="146">
        <v>7.2</v>
      </c>
      <c r="B144" s="147" t="s">
        <v>56</v>
      </c>
      <c r="C144" s="84" t="s">
        <v>52</v>
      </c>
      <c r="D144" s="182">
        <v>170</v>
      </c>
      <c r="E144" s="171"/>
      <c r="F144" s="139"/>
    </row>
    <row r="145" spans="1:6" ht="16.2" thickBot="1" x14ac:dyDescent="0.35">
      <c r="A145" s="52">
        <v>8</v>
      </c>
      <c r="B145" s="44" t="s">
        <v>57</v>
      </c>
      <c r="C145" s="91"/>
      <c r="D145" s="180"/>
      <c r="E145" s="151"/>
      <c r="F145" s="136"/>
    </row>
    <row r="146" spans="1:6" ht="16.2" thickBot="1" x14ac:dyDescent="0.35">
      <c r="A146" s="148">
        <v>8.1</v>
      </c>
      <c r="B146" s="147" t="s">
        <v>58</v>
      </c>
      <c r="C146" s="88" t="s">
        <v>52</v>
      </c>
      <c r="D146" s="178">
        <v>3</v>
      </c>
      <c r="E146" s="179"/>
      <c r="F146" s="136"/>
    </row>
    <row r="147" spans="1:6" ht="16.2" thickBot="1" x14ac:dyDescent="0.35">
      <c r="A147" s="52">
        <v>9</v>
      </c>
      <c r="B147" s="44" t="s">
        <v>85</v>
      </c>
      <c r="C147" s="91"/>
      <c r="D147" s="180"/>
      <c r="E147" s="151"/>
      <c r="F147" s="136"/>
    </row>
    <row r="148" spans="1:6" ht="30.6" thickBot="1" x14ac:dyDescent="0.35">
      <c r="A148" s="149">
        <v>9.1</v>
      </c>
      <c r="B148" s="150" t="s">
        <v>93</v>
      </c>
      <c r="C148" s="88" t="s">
        <v>52</v>
      </c>
      <c r="D148" s="183">
        <v>1</v>
      </c>
      <c r="E148" s="151"/>
      <c r="F148" s="136"/>
    </row>
    <row r="149" spans="1:6" ht="16.2" thickBot="1" x14ac:dyDescent="0.35">
      <c r="A149" s="114">
        <v>10</v>
      </c>
      <c r="B149" s="184" t="s">
        <v>61</v>
      </c>
      <c r="C149" s="185"/>
      <c r="D149" s="180"/>
      <c r="E149" s="151"/>
      <c r="F149" s="136"/>
    </row>
    <row r="150" spans="1:6" x14ac:dyDescent="0.3">
      <c r="A150" s="94">
        <v>10.199999999999999</v>
      </c>
      <c r="B150" s="186" t="s">
        <v>95</v>
      </c>
      <c r="C150" s="152" t="s">
        <v>52</v>
      </c>
      <c r="D150" s="187">
        <v>14</v>
      </c>
      <c r="E150" s="163"/>
      <c r="F150" s="137"/>
    </row>
    <row r="151" spans="1:6" x14ac:dyDescent="0.3">
      <c r="A151" s="117">
        <v>10.3</v>
      </c>
      <c r="B151" s="105" t="s">
        <v>96</v>
      </c>
      <c r="C151" s="49" t="s">
        <v>52</v>
      </c>
      <c r="D151" s="188">
        <v>11</v>
      </c>
      <c r="E151" s="144"/>
      <c r="F151" s="138"/>
    </row>
    <row r="152" spans="1:6" x14ac:dyDescent="0.3">
      <c r="A152" s="60">
        <v>10.4</v>
      </c>
      <c r="B152" s="105" t="s">
        <v>64</v>
      </c>
      <c r="C152" s="49" t="s">
        <v>10</v>
      </c>
      <c r="D152" s="188">
        <v>680</v>
      </c>
      <c r="E152" s="144"/>
      <c r="F152" s="138"/>
    </row>
    <row r="153" spans="1:6" x14ac:dyDescent="0.3">
      <c r="A153" s="21">
        <v>10.26</v>
      </c>
      <c r="B153" s="189" t="s">
        <v>97</v>
      </c>
      <c r="C153" s="190" t="s">
        <v>52</v>
      </c>
      <c r="D153" s="188">
        <v>2</v>
      </c>
      <c r="E153" s="144"/>
      <c r="F153" s="138"/>
    </row>
    <row r="154" spans="1:6" x14ac:dyDescent="0.3">
      <c r="A154" s="191">
        <v>10.6</v>
      </c>
      <c r="B154" s="189" t="s">
        <v>98</v>
      </c>
      <c r="C154" s="190" t="s">
        <v>52</v>
      </c>
      <c r="D154" s="188">
        <v>2</v>
      </c>
      <c r="E154" s="144"/>
      <c r="F154" s="138"/>
    </row>
    <row r="155" spans="1:6" x14ac:dyDescent="0.3">
      <c r="A155" s="191">
        <v>10.7</v>
      </c>
      <c r="B155" s="189" t="s">
        <v>99</v>
      </c>
      <c r="C155" s="190" t="s">
        <v>52</v>
      </c>
      <c r="D155" s="188">
        <v>4</v>
      </c>
      <c r="E155" s="144"/>
      <c r="F155" s="138"/>
    </row>
    <row r="156" spans="1:6" x14ac:dyDescent="0.3">
      <c r="A156" s="191">
        <v>10.8</v>
      </c>
      <c r="B156" s="189" t="s">
        <v>100</v>
      </c>
      <c r="C156" s="190" t="s">
        <v>52</v>
      </c>
      <c r="D156" s="188">
        <v>4</v>
      </c>
      <c r="E156" s="144"/>
      <c r="F156" s="138"/>
    </row>
    <row r="157" spans="1:6" x14ac:dyDescent="0.3">
      <c r="A157" s="192">
        <v>10.9</v>
      </c>
      <c r="B157" s="189" t="s">
        <v>101</v>
      </c>
      <c r="C157" s="190" t="s">
        <v>52</v>
      </c>
      <c r="D157" s="188">
        <v>170</v>
      </c>
      <c r="E157" s="144"/>
      <c r="F157" s="138"/>
    </row>
    <row r="158" spans="1:6" x14ac:dyDescent="0.3">
      <c r="A158" s="21">
        <v>10.1</v>
      </c>
      <c r="B158" s="189" t="s">
        <v>70</v>
      </c>
      <c r="C158" s="190" t="s">
        <v>52</v>
      </c>
      <c r="D158" s="188">
        <v>170</v>
      </c>
      <c r="E158" s="144"/>
      <c r="F158" s="138"/>
    </row>
    <row r="159" spans="1:6" x14ac:dyDescent="0.3">
      <c r="A159" s="193">
        <v>10.11</v>
      </c>
      <c r="B159" s="189" t="s">
        <v>102</v>
      </c>
      <c r="C159" s="190" t="s">
        <v>52</v>
      </c>
      <c r="D159" s="188">
        <v>170</v>
      </c>
      <c r="E159" s="144"/>
      <c r="F159" s="138"/>
    </row>
    <row r="160" spans="1:6" x14ac:dyDescent="0.3">
      <c r="A160" s="191">
        <v>10.119999999999999</v>
      </c>
      <c r="B160" s="194" t="s">
        <v>103</v>
      </c>
      <c r="C160" s="190" t="s">
        <v>52</v>
      </c>
      <c r="D160" s="182">
        <v>4</v>
      </c>
      <c r="E160" s="171"/>
      <c r="F160" s="138"/>
    </row>
    <row r="161" spans="1:6" x14ac:dyDescent="0.3">
      <c r="A161" s="191">
        <v>10.130000000000001</v>
      </c>
      <c r="B161" s="195" t="s">
        <v>73</v>
      </c>
      <c r="C161" s="177" t="s">
        <v>10</v>
      </c>
      <c r="D161" s="181">
        <v>1</v>
      </c>
      <c r="E161" s="144"/>
      <c r="F161" s="138"/>
    </row>
    <row r="162" spans="1:6" x14ac:dyDescent="0.3">
      <c r="A162" s="71">
        <v>10.14</v>
      </c>
      <c r="B162" s="195" t="s">
        <v>74</v>
      </c>
      <c r="C162" s="190" t="s">
        <v>52</v>
      </c>
      <c r="D162" s="181">
        <v>2</v>
      </c>
      <c r="E162" s="179"/>
      <c r="F162" s="138"/>
    </row>
    <row r="163" spans="1:6" x14ac:dyDescent="0.3">
      <c r="A163" s="60">
        <v>10.15</v>
      </c>
      <c r="B163" s="127" t="s">
        <v>104</v>
      </c>
      <c r="C163" s="49" t="s">
        <v>52</v>
      </c>
      <c r="D163" s="181">
        <v>11</v>
      </c>
      <c r="E163" s="171"/>
      <c r="F163" s="138"/>
    </row>
    <row r="164" spans="1:6" x14ac:dyDescent="0.3">
      <c r="A164" s="196">
        <v>10.27</v>
      </c>
      <c r="B164" s="127" t="s">
        <v>105</v>
      </c>
      <c r="C164" s="88" t="s">
        <v>52</v>
      </c>
      <c r="D164" s="181">
        <v>1</v>
      </c>
      <c r="E164" s="171"/>
      <c r="F164" s="138"/>
    </row>
    <row r="165" spans="1:6" x14ac:dyDescent="0.3">
      <c r="A165" s="60">
        <v>10.28</v>
      </c>
      <c r="B165" s="197" t="s">
        <v>106</v>
      </c>
      <c r="C165" s="84" t="s">
        <v>52</v>
      </c>
      <c r="D165" s="178">
        <v>1</v>
      </c>
      <c r="E165" s="171"/>
      <c r="F165" s="138"/>
    </row>
    <row r="166" spans="1:6" x14ac:dyDescent="0.3">
      <c r="A166" s="196">
        <v>10.33</v>
      </c>
      <c r="B166" s="127" t="s">
        <v>107</v>
      </c>
      <c r="C166" s="84" t="s">
        <v>52</v>
      </c>
      <c r="D166" s="198">
        <v>2</v>
      </c>
      <c r="E166" s="144"/>
      <c r="F166" s="138"/>
    </row>
    <row r="167" spans="1:6" x14ac:dyDescent="0.3">
      <c r="A167" s="60">
        <v>10.34</v>
      </c>
      <c r="B167" s="199" t="s">
        <v>77</v>
      </c>
      <c r="C167" s="49" t="s">
        <v>52</v>
      </c>
      <c r="D167" s="181">
        <v>170</v>
      </c>
      <c r="E167" s="167"/>
      <c r="F167" s="138"/>
    </row>
    <row r="168" spans="1:6" ht="16.2" thickBot="1" x14ac:dyDescent="0.35">
      <c r="A168" s="200"/>
      <c r="B168" s="201"/>
      <c r="C168" s="131"/>
      <c r="D168" s="202"/>
      <c r="E168" s="203"/>
      <c r="F168" s="139"/>
    </row>
    <row r="169" spans="1:6" ht="16.2" thickBot="1" x14ac:dyDescent="0.35"/>
    <row r="170" spans="1:6" ht="18" thickBot="1" x14ac:dyDescent="0.35">
      <c r="A170" s="264" t="s">
        <v>115</v>
      </c>
      <c r="B170" s="265"/>
      <c r="C170" s="265"/>
      <c r="D170" s="265"/>
      <c r="E170" s="265"/>
      <c r="F170" s="266"/>
    </row>
    <row r="171" spans="1:6" ht="16.2" thickBot="1" x14ac:dyDescent="0.35">
      <c r="A171" s="25"/>
      <c r="B171" s="26"/>
      <c r="C171" s="26"/>
      <c r="D171" s="26"/>
      <c r="E171" s="27"/>
      <c r="F171" s="28"/>
    </row>
    <row r="172" spans="1:6" ht="18" thickBot="1" x14ac:dyDescent="0.35">
      <c r="A172" s="252" t="s">
        <v>0</v>
      </c>
      <c r="B172" s="253" t="s">
        <v>1</v>
      </c>
      <c r="C172" s="252" t="s">
        <v>2</v>
      </c>
      <c r="D172" s="252" t="s">
        <v>3</v>
      </c>
      <c r="E172" s="254" t="s">
        <v>4</v>
      </c>
      <c r="F172" s="261" t="s">
        <v>5</v>
      </c>
    </row>
    <row r="173" spans="1:6" ht="16.2" thickBot="1" x14ac:dyDescent="0.35">
      <c r="A173" s="259"/>
      <c r="B173" s="41"/>
      <c r="C173" s="41"/>
      <c r="D173" s="41"/>
      <c r="E173" s="42"/>
      <c r="F173" s="260"/>
    </row>
    <row r="174" spans="1:6" ht="16.2" thickBot="1" x14ac:dyDescent="0.35">
      <c r="A174" s="43" t="s">
        <v>6</v>
      </c>
      <c r="B174" s="44" t="s">
        <v>7</v>
      </c>
      <c r="C174" s="45"/>
      <c r="D174" s="46"/>
      <c r="E174" s="204"/>
      <c r="F174" s="205"/>
    </row>
    <row r="175" spans="1:6" ht="16.2" thickBot="1" x14ac:dyDescent="0.35">
      <c r="A175" s="48" t="s">
        <v>8</v>
      </c>
      <c r="B175" s="9" t="s">
        <v>9</v>
      </c>
      <c r="C175" s="49" t="s">
        <v>10</v>
      </c>
      <c r="D175" s="50">
        <v>1025.1999999999998</v>
      </c>
      <c r="E175" s="206"/>
      <c r="F175" s="206"/>
    </row>
    <row r="176" spans="1:6" ht="16.2" thickBot="1" x14ac:dyDescent="0.35">
      <c r="A176" s="52">
        <v>2</v>
      </c>
      <c r="B176" s="44" t="s">
        <v>11</v>
      </c>
      <c r="C176" s="45"/>
      <c r="D176" s="53"/>
      <c r="E176" s="207"/>
      <c r="F176" s="207"/>
    </row>
    <row r="177" spans="1:6" x14ac:dyDescent="0.3">
      <c r="A177" s="55">
        <v>2.1</v>
      </c>
      <c r="B177" s="56" t="s">
        <v>12</v>
      </c>
      <c r="C177" s="57"/>
      <c r="D177" s="58"/>
      <c r="E177" s="208"/>
      <c r="F177" s="208"/>
    </row>
    <row r="178" spans="1:6" x14ac:dyDescent="0.3">
      <c r="A178" s="60" t="s">
        <v>13</v>
      </c>
      <c r="B178" s="61" t="s">
        <v>14</v>
      </c>
      <c r="C178" s="49" t="s">
        <v>10</v>
      </c>
      <c r="D178" s="50">
        <v>2160.1999999999998</v>
      </c>
      <c r="E178" s="206"/>
      <c r="F178" s="206"/>
    </row>
    <row r="179" spans="1:6" x14ac:dyDescent="0.3">
      <c r="A179" s="60" t="s">
        <v>15</v>
      </c>
      <c r="B179" s="62" t="s">
        <v>16</v>
      </c>
      <c r="C179" s="49" t="s">
        <v>17</v>
      </c>
      <c r="D179" s="50">
        <v>494.28999999999996</v>
      </c>
      <c r="E179" s="206"/>
      <c r="F179" s="206"/>
    </row>
    <row r="180" spans="1:6" x14ac:dyDescent="0.3">
      <c r="A180" s="60" t="s">
        <v>18</v>
      </c>
      <c r="B180" s="62" t="s">
        <v>19</v>
      </c>
      <c r="C180" s="49" t="str">
        <f>+C179</f>
        <v>M²</v>
      </c>
      <c r="D180" s="50">
        <v>79.360000000000014</v>
      </c>
      <c r="E180" s="206"/>
      <c r="F180" s="206"/>
    </row>
    <row r="181" spans="1:6" x14ac:dyDescent="0.3">
      <c r="A181" s="63" t="s">
        <v>20</v>
      </c>
      <c r="B181" s="64" t="s">
        <v>21</v>
      </c>
      <c r="C181" s="65"/>
      <c r="D181" s="66"/>
      <c r="E181" s="209"/>
      <c r="F181" s="209"/>
    </row>
    <row r="182" spans="1:6" x14ac:dyDescent="0.3">
      <c r="A182" s="60" t="s">
        <v>22</v>
      </c>
      <c r="B182" s="11" t="s">
        <v>23</v>
      </c>
      <c r="C182" s="68" t="s">
        <v>24</v>
      </c>
      <c r="D182" s="69">
        <v>102.77000000000001</v>
      </c>
      <c r="E182" s="210"/>
      <c r="F182" s="210"/>
    </row>
    <row r="183" spans="1:6" x14ac:dyDescent="0.3">
      <c r="A183" s="71" t="s">
        <v>25</v>
      </c>
      <c r="B183" s="11" t="s">
        <v>26</v>
      </c>
      <c r="C183" s="68" t="str">
        <f>+C184</f>
        <v>M²</v>
      </c>
      <c r="D183" s="69">
        <v>79.360000000000014</v>
      </c>
      <c r="E183" s="210"/>
      <c r="F183" s="210"/>
    </row>
    <row r="184" spans="1:6" ht="16.2" thickBot="1" x14ac:dyDescent="0.35">
      <c r="A184" s="71" t="s">
        <v>27</v>
      </c>
      <c r="B184" s="11" t="s">
        <v>28</v>
      </c>
      <c r="C184" s="72" t="s">
        <v>17</v>
      </c>
      <c r="D184" s="73">
        <v>494.28999999999996</v>
      </c>
      <c r="E184" s="206"/>
      <c r="F184" s="206"/>
    </row>
    <row r="185" spans="1:6" ht="16.2" thickBot="1" x14ac:dyDescent="0.35">
      <c r="A185" s="52">
        <v>3</v>
      </c>
      <c r="B185" s="44" t="s">
        <v>29</v>
      </c>
      <c r="C185" s="45"/>
      <c r="D185" s="140"/>
      <c r="E185" s="211"/>
      <c r="F185" s="211"/>
    </row>
    <row r="186" spans="1:6" x14ac:dyDescent="0.3">
      <c r="A186" s="76" t="s">
        <v>30</v>
      </c>
      <c r="B186" s="77" t="s">
        <v>31</v>
      </c>
      <c r="C186" s="78"/>
      <c r="D186" s="82"/>
      <c r="E186" s="208"/>
      <c r="F186" s="208"/>
    </row>
    <row r="187" spans="1:6" x14ac:dyDescent="0.3">
      <c r="A187" s="76" t="s">
        <v>32</v>
      </c>
      <c r="B187" s="77" t="s">
        <v>33</v>
      </c>
      <c r="C187" s="78"/>
      <c r="D187" s="82"/>
      <c r="E187" s="208"/>
      <c r="F187" s="208"/>
    </row>
    <row r="188" spans="1:6" x14ac:dyDescent="0.3">
      <c r="A188" s="60" t="s">
        <v>34</v>
      </c>
      <c r="B188" s="80" t="s">
        <v>35</v>
      </c>
      <c r="C188" s="49" t="s">
        <v>24</v>
      </c>
      <c r="D188" s="50">
        <v>318.24</v>
      </c>
      <c r="E188" s="206"/>
      <c r="F188" s="206"/>
    </row>
    <row r="189" spans="1:6" x14ac:dyDescent="0.3">
      <c r="A189" s="63" t="s">
        <v>36</v>
      </c>
      <c r="B189" s="64" t="s">
        <v>37</v>
      </c>
      <c r="C189" s="88"/>
      <c r="D189" s="141"/>
      <c r="E189" s="212"/>
      <c r="F189" s="212"/>
    </row>
    <row r="190" spans="1:6" x14ac:dyDescent="0.3">
      <c r="A190" s="63" t="s">
        <v>38</v>
      </c>
      <c r="B190" s="77" t="s">
        <v>39</v>
      </c>
      <c r="C190" s="49"/>
      <c r="D190" s="50"/>
      <c r="E190" s="206"/>
      <c r="F190" s="206"/>
    </row>
    <row r="191" spans="1:6" ht="16.2" thickBot="1" x14ac:dyDescent="0.35">
      <c r="A191" s="60" t="s">
        <v>40</v>
      </c>
      <c r="B191" s="80" t="s">
        <v>125</v>
      </c>
      <c r="C191" s="84" t="str">
        <f>+C188</f>
        <v>M³</v>
      </c>
      <c r="D191" s="69">
        <v>187.35</v>
      </c>
      <c r="E191" s="210"/>
      <c r="F191" s="210"/>
    </row>
    <row r="192" spans="1:6" ht="16.2" thickBot="1" x14ac:dyDescent="0.35">
      <c r="A192" s="52">
        <v>4</v>
      </c>
      <c r="B192" s="44" t="s">
        <v>41</v>
      </c>
      <c r="C192" s="45"/>
      <c r="D192" s="53"/>
      <c r="E192" s="211"/>
      <c r="F192" s="211"/>
    </row>
    <row r="193" spans="1:6" x14ac:dyDescent="0.3">
      <c r="A193" s="76" t="s">
        <v>42</v>
      </c>
      <c r="B193" s="81" t="s">
        <v>43</v>
      </c>
      <c r="C193" s="78" t="str">
        <f>+C194</f>
        <v>M³</v>
      </c>
      <c r="D193" s="82">
        <v>58.83</v>
      </c>
      <c r="E193" s="208"/>
      <c r="F193" s="208"/>
    </row>
    <row r="194" spans="1:6" x14ac:dyDescent="0.3">
      <c r="A194" s="76" t="s">
        <v>44</v>
      </c>
      <c r="B194" s="81" t="s">
        <v>45</v>
      </c>
      <c r="C194" s="49" t="s">
        <v>24</v>
      </c>
      <c r="D194" s="50">
        <v>226.39999999999998</v>
      </c>
      <c r="E194" s="206"/>
      <c r="F194" s="206"/>
    </row>
    <row r="195" spans="1:6" ht="16.2" thickBot="1" x14ac:dyDescent="0.35">
      <c r="A195" s="83" t="s">
        <v>46</v>
      </c>
      <c r="B195" s="81" t="s">
        <v>47</v>
      </c>
      <c r="C195" s="84" t="s">
        <v>24</v>
      </c>
      <c r="D195" s="69">
        <v>109.47</v>
      </c>
      <c r="E195" s="210"/>
      <c r="F195" s="210"/>
    </row>
    <row r="196" spans="1:6" ht="16.2" thickBot="1" x14ac:dyDescent="0.35">
      <c r="A196" s="52">
        <v>5</v>
      </c>
      <c r="B196" s="44" t="s">
        <v>48</v>
      </c>
      <c r="C196" s="45"/>
      <c r="D196" s="53"/>
      <c r="E196" s="213"/>
      <c r="F196" s="213"/>
    </row>
    <row r="197" spans="1:6" ht="16.2" thickBot="1" x14ac:dyDescent="0.35">
      <c r="A197" s="86">
        <v>5.0999999999999996</v>
      </c>
      <c r="B197" s="87" t="s">
        <v>48</v>
      </c>
      <c r="C197" s="88" t="s">
        <v>24</v>
      </c>
      <c r="D197" s="214">
        <v>515.66</v>
      </c>
      <c r="E197" s="212"/>
      <c r="F197" s="212"/>
    </row>
    <row r="198" spans="1:6" ht="16.2" thickBot="1" x14ac:dyDescent="0.35">
      <c r="A198" s="52">
        <v>6</v>
      </c>
      <c r="B198" s="44" t="s">
        <v>49</v>
      </c>
      <c r="C198" s="91"/>
      <c r="D198" s="215"/>
      <c r="E198" s="207"/>
      <c r="F198" s="207"/>
    </row>
    <row r="199" spans="1:6" ht="16.2" thickBot="1" x14ac:dyDescent="0.35">
      <c r="A199" s="94">
        <v>6.4</v>
      </c>
      <c r="B199" s="95" t="s">
        <v>89</v>
      </c>
      <c r="C199" s="78" t="s">
        <v>10</v>
      </c>
      <c r="D199" s="216">
        <v>1025.1999999999998</v>
      </c>
      <c r="E199" s="208"/>
      <c r="F199" s="208"/>
    </row>
    <row r="200" spans="1:6" ht="30" x14ac:dyDescent="0.3">
      <c r="A200" s="97">
        <v>6.5</v>
      </c>
      <c r="B200" s="98" t="s">
        <v>90</v>
      </c>
      <c r="C200" s="49" t="s">
        <v>52</v>
      </c>
      <c r="D200" s="217">
        <v>2</v>
      </c>
      <c r="E200" s="218"/>
      <c r="F200" s="218"/>
    </row>
    <row r="201" spans="1:6" ht="30.6" thickBot="1" x14ac:dyDescent="0.35">
      <c r="A201" s="101">
        <v>6.6</v>
      </c>
      <c r="B201" s="102" t="s">
        <v>91</v>
      </c>
      <c r="C201" s="88" t="s">
        <v>52</v>
      </c>
      <c r="D201" s="178">
        <v>35</v>
      </c>
      <c r="E201" s="212"/>
      <c r="F201" s="212"/>
    </row>
    <row r="202" spans="1:6" ht="16.2" thickBot="1" x14ac:dyDescent="0.35">
      <c r="A202" s="52">
        <v>7</v>
      </c>
      <c r="B202" s="44" t="s">
        <v>54</v>
      </c>
      <c r="C202" s="91"/>
      <c r="D202" s="215"/>
      <c r="E202" s="207"/>
      <c r="F202" s="207"/>
    </row>
    <row r="203" spans="1:6" ht="30.6" thickBot="1" x14ac:dyDescent="0.35">
      <c r="A203" s="94">
        <v>7.1</v>
      </c>
      <c r="B203" s="104" t="s">
        <v>92</v>
      </c>
      <c r="C203" s="78" t="s">
        <v>52</v>
      </c>
      <c r="D203" s="216">
        <v>124</v>
      </c>
      <c r="E203" s="208"/>
      <c r="F203" s="208"/>
    </row>
    <row r="204" spans="1:6" ht="16.2" thickBot="1" x14ac:dyDescent="0.35">
      <c r="A204" s="146">
        <v>7.2</v>
      </c>
      <c r="B204" s="147" t="s">
        <v>56</v>
      </c>
      <c r="C204" s="84" t="s">
        <v>52</v>
      </c>
      <c r="D204" s="219">
        <v>124</v>
      </c>
      <c r="E204" s="210"/>
      <c r="F204" s="210"/>
    </row>
    <row r="205" spans="1:6" ht="16.2" thickBot="1" x14ac:dyDescent="0.35">
      <c r="A205" s="52">
        <v>8</v>
      </c>
      <c r="B205" s="44" t="s">
        <v>57</v>
      </c>
      <c r="C205" s="91"/>
      <c r="D205" s="215"/>
      <c r="E205" s="207"/>
      <c r="F205" s="207"/>
    </row>
    <row r="206" spans="1:6" ht="16.2" thickBot="1" x14ac:dyDescent="0.35">
      <c r="A206" s="148">
        <v>8.1</v>
      </c>
      <c r="B206" s="147" t="s">
        <v>58</v>
      </c>
      <c r="C206" s="88" t="s">
        <v>52</v>
      </c>
      <c r="D206" s="214">
        <v>3</v>
      </c>
      <c r="E206" s="212"/>
      <c r="F206" s="212"/>
    </row>
    <row r="207" spans="1:6" ht="16.2" thickBot="1" x14ac:dyDescent="0.35">
      <c r="A207" s="52">
        <v>9</v>
      </c>
      <c r="B207" s="44" t="s">
        <v>85</v>
      </c>
      <c r="C207" s="91"/>
      <c r="D207" s="215"/>
      <c r="E207" s="207"/>
      <c r="F207" s="207"/>
    </row>
    <row r="208" spans="1:6" ht="30.6" thickBot="1" x14ac:dyDescent="0.35">
      <c r="A208" s="149">
        <v>9.1</v>
      </c>
      <c r="B208" s="150" t="s">
        <v>60</v>
      </c>
      <c r="C208" s="88" t="s">
        <v>52</v>
      </c>
      <c r="D208" s="220">
        <v>1</v>
      </c>
      <c r="E208" s="221"/>
      <c r="F208" s="221"/>
    </row>
    <row r="209" spans="1:6" ht="16.2" thickBot="1" x14ac:dyDescent="0.35">
      <c r="A209" s="114">
        <v>10</v>
      </c>
      <c r="B209" s="44" t="s">
        <v>61</v>
      </c>
      <c r="C209" s="91"/>
      <c r="D209" s="215"/>
      <c r="E209" s="207"/>
      <c r="F209" s="207"/>
    </row>
    <row r="210" spans="1:6" x14ac:dyDescent="0.3">
      <c r="A210" s="117">
        <v>10.17</v>
      </c>
      <c r="B210" s="105" t="s">
        <v>95</v>
      </c>
      <c r="C210" s="49" t="s">
        <v>52</v>
      </c>
      <c r="D210" s="188">
        <v>12</v>
      </c>
      <c r="E210" s="206"/>
      <c r="F210" s="206"/>
    </row>
    <row r="211" spans="1:6" x14ac:dyDescent="0.3">
      <c r="A211" s="117">
        <v>10.18</v>
      </c>
      <c r="B211" s="105" t="s">
        <v>96</v>
      </c>
      <c r="C211" s="49" t="s">
        <v>52</v>
      </c>
      <c r="D211" s="188">
        <v>8</v>
      </c>
      <c r="E211" s="206"/>
      <c r="F211" s="206"/>
    </row>
    <row r="212" spans="1:6" x14ac:dyDescent="0.3">
      <c r="A212" s="60">
        <v>10.4</v>
      </c>
      <c r="B212" s="105" t="s">
        <v>64</v>
      </c>
      <c r="C212" s="49" t="s">
        <v>10</v>
      </c>
      <c r="D212" s="188">
        <v>496</v>
      </c>
      <c r="E212" s="206"/>
      <c r="F212" s="206"/>
    </row>
    <row r="213" spans="1:6" x14ac:dyDescent="0.3">
      <c r="A213" s="121">
        <v>10.3</v>
      </c>
      <c r="B213" s="105" t="s">
        <v>108</v>
      </c>
      <c r="C213" s="49" t="s">
        <v>52</v>
      </c>
      <c r="D213" s="188">
        <v>2</v>
      </c>
      <c r="E213" s="206"/>
      <c r="F213" s="206"/>
    </row>
    <row r="214" spans="1:6" x14ac:dyDescent="0.3">
      <c r="A214" s="122">
        <v>10.199999999999999</v>
      </c>
      <c r="B214" s="105" t="s">
        <v>98</v>
      </c>
      <c r="C214" s="49" t="s">
        <v>52</v>
      </c>
      <c r="D214" s="188">
        <v>2</v>
      </c>
      <c r="E214" s="206"/>
      <c r="F214" s="206"/>
    </row>
    <row r="215" spans="1:6" x14ac:dyDescent="0.3">
      <c r="A215" s="117">
        <v>10.210000000000001</v>
      </c>
      <c r="B215" s="105" t="s">
        <v>99</v>
      </c>
      <c r="C215" s="49" t="s">
        <v>52</v>
      </c>
      <c r="D215" s="188">
        <v>4</v>
      </c>
      <c r="E215" s="206"/>
      <c r="F215" s="206"/>
    </row>
    <row r="216" spans="1:6" x14ac:dyDescent="0.3">
      <c r="A216" s="117">
        <v>10.220000000000001</v>
      </c>
      <c r="B216" s="105" t="s">
        <v>100</v>
      </c>
      <c r="C216" s="49" t="s">
        <v>52</v>
      </c>
      <c r="D216" s="188">
        <v>4</v>
      </c>
      <c r="E216" s="206"/>
      <c r="F216" s="206"/>
    </row>
    <row r="217" spans="1:6" x14ac:dyDescent="0.3">
      <c r="A217" s="222">
        <v>10.23</v>
      </c>
      <c r="B217" s="105" t="s">
        <v>101</v>
      </c>
      <c r="C217" s="49" t="s">
        <v>52</v>
      </c>
      <c r="D217" s="188">
        <v>124</v>
      </c>
      <c r="E217" s="206"/>
      <c r="F217" s="206"/>
    </row>
    <row r="218" spans="1:6" x14ac:dyDescent="0.3">
      <c r="A218" s="121">
        <v>10.1</v>
      </c>
      <c r="B218" s="105" t="s">
        <v>70</v>
      </c>
      <c r="C218" s="49" t="s">
        <v>52</v>
      </c>
      <c r="D218" s="188">
        <v>124</v>
      </c>
      <c r="E218" s="206"/>
      <c r="F218" s="206"/>
    </row>
    <row r="219" spans="1:6" x14ac:dyDescent="0.3">
      <c r="A219" s="122">
        <v>10.11</v>
      </c>
      <c r="B219" s="105" t="s">
        <v>71</v>
      </c>
      <c r="C219" s="49" t="s">
        <v>52</v>
      </c>
      <c r="D219" s="188">
        <v>124</v>
      </c>
      <c r="E219" s="206"/>
      <c r="F219" s="206"/>
    </row>
    <row r="220" spans="1:6" x14ac:dyDescent="0.3">
      <c r="A220" s="117">
        <v>10.24</v>
      </c>
      <c r="B220" s="123" t="s">
        <v>103</v>
      </c>
      <c r="C220" s="49" t="s">
        <v>52</v>
      </c>
      <c r="D220" s="182">
        <v>4</v>
      </c>
      <c r="E220" s="210"/>
      <c r="F220" s="210"/>
    </row>
    <row r="221" spans="1:6" x14ac:dyDescent="0.3">
      <c r="A221" s="117">
        <v>10.130000000000001</v>
      </c>
      <c r="B221" s="125" t="s">
        <v>73</v>
      </c>
      <c r="C221" s="88" t="s">
        <v>10</v>
      </c>
      <c r="D221" s="181">
        <v>1</v>
      </c>
      <c r="E221" s="218"/>
      <c r="F221" s="218"/>
    </row>
    <row r="222" spans="1:6" x14ac:dyDescent="0.3">
      <c r="A222" s="60">
        <v>10.14</v>
      </c>
      <c r="B222" s="125" t="s">
        <v>74</v>
      </c>
      <c r="C222" s="49" t="s">
        <v>52</v>
      </c>
      <c r="D222" s="181">
        <v>1</v>
      </c>
      <c r="E222" s="212"/>
      <c r="F222" s="212"/>
    </row>
    <row r="223" spans="1:6" x14ac:dyDescent="0.3">
      <c r="A223" s="60">
        <v>10.25</v>
      </c>
      <c r="B223" s="223" t="s">
        <v>104</v>
      </c>
      <c r="C223" s="88" t="s">
        <v>52</v>
      </c>
      <c r="D223" s="178">
        <v>8</v>
      </c>
      <c r="E223" s="224"/>
      <c r="F223" s="224"/>
    </row>
    <row r="224" spans="1:6" x14ac:dyDescent="0.3">
      <c r="A224" s="60">
        <v>10.29</v>
      </c>
      <c r="B224" s="225" t="s">
        <v>109</v>
      </c>
      <c r="C224" s="49" t="s">
        <v>52</v>
      </c>
      <c r="D224" s="198">
        <v>1</v>
      </c>
      <c r="E224" s="224"/>
      <c r="F224" s="224"/>
    </row>
    <row r="225" spans="1:6" x14ac:dyDescent="0.3">
      <c r="A225" s="196">
        <v>10.31</v>
      </c>
      <c r="B225" s="226" t="s">
        <v>110</v>
      </c>
      <c r="C225" s="49" t="s">
        <v>52</v>
      </c>
      <c r="D225" s="198">
        <v>1</v>
      </c>
      <c r="E225" s="224"/>
      <c r="F225" s="224"/>
    </row>
    <row r="226" spans="1:6" x14ac:dyDescent="0.3">
      <c r="A226" s="227">
        <v>10.33</v>
      </c>
      <c r="B226" s="226" t="s">
        <v>107</v>
      </c>
      <c r="C226" s="88" t="s">
        <v>52</v>
      </c>
      <c r="D226" s="181">
        <v>2</v>
      </c>
      <c r="E226" s="224"/>
      <c r="F226" s="224"/>
    </row>
    <row r="227" spans="1:6" x14ac:dyDescent="0.3">
      <c r="A227" s="60">
        <v>10.34</v>
      </c>
      <c r="B227" s="199" t="s">
        <v>77</v>
      </c>
      <c r="C227" s="49" t="s">
        <v>52</v>
      </c>
      <c r="D227" s="228">
        <v>124</v>
      </c>
      <c r="E227" s="218"/>
      <c r="F227" s="218"/>
    </row>
    <row r="228" spans="1:6" ht="16.2" thickBot="1" x14ac:dyDescent="0.35">
      <c r="A228" s="196"/>
      <c r="B228" s="229"/>
      <c r="C228" s="131"/>
      <c r="D228" s="214"/>
      <c r="E228" s="230"/>
      <c r="F228" s="230"/>
    </row>
    <row r="229" spans="1:6" ht="16.2" thickBot="1" x14ac:dyDescent="0.35">
      <c r="A229" s="270" t="s">
        <v>78</v>
      </c>
      <c r="B229" s="271"/>
      <c r="C229" s="13"/>
      <c r="D229" s="24"/>
      <c r="E229" s="15"/>
      <c r="F229" s="16"/>
    </row>
    <row r="230" spans="1:6" x14ac:dyDescent="0.3">
      <c r="A230" s="231"/>
      <c r="B230" s="232"/>
      <c r="C230" s="233"/>
      <c r="D230" s="234"/>
      <c r="E230" s="37" t="s">
        <v>123</v>
      </c>
      <c r="F230" s="38" t="s">
        <v>124</v>
      </c>
    </row>
    <row r="231" spans="1:6" x14ac:dyDescent="0.3">
      <c r="A231" s="272" t="s">
        <v>79</v>
      </c>
      <c r="B231" s="273"/>
      <c r="C231" s="235"/>
      <c r="D231" s="236"/>
      <c r="E231" s="263"/>
      <c r="F231" s="237"/>
    </row>
    <row r="232" spans="1:6" x14ac:dyDescent="0.3">
      <c r="A232" s="274" t="s">
        <v>80</v>
      </c>
      <c r="B232" s="274"/>
      <c r="C232" s="235"/>
      <c r="D232" s="236"/>
      <c r="E232" s="263"/>
      <c r="F232" s="237"/>
    </row>
    <row r="233" spans="1:6" ht="16.2" thickBot="1" x14ac:dyDescent="0.35">
      <c r="A233" s="274" t="s">
        <v>121</v>
      </c>
      <c r="B233" s="274"/>
      <c r="C233" s="235"/>
      <c r="D233" s="236"/>
      <c r="E233" s="263"/>
      <c r="F233" s="237"/>
    </row>
    <row r="234" spans="1:6" ht="16.2" thickBot="1" x14ac:dyDescent="0.35">
      <c r="A234" s="270" t="s">
        <v>81</v>
      </c>
      <c r="B234" s="271"/>
      <c r="C234" s="13"/>
      <c r="D234" s="24"/>
      <c r="E234" s="15"/>
      <c r="F234" s="16"/>
    </row>
    <row r="235" spans="1:6" ht="16.2" thickBot="1" x14ac:dyDescent="0.35">
      <c r="A235" s="196"/>
      <c r="B235" s="229"/>
      <c r="C235" s="88"/>
      <c r="D235" s="214"/>
      <c r="E235" s="230"/>
      <c r="F235" s="239"/>
    </row>
    <row r="236" spans="1:6" s="2" customFormat="1" ht="18" thickBot="1" x14ac:dyDescent="0.35">
      <c r="A236" s="284" t="s">
        <v>119</v>
      </c>
      <c r="B236" s="285"/>
      <c r="C236" s="285"/>
      <c r="D236" s="285"/>
      <c r="E236" s="285"/>
      <c r="F236" s="286"/>
    </row>
    <row r="237" spans="1:6" ht="16.2" thickBot="1" x14ac:dyDescent="0.35">
      <c r="A237" s="52">
        <v>11</v>
      </c>
      <c r="B237" s="44" t="s">
        <v>114</v>
      </c>
      <c r="C237" s="91"/>
      <c r="D237" s="92"/>
      <c r="E237" s="240"/>
      <c r="F237" s="135"/>
    </row>
    <row r="238" spans="1:6" s="2" customFormat="1" thickBot="1" x14ac:dyDescent="0.3">
      <c r="A238" s="241">
        <v>11.1</v>
      </c>
      <c r="B238" s="201" t="s">
        <v>82</v>
      </c>
      <c r="C238" s="131" t="s">
        <v>10</v>
      </c>
      <c r="D238" s="242">
        <v>378.7</v>
      </c>
      <c r="E238" s="243"/>
      <c r="F238" s="244"/>
    </row>
    <row r="239" spans="1:6" ht="16.2" thickBot="1" x14ac:dyDescent="0.35">
      <c r="A239" s="25"/>
      <c r="B239" s="26"/>
      <c r="C239" s="26"/>
      <c r="D239" s="26"/>
      <c r="E239" s="30"/>
      <c r="F239" s="31"/>
    </row>
    <row r="240" spans="1:6" ht="16.2" thickBot="1" x14ac:dyDescent="0.35">
      <c r="A240" s="52">
        <v>11</v>
      </c>
      <c r="B240" s="44" t="s">
        <v>113</v>
      </c>
      <c r="C240" s="91"/>
      <c r="D240" s="92"/>
      <c r="E240" s="245"/>
      <c r="F240" s="205"/>
    </row>
    <row r="241" spans="1:6" ht="16.2" thickBot="1" x14ac:dyDescent="0.35">
      <c r="A241" s="241">
        <v>11.1</v>
      </c>
      <c r="B241" s="201" t="s">
        <v>82</v>
      </c>
      <c r="C241" s="131" t="s">
        <v>10</v>
      </c>
      <c r="D241" s="242">
        <v>836.7</v>
      </c>
      <c r="E241" s="243"/>
      <c r="F241" s="244"/>
    </row>
    <row r="242" spans="1:6" ht="16.2" thickBot="1" x14ac:dyDescent="0.35">
      <c r="A242" s="25"/>
      <c r="B242" s="26"/>
      <c r="C242" s="26"/>
      <c r="D242" s="26"/>
      <c r="E242" s="30"/>
      <c r="F242" s="31"/>
    </row>
    <row r="243" spans="1:6" ht="16.2" thickBot="1" x14ac:dyDescent="0.35">
      <c r="A243" s="52">
        <v>11</v>
      </c>
      <c r="B243" s="44" t="s">
        <v>112</v>
      </c>
      <c r="C243" s="91"/>
      <c r="D243" s="215"/>
      <c r="E243" s="245"/>
      <c r="F243" s="205"/>
    </row>
    <row r="244" spans="1:6" ht="16.2" thickBot="1" x14ac:dyDescent="0.35">
      <c r="A244" s="241">
        <v>11.1</v>
      </c>
      <c r="B244" s="201" t="s">
        <v>94</v>
      </c>
      <c r="C244" s="131" t="s">
        <v>10</v>
      </c>
      <c r="D244" s="246">
        <v>1290</v>
      </c>
      <c r="E244" s="243"/>
      <c r="F244" s="244"/>
    </row>
    <row r="245" spans="1:6" ht="16.2" thickBot="1" x14ac:dyDescent="0.35">
      <c r="A245" s="25"/>
      <c r="B245" s="26"/>
      <c r="C245" s="26"/>
      <c r="D245" s="26"/>
      <c r="E245" s="30"/>
      <c r="F245" s="31"/>
    </row>
    <row r="246" spans="1:6" ht="16.2" thickBot="1" x14ac:dyDescent="0.35">
      <c r="A246" s="52">
        <v>11</v>
      </c>
      <c r="B246" s="44" t="s">
        <v>111</v>
      </c>
      <c r="C246" s="91"/>
      <c r="D246" s="215"/>
      <c r="E246" s="245"/>
      <c r="F246" s="205"/>
    </row>
    <row r="247" spans="1:6" ht="16.2" thickBot="1" x14ac:dyDescent="0.35">
      <c r="A247" s="247">
        <v>11.1</v>
      </c>
      <c r="B247" s="201" t="s">
        <v>94</v>
      </c>
      <c r="C247" s="131" t="s">
        <v>10</v>
      </c>
      <c r="D247" s="246">
        <v>1025.1999999999998</v>
      </c>
      <c r="E247" s="243"/>
      <c r="F247" s="244"/>
    </row>
    <row r="248" spans="1:6" ht="16.2" thickBot="1" x14ac:dyDescent="0.35">
      <c r="A248" s="32"/>
      <c r="B248" s="33"/>
      <c r="C248" s="33"/>
      <c r="D248" s="33"/>
      <c r="E248" s="34"/>
      <c r="F248" s="35"/>
    </row>
    <row r="249" spans="1:6" ht="16.2" thickBot="1" x14ac:dyDescent="0.35">
      <c r="A249" s="270" t="s">
        <v>83</v>
      </c>
      <c r="B249" s="271"/>
      <c r="C249" s="13"/>
      <c r="D249" s="14"/>
      <c r="E249" s="15"/>
      <c r="F249" s="29">
        <f>SUM(F238:F248)</f>
        <v>0</v>
      </c>
    </row>
    <row r="250" spans="1:6" x14ac:dyDescent="0.3">
      <c r="A250" s="231"/>
      <c r="B250" s="232"/>
      <c r="C250" s="233"/>
      <c r="D250" s="248"/>
      <c r="E250" s="36" t="s">
        <v>123</v>
      </c>
      <c r="F250" s="262" t="s">
        <v>124</v>
      </c>
    </row>
    <row r="251" spans="1:6" x14ac:dyDescent="0.3">
      <c r="A251" s="272" t="s">
        <v>120</v>
      </c>
      <c r="B251" s="273"/>
      <c r="C251" s="235"/>
      <c r="D251" s="115"/>
      <c r="E251" s="263"/>
      <c r="F251" s="249"/>
    </row>
    <row r="252" spans="1:6" ht="16.2" thickBot="1" x14ac:dyDescent="0.35">
      <c r="A252" s="250"/>
      <c r="B252" s="250"/>
      <c r="C252" s="238"/>
      <c r="D252" s="89"/>
      <c r="E252" s="230"/>
      <c r="F252" s="251"/>
    </row>
    <row r="253" spans="1:6" ht="16.2" thickBot="1" x14ac:dyDescent="0.35">
      <c r="A253" s="270" t="s">
        <v>84</v>
      </c>
      <c r="B253" s="271"/>
      <c r="C253" s="13"/>
      <c r="D253" s="14"/>
      <c r="E253" s="15"/>
      <c r="F253" s="29"/>
    </row>
    <row r="254" spans="1:6" ht="16.2" thickBot="1" x14ac:dyDescent="0.35"/>
    <row r="255" spans="1:6" ht="16.2" thickBot="1" x14ac:dyDescent="0.35">
      <c r="A255" s="270" t="s">
        <v>122</v>
      </c>
      <c r="B255" s="271"/>
      <c r="C255" s="13"/>
      <c r="D255" s="14"/>
      <c r="E255" s="15"/>
      <c r="F255" s="29"/>
    </row>
    <row r="257" spans="1:6" ht="16.2" thickBot="1" x14ac:dyDescent="0.35"/>
    <row r="258" spans="1:6" x14ac:dyDescent="0.3">
      <c r="A258" s="275" t="s">
        <v>126</v>
      </c>
      <c r="B258" s="276"/>
      <c r="C258" s="276"/>
      <c r="D258" s="276"/>
      <c r="E258" s="276"/>
      <c r="F258" s="277"/>
    </row>
    <row r="259" spans="1:6" x14ac:dyDescent="0.3">
      <c r="A259" s="278"/>
      <c r="B259" s="279"/>
      <c r="C259" s="279"/>
      <c r="D259" s="279"/>
      <c r="E259" s="279"/>
      <c r="F259" s="280"/>
    </row>
    <row r="260" spans="1:6" x14ac:dyDescent="0.3">
      <c r="A260" s="278"/>
      <c r="B260" s="279"/>
      <c r="C260" s="279"/>
      <c r="D260" s="279"/>
      <c r="E260" s="279"/>
      <c r="F260" s="280"/>
    </row>
    <row r="261" spans="1:6" x14ac:dyDescent="0.3">
      <c r="A261" s="278"/>
      <c r="B261" s="279"/>
      <c r="C261" s="279"/>
      <c r="D261" s="279"/>
      <c r="E261" s="279"/>
      <c r="F261" s="280"/>
    </row>
    <row r="262" spans="1:6" x14ac:dyDescent="0.3">
      <c r="A262" s="278"/>
      <c r="B262" s="279"/>
      <c r="C262" s="279"/>
      <c r="D262" s="279"/>
      <c r="E262" s="279"/>
      <c r="F262" s="280"/>
    </row>
    <row r="263" spans="1:6" x14ac:dyDescent="0.3">
      <c r="A263" s="278"/>
      <c r="B263" s="279"/>
      <c r="C263" s="279"/>
      <c r="D263" s="279"/>
      <c r="E263" s="279"/>
      <c r="F263" s="280"/>
    </row>
    <row r="264" spans="1:6" ht="243.75" customHeight="1" thickBot="1" x14ac:dyDescent="0.35">
      <c r="A264" s="281"/>
      <c r="B264" s="282"/>
      <c r="C264" s="282"/>
      <c r="D264" s="282"/>
      <c r="E264" s="282"/>
      <c r="F264" s="283"/>
    </row>
  </sheetData>
  <mergeCells count="16">
    <mergeCell ref="A258:F264"/>
    <mergeCell ref="A253:B253"/>
    <mergeCell ref="A236:F236"/>
    <mergeCell ref="A255:B255"/>
    <mergeCell ref="A249:B249"/>
    <mergeCell ref="A251:B251"/>
    <mergeCell ref="A229:B229"/>
    <mergeCell ref="A231:B231"/>
    <mergeCell ref="A232:B232"/>
    <mergeCell ref="A233:B233"/>
    <mergeCell ref="A234:B234"/>
    <mergeCell ref="A170:F170"/>
    <mergeCell ref="A113:F113"/>
    <mergeCell ref="A57:F57"/>
    <mergeCell ref="A2:F2"/>
    <mergeCell ref="A4:F4"/>
  </mergeCells>
  <hyperlinks>
    <hyperlink ref="B12" r:id="rId1" location="RC.PAV.RIG!A1" display="Reconstrucción de Pavimento en Concreto Rígido.  Resistencia:3000 PSI.  E=0.15m" xr:uid="{7EDFD1FB-9FE6-4053-857E-4E7BA69E6B94}"/>
    <hyperlink ref="B26" r:id="rId2" location="'Retiro Sobrantes'!A1" display="Retiro de Sobrantes" xr:uid="{359A23D5-2D4C-4C6C-9B98-AB7A06CF36D8}"/>
    <hyperlink ref="B18" r:id="rId3" location="EXC.MAT.COMUN!A1" display="Excavación en Material Común" xr:uid="{C5CF7701-CCC1-4F7D-AE3D-D2A56BA86BCF}"/>
    <hyperlink ref="B23" r:id="rId4" location="'Rell Recebo'!A1" display="Relleno Tipo 2 (Recebo)" xr:uid="{69F7D9AD-D49D-45F7-A52A-3BF3EDD17DF7}"/>
    <hyperlink ref="B24" r:id="rId5" location="'Rell Mat Exc.'!A1" display="Relleno Tipo 3 (Material Seleccionado de Excavación)" xr:uid="{3C530E52-EF7C-414F-A5A2-84808AC0E769}"/>
    <hyperlink ref="B13" r:id="rId6" location="RT.PAV.FLE!A1" display="Rotura de Pavimento Flexible" xr:uid="{35A0E6DA-CC41-47F3-B7E4-C2BEB7946F02}"/>
    <hyperlink ref="B65" r:id="rId7" location="RC.PAV.RIG!A1" display="Reconstrucción de Pavimento en Concreto Rígido.  Resistencia:3000 PSI.  E=0.15m" xr:uid="{111E4C1B-E201-449B-836D-3C6DF64F143A}"/>
    <hyperlink ref="B82" r:id="rId8" location="'Retiro Sobrantes'!A1" display="Retiro de Sobrantes" xr:uid="{F21D1563-49CA-4691-8ACC-C8C6992D0A5D}"/>
    <hyperlink ref="B71" r:id="rId9" location="EXC.MAT.COMUN!A1" display="Excavación en Material Común" xr:uid="{DCB74C1F-8B3F-4696-9329-4CF010207421}"/>
    <hyperlink ref="B74" r:id="rId10" location="EX.ROCA!A1" display="Excavación en Roca" xr:uid="{D5FEC21A-9D59-4400-9C31-7FAA6ED0BFD6}"/>
    <hyperlink ref="B79" r:id="rId11" location="'Rell Recebo'!A1" display="Relleno Tipo 2 (Recebo)" xr:uid="{DDD6C7DC-9CE1-4B54-8E77-D31F83A4D6F3}"/>
    <hyperlink ref="B80" r:id="rId12" location="'Rell Mat Exc.'!A1" display="Relleno Tipo 3 (Material Seleccionado de Excavación)" xr:uid="{36E692DF-6E4E-4EF0-B51A-182D4A7C4F7D}"/>
    <hyperlink ref="B66" r:id="rId13" location="RT.PAV.FLE!A1" display="Rotura de Pavimento Flexible" xr:uid="{CDBE7C67-ACE3-4A30-8B5B-E107064276F1}"/>
    <hyperlink ref="B122" r:id="rId14" location="RT.PAV.FLE!A1" display="Rotura de Pavimento Flexible" xr:uid="{F87713D1-5270-4219-89FF-455CB847FB53}"/>
    <hyperlink ref="B121" r:id="rId15" location="RC.PAV.RIG!A1" display="Reconstrucción de Pavimento en Concreto Rígido.  Resistencia:3000 PSI.  E=0.15m" xr:uid="{329F643B-35F0-4ED9-B54B-8793EC192C94}"/>
    <hyperlink ref="B137" r:id="rId16" location="'Retiro Sobrantes'!A1" display="Retiro de Sobrantes" xr:uid="{50430449-B63C-4CAF-B93C-3C98A0BFC707}"/>
    <hyperlink ref="B129" r:id="rId17" location="EXC.MAT.COMUN!A1" display="Excavación en Material Común" xr:uid="{17892F52-5D2D-4ECA-B253-3B9A9E78DEB7}"/>
    <hyperlink ref="B134" r:id="rId18" location="'Rell Recebo'!A1" display="Relleno Tipo 2 (Recebo)" xr:uid="{5225C698-9E95-48FB-9DCE-6DF0053ECC6B}"/>
    <hyperlink ref="B135" r:id="rId19" location="'Rell Mat Exc.'!A1" display="Relleno Tipo 3 (Material Seleccionado de Excavación)" xr:uid="{98AB76AD-9EAA-4883-AEC8-FFEB790CE02C}"/>
    <hyperlink ref="B178" r:id="rId20" location="RC.PAV.RIG!A1" display="Reconstrucción de Pavimento en Concreto Rígido.  Resistencia:3000 PSI.  E=0.15m" xr:uid="{ED0A8462-FD3D-43A9-B76B-DDF9387AF605}"/>
    <hyperlink ref="B197" r:id="rId21" location="'Retiro Sobrantes'!A1" display="Retiro de Sobrantes" xr:uid="{5FD0DF68-98B9-4BF4-950A-B9BCA8536AFA}"/>
    <hyperlink ref="B186" r:id="rId22" location="EXC.MAT.COMUN!A1" display="Excavación en Material Común" xr:uid="{494D3E50-9687-45D5-AEDF-8D6F25253533}"/>
    <hyperlink ref="B189" r:id="rId23" location="EX.ROCA!A1" display="Excavación en Roca" xr:uid="{E1606609-9743-4747-A2C7-78F999F1B700}"/>
    <hyperlink ref="B194" r:id="rId24" location="'Rell Recebo'!A1" display="Relleno Tipo 2 (Recebo)" xr:uid="{B6A41CD1-0DDB-42BA-82FA-1EFD5A9A6A2C}"/>
    <hyperlink ref="B195" r:id="rId25" location="'Rell Mat Exc.'!A1" display="Relleno Tipo 3 (Material Seleccionado de Excavación)" xr:uid="{96B0BE84-3B6A-466E-9AF3-D1408BD045ED}"/>
    <hyperlink ref="B179" r:id="rId26" location="RT.PAV.FLE!A1" display="Rotura de Pavimento Flexible" xr:uid="{94D0F98D-4FFC-4B39-8FA2-02A112F7BEA9}"/>
  </hyperlinks>
  <printOptions horizontalCentered="1"/>
  <pageMargins left="0.19685039370078741" right="0.19685039370078741" top="1.1811023622047245" bottom="0.78740157480314965" header="0" footer="0"/>
  <pageSetup scale="41" orientation="portrait" horizontalDpi="4294967293" r:id="rId27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Bottom House Ajusta</vt:lpstr>
      <vt:lpstr>'Presupuesto Bottom House Ajusta'!Área_de_impresión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JAVIER HERRERA GOMEZ</dc:creator>
  <cp:lastModifiedBy>Usuario</cp:lastModifiedBy>
  <dcterms:created xsi:type="dcterms:W3CDTF">2022-02-02T14:55:49Z</dcterms:created>
  <dcterms:modified xsi:type="dcterms:W3CDTF">2022-02-10T00:16:46Z</dcterms:modified>
</cp:coreProperties>
</file>