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5720" windowHeight="13680" activeTab="0"/>
  </bookViews>
  <sheets>
    <sheet name="FORMATO No. 5" sheetId="1" r:id="rId1"/>
  </sheets>
  <definedNames>
    <definedName name="_xlnm.Print_Area" localSheetId="0">'FORMATO No. 5'!$C$1:$I$1101</definedName>
    <definedName name="_xlnm.Print_Titles" localSheetId="0">'FORMATO No. 5'!$1:$5</definedName>
  </definedNames>
  <calcPr fullCalcOnLoad="1" iterate="1" iterateCount="100" iterateDelta="0.001"/>
</workbook>
</file>

<file path=xl/sharedStrings.xml><?xml version="1.0" encoding="utf-8"?>
<sst xmlns="http://schemas.openxmlformats.org/spreadsheetml/2006/main" count="4380" uniqueCount="2101">
  <si>
    <t>SUMINISTRO Y COLOCACIÓN VENTILACIÓN FORZADA DE LA SALA DE MÁQUINAS FORMADA POR TUBO DN 160,  CODOS Y ACCESORIOS DE PVC. LA VENTILACIÓN SE CREARÁ MEDIANTE 1 ENTRADA Y 1 SALIDA DE AIRE CANALIZADA POR EL INTERIOR DE LA SALA DE MÁQUINAS CON ABRAZADERAS ISOFÓNI</t>
  </si>
  <si>
    <t>Codigo</t>
  </si>
  <si>
    <t>1</t>
  </si>
  <si>
    <t>GL</t>
  </si>
  <si>
    <t>01</t>
  </si>
  <si>
    <t>OBRAS PRELIMINARES</t>
  </si>
  <si>
    <t>01-01</t>
  </si>
  <si>
    <t>ACTIVIDADES PRELIMINARES Y DEMOLICIONES</t>
  </si>
  <si>
    <t>01-01-10</t>
  </si>
  <si>
    <t>RETIRO TUBERIA EXISTENTE 0" A 12"</t>
  </si>
  <si>
    <t>ML</t>
  </si>
  <si>
    <t>01-01-11</t>
  </si>
  <si>
    <t>RETIRO TUBERIA EXISTENTE 14" A 24"</t>
  </si>
  <si>
    <t>01-01-06</t>
  </si>
  <si>
    <t>LOCALIZACION-REPLANTEO ACUEDUCTO-ALCANTA</t>
  </si>
  <si>
    <t>01-01-01</t>
  </si>
  <si>
    <t>CORTE ARBOL MAS RETIRO(INCL.RAICES)H&gt;3.0</t>
  </si>
  <si>
    <t>UND</t>
  </si>
  <si>
    <t>10-06-07</t>
  </si>
  <si>
    <t>RETIRO ESCOMBROS MANUAL-VOLQUETA &lt;=10KM.</t>
  </si>
  <si>
    <t>M3</t>
  </si>
  <si>
    <t>08-10-03</t>
  </si>
  <si>
    <t>DEMOL.PAVIMENTO CONCRETO E=20CM +RET</t>
  </si>
  <si>
    <t>M2</t>
  </si>
  <si>
    <t>10-05-35</t>
  </si>
  <si>
    <t>10-02-01</t>
  </si>
  <si>
    <t>06-12-13</t>
  </si>
  <si>
    <t>10-02-12</t>
  </si>
  <si>
    <t>10-04-13</t>
  </si>
  <si>
    <t>DEMOL.EDIFICACION EXISTENTE + RETIRO</t>
  </si>
  <si>
    <t>01-02-02</t>
  </si>
  <si>
    <t>DESCAPOTE MAQUINA MAS RETIRO</t>
  </si>
  <si>
    <t>10-01-11</t>
  </si>
  <si>
    <t>INSTALACION PROVISIONAL ENERGIA</t>
  </si>
  <si>
    <t>MES</t>
  </si>
  <si>
    <t>10-01-10</t>
  </si>
  <si>
    <t>INSTALACION PROVISIONAL ACUEDUCTO</t>
  </si>
  <si>
    <t>10-01-03</t>
  </si>
  <si>
    <t>10-04-02</t>
  </si>
  <si>
    <t>10-04-07</t>
  </si>
  <si>
    <t>DEMOL.PISO BALDOSA+MORTERO</t>
  </si>
  <si>
    <t>01-NN-01</t>
  </si>
  <si>
    <t>01-05</t>
  </si>
  <si>
    <t>MOVIMIENTOS DE TIERRA</t>
  </si>
  <si>
    <t>01-02-03</t>
  </si>
  <si>
    <t>EXCAVACION A MAQUINA SIN RETIRO</t>
  </si>
  <si>
    <t>08-01-09</t>
  </si>
  <si>
    <t>CARGUE MAT.EXCAV A MAQUINA(SIN TRANSP.)</t>
  </si>
  <si>
    <t>10-06-08</t>
  </si>
  <si>
    <t>RETIRO SOBRANTES MAQUINA &lt;=10KM.</t>
  </si>
  <si>
    <t>08-02-06</t>
  </si>
  <si>
    <t>02</t>
  </si>
  <si>
    <t>INSTALACIONES</t>
  </si>
  <si>
    <t>02-01</t>
  </si>
  <si>
    <t>ALCANTARILLADO</t>
  </si>
  <si>
    <t>02-01-01</t>
  </si>
  <si>
    <t>RED DE AGUAS PLUVIALES</t>
  </si>
  <si>
    <t>02-01-02</t>
  </si>
  <si>
    <t>RED DE AGUAS SERVIDAS</t>
  </si>
  <si>
    <t>02-02</t>
  </si>
  <si>
    <t>RED DE ACUEDUCTO</t>
  </si>
  <si>
    <t>02-06</t>
  </si>
  <si>
    <t>02-06-01</t>
  </si>
  <si>
    <t>01-02-15</t>
  </si>
  <si>
    <t>CONFIGURACION-NIVELACION TERRENO</t>
  </si>
  <si>
    <t>12-02-02</t>
  </si>
  <si>
    <t>LOSA MACIZA CIMIENTO H=10 CM</t>
  </si>
  <si>
    <t>12-01-01</t>
  </si>
  <si>
    <t>ACERO REFUERZO FLEJADO 60000 PSI 420Mpa</t>
  </si>
  <si>
    <t>KLS</t>
  </si>
  <si>
    <t>12-02-13</t>
  </si>
  <si>
    <t>ZAPATA CONCRETO 3000 PSI INC. FORMALETA</t>
  </si>
  <si>
    <t>12-02-N6</t>
  </si>
  <si>
    <t>MURO CONCRETO BLANCO CONTENCION 0&lt;H&lt;=2.00MTS</t>
  </si>
  <si>
    <t>02-04-04</t>
  </si>
  <si>
    <t>CAMARA INSPECCION TIPO B H=1.50-2.00 MTS</t>
  </si>
  <si>
    <t>20-03-11</t>
  </si>
  <si>
    <t>TABLETA GRESS 10x10</t>
  </si>
  <si>
    <t>02-06-01-02</t>
  </si>
  <si>
    <t>01-02-07</t>
  </si>
  <si>
    <t>RELLENO ROCA MUERTA COMPACTADO-CILINDRO</t>
  </si>
  <si>
    <t>12-02-11</t>
  </si>
  <si>
    <t>SOLADO ESPESOR E=0.07M 3000 PSI 210 MPA</t>
  </si>
  <si>
    <t>13-13-02</t>
  </si>
  <si>
    <t>TANQUE ENTERRADO CONCRETO 3000 PSI</t>
  </si>
  <si>
    <t>05-N5-03</t>
  </si>
  <si>
    <t>IMPERMEABILIZACIÓN DE PARAMENTOS DE CONCRETO</t>
  </si>
  <si>
    <t>02-N2-01</t>
  </si>
  <si>
    <t>ESCALERA Y ESCOTILLA DE ACCESO AL DEPÓSITO ENTERRADO</t>
  </si>
  <si>
    <t>02-06-01-02-02</t>
  </si>
  <si>
    <t>16-07-26</t>
  </si>
  <si>
    <t>DERECHOS DE CONEXI</t>
  </si>
  <si>
    <t>02-04-03</t>
  </si>
  <si>
    <t>CAMARA INSPECCION TIPO B H=0.00-1.50 MTS</t>
  </si>
  <si>
    <t>16-06-47</t>
  </si>
  <si>
    <t>ELECTROVALVULA 3 -220V</t>
  </si>
  <si>
    <t>04-05-13</t>
  </si>
  <si>
    <t>BOLA DE COBRE D=1"-2"</t>
  </si>
  <si>
    <t>16-07-20</t>
  </si>
  <si>
    <t>MEDIDOR DE AGUA VOLUMETRICO JSM 1/2"</t>
  </si>
  <si>
    <t>16-07-22</t>
  </si>
  <si>
    <t>INSTALACION MEDIDOR AGUA</t>
  </si>
  <si>
    <t>02-06-N3</t>
  </si>
  <si>
    <t>DESCALCIFICADOR AUTOMÁTICO VOLUMETRICO, MARCA HADOWES, MODEL DC-2 O SIMILAR</t>
  </si>
  <si>
    <t>02-06-01-02-03</t>
  </si>
  <si>
    <t>16-70-02</t>
  </si>
  <si>
    <t>TUB 2,1/2" PE ALTA DEN RDE17-PN10 145PSI</t>
  </si>
  <si>
    <t>02-06-N4</t>
  </si>
  <si>
    <t>02-06-01-02-04</t>
  </si>
  <si>
    <t>02-06-N5</t>
  </si>
  <si>
    <t>02-06-N6</t>
  </si>
  <si>
    <t>DEPÓSITO DE 50 LTS PARA REACTIVOS QUIMICOS</t>
  </si>
  <si>
    <t>02-06-01-02-05</t>
  </si>
  <si>
    <t>06-07-06</t>
  </si>
  <si>
    <t>LUMINARIA CERRADA COMPLETA SODIO 70 WAT</t>
  </si>
  <si>
    <t>02-06-M1</t>
  </si>
  <si>
    <t>03-02-01</t>
  </si>
  <si>
    <t>BOMBA SUMERG 3.0 HP LAPICERO 4" A.INOX</t>
  </si>
  <si>
    <t>16-04-10</t>
  </si>
  <si>
    <t>EXTINTOR ABC-10 LB</t>
  </si>
  <si>
    <t>16-04-16</t>
  </si>
  <si>
    <t>DETECTOR DE HUMO</t>
  </si>
  <si>
    <t>02-06-M3</t>
  </si>
  <si>
    <t>02-06-01-03</t>
  </si>
  <si>
    <t>02-06-N7</t>
  </si>
  <si>
    <t>SUMINISTRO Y COLOCACIÓN DE EQUIPO DE BOMBEO DE 4KW A 1450 RPM CON PREFILTRO INCORPORADO, MONTAJE, TORNILLERÍA Y PEQUEÑO MATERIAL, CONEXIÓN HIDRÁULICA CON BATERÍA DE VALVULERÍA Y CONEXIONADO ELÉCTRICO INCLUIDO</t>
  </si>
  <si>
    <t>02-06-N8</t>
  </si>
  <si>
    <t>SUMINISTRO Y COLOCACIÓN DE BOQUILLA DE PULVERIZACIÓN TIPO HADOWES PL_1 O SIMILAR CON FUNDA Y TAPA DE ACERO INOXIDABLE, COLLARÍN DE DERIVACIÓN, ACCESORIOS DE LATÓN Y RAMAL DE ACERO INOXIDABLE, INCRUSTADO EN EL HORMIGÓN.</t>
  </si>
  <si>
    <t>02-07-N9</t>
  </si>
  <si>
    <t>SUMINISTRO Y COLOCACIÓN DE SISTEMA DE ULTRAVIOLETAS HADOWES UV_PX5 O SIMILAR CON LIMPIEZA AUTOMÁTICA Y SENSOR DE IRRADIACIÓN PARA LA DESINFECCIÓN Y ESTERILIZACIÓN DEL AGUA,  CONEXIÓN HIDRÁULICA CON BATERÍA DE VALVULERÍA Y CONEXIONADO ELÉCTRICO INCLUIDO.</t>
  </si>
  <si>
    <t>02-06-01-04</t>
  </si>
  <si>
    <t>ILUMINACIÓN</t>
  </si>
  <si>
    <t>02-06-M2</t>
  </si>
  <si>
    <t>SUMINISTRO Y COLOCACIÓN DE FOCO MINI LED MARCA EDL CREATIVE WATER MODELO SPOT O SIMILAR, DE ACERO INOXIDABLE AISI 316, ALIMENTADOR DMX, SOPORTE Y CONEXIÓN ELECTRICA</t>
  </si>
  <si>
    <t>06-03-02</t>
  </si>
  <si>
    <t>CABLE ACSR NUMERO 4</t>
  </si>
  <si>
    <t>02-06-02</t>
  </si>
  <si>
    <t>02-06-02-02</t>
  </si>
  <si>
    <t>02-06-02-02-02</t>
  </si>
  <si>
    <t>02-06-02-02-03</t>
  </si>
  <si>
    <t>02-06-02-02-04</t>
  </si>
  <si>
    <t>02-06-02-02-05</t>
  </si>
  <si>
    <t>02-06-02-03</t>
  </si>
  <si>
    <t>02-06-02-04</t>
  </si>
  <si>
    <t>02-06-03</t>
  </si>
  <si>
    <t>08-02-09</t>
  </si>
  <si>
    <t>SUB-BASE COMPAC.MAT.SELECC.10K-INVIAS NO</t>
  </si>
  <si>
    <t>12-02-05</t>
  </si>
  <si>
    <t>MURO CONCRETO CONTENCION 0&lt;H&lt;=1.00MTS</t>
  </si>
  <si>
    <t>13-07-05</t>
  </si>
  <si>
    <t>LOSA CONCRETO MACIZA E=20CM</t>
  </si>
  <si>
    <t>13-07-02</t>
  </si>
  <si>
    <t>LOSA CONCRETO MACIZA E=10CM</t>
  </si>
  <si>
    <t>20-01-43</t>
  </si>
  <si>
    <t>SARDINEL TRAPEZOIDAL B(15-20) H=36-45CM</t>
  </si>
  <si>
    <t>02-06-02-N1</t>
  </si>
  <si>
    <t>CONCRETO HIDRAULICO CON COLOR INTEGRAL AZUL REF. TEAL + ENDURECEDOR TIPO ADOBE BUFF + SELLADOR REF. CLEAR SEAL DE TOXEMENT IMPERMEABILIZADO CON SIKA 101</t>
  </si>
  <si>
    <t>02-06-02-N2</t>
  </si>
  <si>
    <t>TRASLADO ESTATUA SIMON BOLÍVAR A FUENTE CAM</t>
  </si>
  <si>
    <t>02-06-03-02</t>
  </si>
  <si>
    <t>EQUIPO FUENTE</t>
  </si>
  <si>
    <t>02-06-03-N1</t>
  </si>
  <si>
    <t>EQUIPO PARA FUENTE POZO SECO CON LUZ TIPO 2</t>
  </si>
  <si>
    <t>03</t>
  </si>
  <si>
    <t>ANDENES Y PAVIMENTOS</t>
  </si>
  <si>
    <t>03-N3-09</t>
  </si>
  <si>
    <t>03-N3-08</t>
  </si>
  <si>
    <t>03-N3-12</t>
  </si>
  <si>
    <t>03-N3-11</t>
  </si>
  <si>
    <t>03-N3-07</t>
  </si>
  <si>
    <t>03-N3-04</t>
  </si>
  <si>
    <t>03-N3-06</t>
  </si>
  <si>
    <t>CAUCHO PROTECTOR DE CAÍDAS, E=10MM, LISO Y ANTILISCANTE, APTO INTEMPERIE, DRENANTE, COLOCADO CON ADHESIVO SOBRE CAPA MB</t>
  </si>
  <si>
    <t>03-N3-02</t>
  </si>
  <si>
    <t>03-N3-05</t>
  </si>
  <si>
    <t>03-N3-03</t>
  </si>
  <si>
    <t>03-N3-01</t>
  </si>
  <si>
    <t>03-N3-10</t>
  </si>
  <si>
    <t>03-N3-15</t>
  </si>
  <si>
    <t>11-09-04</t>
  </si>
  <si>
    <t>GEOTEXTIL TEJIDO</t>
  </si>
  <si>
    <t>08-02-08</t>
  </si>
  <si>
    <t>BASE COMP.MAT. TRITURAD GRANUL AC-10K NO</t>
  </si>
  <si>
    <t>04</t>
  </si>
  <si>
    <t>SEÑALIZACIÓN</t>
  </si>
  <si>
    <t>08-07-02</t>
  </si>
  <si>
    <t>LINEA DE DEMARCACION CONTINUA ANCHO 10CM</t>
  </si>
  <si>
    <t>08-07-03</t>
  </si>
  <si>
    <t>LINEA DE DEMARCACION INCLUYE MICROESFERA</t>
  </si>
  <si>
    <t>08-07-04</t>
  </si>
  <si>
    <t>SENALIZACION VERTICAL</t>
  </si>
  <si>
    <t>05</t>
  </si>
  <si>
    <t>ESTRUCTURAS</t>
  </si>
  <si>
    <t>05-01</t>
  </si>
  <si>
    <t>13-08-01</t>
  </si>
  <si>
    <t>ACERO ESTRUCTURAL A.S.T,M,A-36</t>
  </si>
  <si>
    <t>12-02-06</t>
  </si>
  <si>
    <t>MURO CONCRETO CONTENCION 0&lt;H&lt;=2.00MTS</t>
  </si>
  <si>
    <t>08-N8-42</t>
  </si>
  <si>
    <t>REVESTIMIENTO DE GUADUA EMBELLECIDA CON ACEITE DE TECA FIJADO MECÁNICAMENTE A LA ESTRUCTURA</t>
  </si>
  <si>
    <t>05-N5-01</t>
  </si>
  <si>
    <t>TOLDO DE TEJIDO DE POLIESTER CON RECUBRIMIENTO DE PVC, DE COLOR SEGÚN CARACTERÍSTICAS Y PLANOS</t>
  </si>
  <si>
    <t>05-02</t>
  </si>
  <si>
    <t>05-02-N22</t>
  </si>
  <si>
    <t>ACERO ESTRUCTURAL ASTM A-572</t>
  </si>
  <si>
    <t>05-N5-04</t>
  </si>
  <si>
    <t>RELLENO DE CONCRETO INTERIOR PILAS</t>
  </si>
  <si>
    <t>05-N5-05</t>
  </si>
  <si>
    <t>TOLDO DE TEJIDO DE POLIESTER CON RECUBRIMIENTO DE PVC, DE FORMA REDONDA Y DE COLORES SEGÚN CARACTERÍSTICAS Y PLANOS</t>
  </si>
  <si>
    <t>05-02-N24</t>
  </si>
  <si>
    <t>05-02-N23</t>
  </si>
  <si>
    <t>05-03</t>
  </si>
  <si>
    <t>VOLADIZO</t>
  </si>
  <si>
    <t>05-03-01</t>
  </si>
  <si>
    <t>05-04</t>
  </si>
  <si>
    <t>TOLDOS TRIANGULARES</t>
  </si>
  <si>
    <t>05-02-N21</t>
  </si>
  <si>
    <t>CABLE DE ACERO INOXIDABLE TIPO Y1860 INCUYENDO ELEMENTOS DE FIJACIÓN, TENSORES Y PIEZAS ESPECIALES</t>
  </si>
  <si>
    <t>05-05</t>
  </si>
  <si>
    <t>QUIOSCO DE GUADUA</t>
  </si>
  <si>
    <t>07</t>
  </si>
  <si>
    <t>07-N7-13</t>
  </si>
  <si>
    <t>BEBEDERO TIPO M-110</t>
  </si>
  <si>
    <t>07-N7-12</t>
  </si>
  <si>
    <t>BOLARDO EN CONCRETO TIPO M-60</t>
  </si>
  <si>
    <t>07-N7-11</t>
  </si>
  <si>
    <t>TOTEM INFORMATIVO DIGITAL RECTANGULAR</t>
  </si>
  <si>
    <t>07-N7-10</t>
  </si>
  <si>
    <t>TOTEM INFORMATIVO RECTANGULAR</t>
  </si>
  <si>
    <t>07-N7-09</t>
  </si>
  <si>
    <t>TELEFONO PÚBLICO TIPO M-20</t>
  </si>
  <si>
    <t>07-N7-08</t>
  </si>
  <si>
    <t>CANECA M-120</t>
  </si>
  <si>
    <t>07-N7-07</t>
  </si>
  <si>
    <t>PARADERO M-10</t>
  </si>
  <si>
    <t>07-N7-06</t>
  </si>
  <si>
    <t>JARDINERA RECTANGULAR L=120CM</t>
  </si>
  <si>
    <t>07-N7-05</t>
  </si>
  <si>
    <t>JARDINERA RECTANGULAR L=250CM</t>
  </si>
  <si>
    <t>07-01</t>
  </si>
  <si>
    <t>BANCAS</t>
  </si>
  <si>
    <t>07-N7-04</t>
  </si>
  <si>
    <t>BANCA SÓCRATES L=240CM DE ESCOFET O SIMILAR</t>
  </si>
  <si>
    <t>07-N7-03</t>
  </si>
  <si>
    <t>BANCA VILNIUS DE ESCOFET O SIMILAR CON RESPALDO</t>
  </si>
  <si>
    <t>07-N7-02</t>
  </si>
  <si>
    <t>BANCA ESTRELLA EN CONCRETO BLANCO</t>
  </si>
  <si>
    <t>07-N7-01</t>
  </si>
  <si>
    <t>BANCA ÁRBOL L=250CM EN CONCRETO BLANCO</t>
  </si>
  <si>
    <t>07-01-1</t>
  </si>
  <si>
    <t>BANCA EN CONCRETO CON ACABADO AFINADO DE 3000PSI CON ARISTAS ACHAFLANADAS DE 2,5CM, ACABADO CON ENDURECEDOR DE CUARZO TIPO SIKA PISO DECOR, ALIGERADO CON CASETÓN DE ESTERILLA, INCLUIDA BASE EN CONCRETO Y ACERO PARA REFUERZO</t>
  </si>
  <si>
    <t>07-02</t>
  </si>
  <si>
    <t>JUEGOS INFANTILES</t>
  </si>
  <si>
    <t>28-03-30</t>
  </si>
  <si>
    <t>SOPORTE FIJO BALONCESTO 4"TABL.ACRILICO"</t>
  </si>
  <si>
    <t>JGO</t>
  </si>
  <si>
    <t>28-03-07</t>
  </si>
  <si>
    <t>PORTERIA MICROFUTBOL TIPO 1 FIJA</t>
  </si>
  <si>
    <t>07-02-01</t>
  </si>
  <si>
    <t>PIRÁMIDE FORMADA POR ESTRUCTURA DE CUERDA CON SOPORTE CENTRAL DE TUBO DE ACERO GALVANIZADO, MONTADA SOBRE DADOS DE CONCRETO</t>
  </si>
  <si>
    <t>07-02-02</t>
  </si>
  <si>
    <t>JUEGO DE CUERDA TRIDIMENSIONAL TRIANGULUM</t>
  </si>
  <si>
    <t>07-02-03</t>
  </si>
  <si>
    <t>BALANCINES</t>
  </si>
  <si>
    <t>07-02-04</t>
  </si>
  <si>
    <t>JUEGO COMBINADO TIPO 1</t>
  </si>
  <si>
    <t>07-02-05</t>
  </si>
  <si>
    <t>JUEGO COMBINADO TIPO 2</t>
  </si>
  <si>
    <t>07-02-06</t>
  </si>
  <si>
    <t>JUEGO COMBINADO TIPO 3</t>
  </si>
  <si>
    <t>07-02-07</t>
  </si>
  <si>
    <t>TIOVIVO</t>
  </si>
  <si>
    <t>07-02-08</t>
  </si>
  <si>
    <t>COLUMPIO PARA DOS PUESTOS</t>
  </si>
  <si>
    <t>07-02-09</t>
  </si>
  <si>
    <t>DESLIZADOR MULT. 2 PUESTOS CON PASAMANOS</t>
  </si>
  <si>
    <t>07-02-10</t>
  </si>
  <si>
    <t>DESLIZADOR TUBO GALVANIZADO</t>
  </si>
  <si>
    <t>07-02-14</t>
  </si>
  <si>
    <t>TREPADOR MÚLTIPLE</t>
  </si>
  <si>
    <t>07-02-15</t>
  </si>
  <si>
    <t>TREPADORAS COMBINADAS</t>
  </si>
  <si>
    <t>07-02-16</t>
  </si>
  <si>
    <t>BARRAS ESCALERA DE MANO</t>
  </si>
  <si>
    <t>07-02-17</t>
  </si>
  <si>
    <t>PÉNDULO DOBLE CRUZADO</t>
  </si>
  <si>
    <t>07-02-18</t>
  </si>
  <si>
    <t>ESTRUCTURA TUBULAR PARA TREPA</t>
  </si>
  <si>
    <t>07-02-19</t>
  </si>
  <si>
    <t>07-03</t>
  </si>
  <si>
    <t>CIRCUITO FITNESS</t>
  </si>
  <si>
    <t>07-03-01</t>
  </si>
  <si>
    <t>VIGA DE EQUILIBRIO</t>
  </si>
  <si>
    <t>07-03-02</t>
  </si>
  <si>
    <t>BARRAS PARALELAS</t>
  </si>
  <si>
    <t>07-03-03</t>
  </si>
  <si>
    <t>DOBLE ESPALDERA</t>
  </si>
  <si>
    <t>07-03-04</t>
  </si>
  <si>
    <t>ESCALERA DE SUSPENSIÓN</t>
  </si>
  <si>
    <t>07-03-05</t>
  </si>
  <si>
    <t>ESCALERA DE EJERCICIOS</t>
  </si>
  <si>
    <t>07-03-06</t>
  </si>
  <si>
    <t>EJERCICIOS PARA PIERNAS Y ESPALDA</t>
  </si>
  <si>
    <t>07-03-07</t>
  </si>
  <si>
    <t>EQUIPO PARA DOBLAR EL TRONCO</t>
  </si>
  <si>
    <t>07-03-08</t>
  </si>
  <si>
    <t>BANCO PARA ESTIRAMIENTOS Y ABDOMINALES</t>
  </si>
  <si>
    <t>07-03-09</t>
  </si>
  <si>
    <t>POSTE PARA SALTOS</t>
  </si>
  <si>
    <t>07-03-10</t>
  </si>
  <si>
    <t>BARRAS CON ANILLAS Y POSTE BOMBEROS</t>
  </si>
  <si>
    <t>07-03-11</t>
  </si>
  <si>
    <t>ESPALDERA Y BARRA DE EJERCICIO</t>
  </si>
  <si>
    <t>07-03-12</t>
  </si>
  <si>
    <t>BARRAS FIJAS DE EJERCICIO</t>
  </si>
  <si>
    <t>07-03-13</t>
  </si>
  <si>
    <t>BARRAS FIJAS DOBLES</t>
  </si>
  <si>
    <t>07-04</t>
  </si>
  <si>
    <t>JUEGOS DE MÚSICA</t>
  </si>
  <si>
    <t>07-02-11</t>
  </si>
  <si>
    <t>JUEGOS MUSICALES TAMBORES</t>
  </si>
  <si>
    <t>07-02-12</t>
  </si>
  <si>
    <t>JUIEGOS MUSICALES TUBOS</t>
  </si>
  <si>
    <t>07-02-13</t>
  </si>
  <si>
    <t>JUEGOS MUSICALES AMADINDA COLGANTE</t>
  </si>
  <si>
    <t>08</t>
  </si>
  <si>
    <t>MÓDULOS</t>
  </si>
  <si>
    <t>08-01</t>
  </si>
  <si>
    <t>08-N8-01</t>
  </si>
  <si>
    <t>SUMINISTRO Y ALISTADO DE CONTENEDOR DE 10´ o 3.05 x  2.44M (Incluye: compra de contenedor, trabajos de cerrajeria para realizacion de vanos y pintura de acabado exterior )</t>
  </si>
  <si>
    <t>08-N8-02</t>
  </si>
  <si>
    <t xml:space="preserve">ESTRUCTURA MURO BOARD [CANAL-PARAL] 63MM C20 </t>
  </si>
  <si>
    <t>08-N8-03</t>
  </si>
  <si>
    <t>SUB-CONTRATO: SUMINISTRO E INSTALACION MURO PANEL MONOWALL 1000/B  e=30 MM (incluye accesorios, ver cotizacion)</t>
  </si>
  <si>
    <t>08-N8-04</t>
  </si>
  <si>
    <t xml:space="preserve">INSTALACION DIVISION PISO-TECHO H&lt;=250CM </t>
  </si>
  <si>
    <t>08-N8-05</t>
  </si>
  <si>
    <t xml:space="preserve">MUEBLE MESON TUB.1,1/2X1,1/2 (ESQUELETO) </t>
  </si>
  <si>
    <t>08-N8-06</t>
  </si>
  <si>
    <t xml:space="preserve">GRIFO SENCILLO LAVAPL L PRISMA-GALAX (M) </t>
  </si>
  <si>
    <t>08-N8-07</t>
  </si>
  <si>
    <t xml:space="preserve">CANASTILLA -SIFON LAVAPLATOS </t>
  </si>
  <si>
    <t>08-N8-08</t>
  </si>
  <si>
    <t xml:space="preserve">LAVAPLATOS A.INOX. 50X 60CM PESTA.GRIFO </t>
  </si>
  <si>
    <t>08-N8-09</t>
  </si>
  <si>
    <t>INSTALACION MESON ACERO INOX. A&lt;0.60 M (sobre mueble meson)</t>
  </si>
  <si>
    <t>08-N8-10</t>
  </si>
  <si>
    <t xml:space="preserve">MESON ACERO INOX. 0.21-0.30 M CAL.18 </t>
  </si>
  <si>
    <t>08-N8-11</t>
  </si>
  <si>
    <t xml:space="preserve">MESON ACERO INOX. 0.51-0.60 M CAL.18 </t>
  </si>
  <si>
    <t>08-N8-12</t>
  </si>
  <si>
    <t xml:space="preserve">VENTANA ALUM.PERSIANA </t>
  </si>
  <si>
    <t>08-N8-13</t>
  </si>
  <si>
    <t xml:space="preserve">MARCO ALUM. 0.61-0.80 M LISO C/LUCETA </t>
  </si>
  <si>
    <t>08-N8-14</t>
  </si>
  <si>
    <t xml:space="preserve">NAVE ALUM.ENTAMBORADA-LLENA BAT. </t>
  </si>
  <si>
    <t>08-N8-15</t>
  </si>
  <si>
    <t>NAVE ALUM.PERSIANA BAT.</t>
  </si>
  <si>
    <t>08-N8-16</t>
  </si>
  <si>
    <t xml:space="preserve">INSTALACION MARCO ALUMINIO 0.70-1.00 M </t>
  </si>
  <si>
    <t>08-N8-17</t>
  </si>
  <si>
    <t xml:space="preserve">INSTALACION NAVE ALUMINIO ENTAMB. </t>
  </si>
  <si>
    <t>08-N8-18</t>
  </si>
  <si>
    <t xml:space="preserve">INSTALACION NAVE ALUMINIO VIDRIO-REJA </t>
  </si>
  <si>
    <t>08-N8-41</t>
  </si>
  <si>
    <t>08-02</t>
  </si>
  <si>
    <t>08-N8-19</t>
  </si>
  <si>
    <t>08-03</t>
  </si>
  <si>
    <t>08-N8-20</t>
  </si>
  <si>
    <t>08-N8-21</t>
  </si>
  <si>
    <t>DISPENSADOR PAPEL HIG. ACERO INOX. Ref. AC-DP200A ACUAVAL</t>
  </si>
  <si>
    <t>08-N8-22</t>
  </si>
  <si>
    <t>DISPENSADOR TOALLAS PAPEL ACERO INOX. Ref. AC-252 ACUAVAL</t>
  </si>
  <si>
    <t>08-N8-23</t>
  </si>
  <si>
    <t>DISPENSADOR JABON LIQUIDO EN ACERO INOX. Ref. AC-6542 ACUAVAL</t>
  </si>
  <si>
    <t>08-N8-24</t>
  </si>
  <si>
    <t xml:space="preserve">TAZA SANITARIA + VALV.FLUXOMETRO CORONA </t>
  </si>
  <si>
    <t>08-N8-25</t>
  </si>
  <si>
    <t>LAVAMANOS COLGAR PEDESTAL LINEA MEDIA</t>
  </si>
  <si>
    <t>08-N8-26</t>
  </si>
  <si>
    <t xml:space="preserve">INSTALACION LAVAMANOS </t>
  </si>
  <si>
    <t>08-N8-27</t>
  </si>
  <si>
    <t xml:space="preserve">INSTALACION SANITARIO </t>
  </si>
  <si>
    <t>08-04</t>
  </si>
  <si>
    <t>08-N8-28</t>
  </si>
  <si>
    <t>08-05</t>
  </si>
  <si>
    <t>08-N8-29</t>
  </si>
  <si>
    <t>SUMINISTRO Y ALISTADO DE CONTENEDOR DE 20´ o 6.06 x 2.44 M (Incluye: compra de contenedor, trabajos de cerrajeria para realizacion de vanos y pintura de acabado exterior )</t>
  </si>
  <si>
    <t>08-N8-30</t>
  </si>
  <si>
    <t>08-N8-31</t>
  </si>
  <si>
    <t xml:space="preserve">GRIFO LAVAMANOS PUSH MESON -DOCOL </t>
  </si>
  <si>
    <t>08-N8-32</t>
  </si>
  <si>
    <t xml:space="preserve">INSTALACION POZUELO ACERO INOX.SENCILLO </t>
  </si>
  <si>
    <t>08-N8-33</t>
  </si>
  <si>
    <t xml:space="preserve">INSTALACION APARATO SANITARIO </t>
  </si>
  <si>
    <t>08-N8-34</t>
  </si>
  <si>
    <t xml:space="preserve">POZUELO ACERO INOX.MESON INCRU. 40*60 CM </t>
  </si>
  <si>
    <t>08-06</t>
  </si>
  <si>
    <t>08-N8-37</t>
  </si>
  <si>
    <t>09</t>
  </si>
  <si>
    <t>PAISAJISMO</t>
  </si>
  <si>
    <t>09-01-N1</t>
  </si>
  <si>
    <t>ARBOL DE GRAN PORTE (H&gt;= 3 M). SUMINISTRO Y SIEMBRA</t>
  </si>
  <si>
    <t>09-01-N2</t>
  </si>
  <si>
    <t>ARBOL PORTE PEQUEÑO. SUMINISTRO Y SIEMBRA</t>
  </si>
  <si>
    <t>09-01-N3</t>
  </si>
  <si>
    <t>ARBUSTO TREPADORA SUMINISTRO Y SIEMBRA</t>
  </si>
  <si>
    <t>09-01-N4</t>
  </si>
  <si>
    <t>PALMA EN BOLSA PEQUEÑA (H= 80 CM). SUMINISTRO Y SIEMBRA</t>
  </si>
  <si>
    <t>09-01-N5</t>
  </si>
  <si>
    <t>PALMA EN BOLSA MEDIA (H= 80-100 CM). SUMINISTRO Y SIEMBRA</t>
  </si>
  <si>
    <t>09-01-N6</t>
  </si>
  <si>
    <t>PALMA EN BOLSA GRANDE (H &gt; 120 CM ). SUMINISTRO Y SIEMBRA</t>
  </si>
  <si>
    <t>09-01-N7</t>
  </si>
  <si>
    <t>TALA DE ÁRBOLES (INCLUYE DESENRAÍCE, RETIRO Y DISPOSICIÓN FINAL) H&lt;5M</t>
  </si>
  <si>
    <t>09-01-N8</t>
  </si>
  <si>
    <t>TALA DE ÁRBOLES (INCLUYE DESENRAÍCE, RETIRO Y DISPOSICIÓN FINAL) 5M&lt;H&lt;16M</t>
  </si>
  <si>
    <t>GLB</t>
  </si>
  <si>
    <t>09-01-M2</t>
  </si>
  <si>
    <t>BLOQUEO Y TRASPLANTE DE ÁRBOLES DE 1-5 METROS (INCLUYE TRASPORTE  Y RECOLECCIÓN</t>
  </si>
  <si>
    <t>09-01-M3</t>
  </si>
  <si>
    <t>BLOQUEO Y TRASPLANTE DE ÁRBOLES DE 5-10 METROS (INCLUYE TRASPORTE  Y RECOLECCIÓN</t>
  </si>
  <si>
    <t>09-01-M4</t>
  </si>
  <si>
    <t>COMPENSACIÓN (INCLUYE MANO DE OBRA, INSUMOS Y TRASPORTE)</t>
  </si>
  <si>
    <t>09-01-M5</t>
  </si>
  <si>
    <t>30-02-20</t>
  </si>
  <si>
    <t>SUMINISTRO E INSTALACION TIERRA AGRICOLA</t>
  </si>
  <si>
    <t>30-02-33</t>
  </si>
  <si>
    <t>PRADO CHINO</t>
  </si>
  <si>
    <t>11</t>
  </si>
  <si>
    <t>08-01-01</t>
  </si>
  <si>
    <t>REVESTIMIENTO DE FACHADA EXISTENTE, FORMADO POR PERFILERIA DE ACERO Y ACABADO DE GUADUA</t>
  </si>
  <si>
    <t>08-01-02.</t>
  </si>
  <si>
    <t>REVESTIMIENTO FORMADO POR MALLA DE ACERO INOXIDABLE, INCLUYENDO PARTE PROPORCIONAL DE MONTANTES, TENSORES, FIJACIONES, BRIDAS Y ELEMENTOS NECESARIOS PARA SU COMPLETO MONTAJE</t>
  </si>
  <si>
    <t>19-01-16</t>
  </si>
  <si>
    <t>REPELLO MURO IMPERMEABLE 1:2</t>
  </si>
  <si>
    <t>29-05-03</t>
  </si>
  <si>
    <t>PROTECCION FACHADAS</t>
  </si>
  <si>
    <t>12</t>
  </si>
  <si>
    <t>ESCENARIO</t>
  </si>
  <si>
    <t>09-01-01</t>
  </si>
  <si>
    <t>09-01-02</t>
  </si>
  <si>
    <t>GRADAS DE CONCRETO CON ACABADO AFINADO DE 3000PSI CON ARISTAS ACHAFLANADAS DE 2,5CM, ACABADO CON ENDURECEDOR DE CUARZO TIPO SIKA PISO DECOR, ALIGERADO CON CASETÓN DE ESTERILLA, INCLUIDA BASE EN CONCRETO Y ACERO PARA REFUERZO</t>
  </si>
  <si>
    <t>LOCALIZACIÓN Y REPLANTEO DE CANCHAS MULTIPLES-PISTAS</t>
  </si>
  <si>
    <t>LOCALIZACIÓN Y REPLANTEO DE ZONAS VERDES Y PARQUES</t>
  </si>
  <si>
    <t>LOCALIZACIÓN Y REPLANTEO CERRAMIENTO</t>
  </si>
  <si>
    <t>LOCALIZACIÓN Y REPLANTEO VÍAS URBANAS</t>
  </si>
  <si>
    <t>LOCALIZACIÓN Y REPLANTEO OBRA ARQUITECTONICA</t>
  </si>
  <si>
    <t>SUMINISTRO, FIGURACIÓN Y AMARRE DE ACERO DE REFUERZO 37000 PSI FY=2400KG/CM2</t>
  </si>
  <si>
    <t>KG</t>
  </si>
  <si>
    <t>JUEGO COMBINADO TIPO 4</t>
  </si>
  <si>
    <t>JUEGO COMBINADO TIPO 5</t>
  </si>
  <si>
    <t>JUEGO COMBINADO TIPO 6</t>
  </si>
  <si>
    <t>01-01-02</t>
  </si>
  <si>
    <t>01-01-03</t>
  </si>
  <si>
    <t>01-01-04</t>
  </si>
  <si>
    <t>01-01-05</t>
  </si>
  <si>
    <t>01-01-07</t>
  </si>
  <si>
    <t>01-01-08</t>
  </si>
  <si>
    <t>01-01-09</t>
  </si>
  <si>
    <t>01-01-12</t>
  </si>
  <si>
    <t>01-01-13</t>
  </si>
  <si>
    <t>01-01-14</t>
  </si>
  <si>
    <t>01-01-15</t>
  </si>
  <si>
    <t>01-01-16</t>
  </si>
  <si>
    <t>01-01-17</t>
  </si>
  <si>
    <t>01-01-18</t>
  </si>
  <si>
    <t>01-01-19</t>
  </si>
  <si>
    <t>01-01-22</t>
  </si>
  <si>
    <t>01-01-23</t>
  </si>
  <si>
    <t>01-01-24</t>
  </si>
  <si>
    <t>01-02</t>
  </si>
  <si>
    <t>01-02-01</t>
  </si>
  <si>
    <t>01-02-04</t>
  </si>
  <si>
    <t>01-02-05</t>
  </si>
  <si>
    <t>01-02-06</t>
  </si>
  <si>
    <t>05-01-01</t>
  </si>
  <si>
    <t>06</t>
  </si>
  <si>
    <t>06-01</t>
  </si>
  <si>
    <t>06-01-01</t>
  </si>
  <si>
    <t>06-01-02</t>
  </si>
  <si>
    <t>06-01-03</t>
  </si>
  <si>
    <t>06-01-04</t>
  </si>
  <si>
    <t>06-01-05</t>
  </si>
  <si>
    <t>06-01-06</t>
  </si>
  <si>
    <t>06-01-07</t>
  </si>
  <si>
    <t>06-02-01</t>
  </si>
  <si>
    <t>06-02-02</t>
  </si>
  <si>
    <t>06-02-03</t>
  </si>
  <si>
    <t>06-02-04</t>
  </si>
  <si>
    <t>06-02-05</t>
  </si>
  <si>
    <t>06-03</t>
  </si>
  <si>
    <t>06-02</t>
  </si>
  <si>
    <t>06-03-01</t>
  </si>
  <si>
    <t>06-03-03</t>
  </si>
  <si>
    <t>06-03-04</t>
  </si>
  <si>
    <t>06-03-05</t>
  </si>
  <si>
    <t>06-03-06</t>
  </si>
  <si>
    <t>06-03-07</t>
  </si>
  <si>
    <t>06-03-08</t>
  </si>
  <si>
    <t>06-03-09</t>
  </si>
  <si>
    <t>06-03-10</t>
  </si>
  <si>
    <t>06-03-11</t>
  </si>
  <si>
    <t>06-03-12</t>
  </si>
  <si>
    <t>06-03-13</t>
  </si>
  <si>
    <t>06-03-14</t>
  </si>
  <si>
    <t>06-03-15</t>
  </si>
  <si>
    <t>06-03-16</t>
  </si>
  <si>
    <t>06-03-17</t>
  </si>
  <si>
    <t>06-03-18</t>
  </si>
  <si>
    <t>06-03-19</t>
  </si>
  <si>
    <t>06-03-20</t>
  </si>
  <si>
    <t>06-03-21</t>
  </si>
  <si>
    <t>06-04</t>
  </si>
  <si>
    <t>06-04-01</t>
  </si>
  <si>
    <t>06-04-02</t>
  </si>
  <si>
    <t>06-04-03</t>
  </si>
  <si>
    <t>06-04-04</t>
  </si>
  <si>
    <t>06-04-05</t>
  </si>
  <si>
    <t>06-04-06</t>
  </si>
  <si>
    <t>06-04-07</t>
  </si>
  <si>
    <t>06-04-08</t>
  </si>
  <si>
    <t>06-04-09</t>
  </si>
  <si>
    <t>06-04-10</t>
  </si>
  <si>
    <t>06-04-11</t>
  </si>
  <si>
    <t>06-04-12</t>
  </si>
  <si>
    <t>06-04-13</t>
  </si>
  <si>
    <t>06-04-14</t>
  </si>
  <si>
    <t>06-01-08</t>
  </si>
  <si>
    <t>06-01-09</t>
  </si>
  <si>
    <t>06-05</t>
  </si>
  <si>
    <t>06-05-01</t>
  </si>
  <si>
    <t>06-05-02</t>
  </si>
  <si>
    <t>06-05-03</t>
  </si>
  <si>
    <t>CAPA ANTIEROSIVA (INCLUYE SUMINISTRO E INSTALACIÓN)</t>
  </si>
  <si>
    <t>IMPRIMACIÓN MC-70</t>
  </si>
  <si>
    <t>02-05</t>
  </si>
  <si>
    <t>07-01-01</t>
  </si>
  <si>
    <t>07-01-02</t>
  </si>
  <si>
    <t>07-01-03</t>
  </si>
  <si>
    <t>07-01-04</t>
  </si>
  <si>
    <t>07-01-05</t>
  </si>
  <si>
    <t>07-01-06</t>
  </si>
  <si>
    <t>07-01-07</t>
  </si>
  <si>
    <t>07-01-08</t>
  </si>
  <si>
    <t>07-01-09</t>
  </si>
  <si>
    <t>07-01-10</t>
  </si>
  <si>
    <t>07-01-11</t>
  </si>
  <si>
    <t>07-01-12</t>
  </si>
  <si>
    <t>07-01-13</t>
  </si>
  <si>
    <t>07-01-14</t>
  </si>
  <si>
    <t>07-01-15</t>
  </si>
  <si>
    <t>07-01-16</t>
  </si>
  <si>
    <t>07-01-17</t>
  </si>
  <si>
    <t>07-01-18</t>
  </si>
  <si>
    <t>07-01-19</t>
  </si>
  <si>
    <t>07-01-20</t>
  </si>
  <si>
    <t>07-01-21</t>
  </si>
  <si>
    <t>07-01-22</t>
  </si>
  <si>
    <t>07-01-23</t>
  </si>
  <si>
    <t>07-01-24</t>
  </si>
  <si>
    <t>07-01-25</t>
  </si>
  <si>
    <t>07-01-26</t>
  </si>
  <si>
    <t>07-01-27</t>
  </si>
  <si>
    <t>07-01-28</t>
  </si>
  <si>
    <t>07-01-29</t>
  </si>
  <si>
    <t>07-01-30</t>
  </si>
  <si>
    <t>07-01-31</t>
  </si>
  <si>
    <t>07-01-32</t>
  </si>
  <si>
    <t>07-01-33</t>
  </si>
  <si>
    <t>07-01-34</t>
  </si>
  <si>
    <t>07-01-35</t>
  </si>
  <si>
    <t>07-01-36</t>
  </si>
  <si>
    <t>07-01-37</t>
  </si>
  <si>
    <t>02-05-01</t>
  </si>
  <si>
    <t>02-05-02</t>
  </si>
  <si>
    <t>02-05-03</t>
  </si>
  <si>
    <t>02-05-04</t>
  </si>
  <si>
    <t>02-05-05</t>
  </si>
  <si>
    <t>02-05-06</t>
  </si>
  <si>
    <t>02-05-07</t>
  </si>
  <si>
    <t>02-05-08</t>
  </si>
  <si>
    <t>02-05-09</t>
  </si>
  <si>
    <t>02-05-10</t>
  </si>
  <si>
    <t>02-05-11</t>
  </si>
  <si>
    <t>02-05-12</t>
  </si>
  <si>
    <t>02-05-13</t>
  </si>
  <si>
    <t>02-05-14</t>
  </si>
  <si>
    <t>02-05-15</t>
  </si>
  <si>
    <t>02-05-16</t>
  </si>
  <si>
    <t>02-05-17</t>
  </si>
  <si>
    <t>02-05-18</t>
  </si>
  <si>
    <t>02-05-19</t>
  </si>
  <si>
    <t>02-05-20</t>
  </si>
  <si>
    <t>02-05-21</t>
  </si>
  <si>
    <t>02-05-22</t>
  </si>
  <si>
    <t>02-05-23</t>
  </si>
  <si>
    <t>02-05-24</t>
  </si>
  <si>
    <t>02-05-25</t>
  </si>
  <si>
    <t>02-05-26</t>
  </si>
  <si>
    <t>02-05-27</t>
  </si>
  <si>
    <t>02-05-28</t>
  </si>
  <si>
    <t>05-01-02</t>
  </si>
  <si>
    <t>05-01-03</t>
  </si>
  <si>
    <t>05-02-01</t>
  </si>
  <si>
    <t>05-01-04</t>
  </si>
  <si>
    <t>05-01-05</t>
  </si>
  <si>
    <t>05-01-06</t>
  </si>
  <si>
    <t>05-01-07</t>
  </si>
  <si>
    <t>05-01-08</t>
  </si>
  <si>
    <t>05-01-09</t>
  </si>
  <si>
    <t>05-01-10</t>
  </si>
  <si>
    <t>05-01-11</t>
  </si>
  <si>
    <t>05-01-12</t>
  </si>
  <si>
    <t>05-04-01</t>
  </si>
  <si>
    <t>05-01-13</t>
  </si>
  <si>
    <t>05-01-14</t>
  </si>
  <si>
    <t>05-01-15</t>
  </si>
  <si>
    <t>BÁSICOS</t>
  </si>
  <si>
    <t>06-01-10</t>
  </si>
  <si>
    <t>06-01-11</t>
  </si>
  <si>
    <t>07-01-38</t>
  </si>
  <si>
    <t>10</t>
  </si>
  <si>
    <t>09-01-03</t>
  </si>
  <si>
    <t>09-01-04</t>
  </si>
  <si>
    <t>10-01-01</t>
  </si>
  <si>
    <t>10-01-02</t>
  </si>
  <si>
    <t>03-01-01</t>
  </si>
  <si>
    <t>03-01-02</t>
  </si>
  <si>
    <t>03-01-03</t>
  </si>
  <si>
    <t>03-01-04</t>
  </si>
  <si>
    <t>03-01-05</t>
  </si>
  <si>
    <t>03-01-06</t>
  </si>
  <si>
    <t>03-01-07</t>
  </si>
  <si>
    <t>03-01-08</t>
  </si>
  <si>
    <t>03-01-09</t>
  </si>
  <si>
    <t>03-01-10</t>
  </si>
  <si>
    <t>03-01-11</t>
  </si>
  <si>
    <t>03-01-12</t>
  </si>
  <si>
    <t>03-01-13</t>
  </si>
  <si>
    <t>03-01-14</t>
  </si>
  <si>
    <t>03-01-15</t>
  </si>
  <si>
    <t>03-01-16</t>
  </si>
  <si>
    <t>03-01-17</t>
  </si>
  <si>
    <t>03-01-18</t>
  </si>
  <si>
    <t>03-01-19</t>
  </si>
  <si>
    <t>03-01-20</t>
  </si>
  <si>
    <t>08-01-02</t>
  </si>
  <si>
    <t>08-01-03</t>
  </si>
  <si>
    <t>08-01-04</t>
  </si>
  <si>
    <t>08-01-05</t>
  </si>
  <si>
    <t>08-01-06</t>
  </si>
  <si>
    <t>08-01-07</t>
  </si>
  <si>
    <t>08-01-08</t>
  </si>
  <si>
    <t>08-01-10</t>
  </si>
  <si>
    <t>08-01-11</t>
  </si>
  <si>
    <t>08-01-12</t>
  </si>
  <si>
    <t>08-01-13</t>
  </si>
  <si>
    <t>08-01-14</t>
  </si>
  <si>
    <t>DESCRIPCIÓN</t>
  </si>
  <si>
    <t xml:space="preserve">VALOR PARCIAL </t>
  </si>
  <si>
    <t>04-01-01</t>
  </si>
  <si>
    <t>04-01-02</t>
  </si>
  <si>
    <t>04-01-03</t>
  </si>
  <si>
    <t>CANTIDAD</t>
  </si>
  <si>
    <t>PAVIMENTO LOSETAS PREFABRICADAS DE CONCRETO EN COLORES SEGÚN CARACT'S Y PLANOS, 20X30X8CM, VEHICULAR</t>
  </si>
  <si>
    <t>PAVIMENTO DE CELOSIA DE POLIETILENO DE ALTA DENSIDAD</t>
  </si>
  <si>
    <t>PAVIMENTO LOSETAS PREFABRICADAS DE CONCRETO, 60X40X6CM, EN COLORES SEGÚN CARACT'S Y PLANOS</t>
  </si>
  <si>
    <t>PAVIMENTO PIEZAS DE CONCRETO ARMADO TIPO REDES DE ESCOFET O SIMILAR</t>
  </si>
  <si>
    <t>02-04-01</t>
  </si>
  <si>
    <t>CAMARA TIPO B NORMA TELECOM</t>
  </si>
  <si>
    <t>02-04-02</t>
  </si>
  <si>
    <t>CANALIZACION VIII(4")</t>
  </si>
  <si>
    <t>CANALIZACION  IV(4")</t>
  </si>
  <si>
    <t>CANALIZACION III(4")</t>
  </si>
  <si>
    <t>02-04-05</t>
  </si>
  <si>
    <t>CANALIZACION III(3")</t>
  </si>
  <si>
    <t>02-04-06</t>
  </si>
  <si>
    <t>CANALIZACION II(3")</t>
  </si>
  <si>
    <t>02-04-07</t>
  </si>
  <si>
    <t>CANALIZACION II(2")</t>
  </si>
  <si>
    <t>02-04-08</t>
  </si>
  <si>
    <t>CAMARA TIPO 2F1 NORMA TELECOM</t>
  </si>
  <si>
    <t>02-04-09</t>
  </si>
  <si>
    <t>CAMARA TIPO C1 ERT 120 X 120 X 1</t>
  </si>
  <si>
    <t>02-04-10</t>
  </si>
  <si>
    <t>CAMARA TIPO C2 ERT 0.90 X 0.70 X 0.70</t>
  </si>
  <si>
    <t>02-04-11</t>
  </si>
  <si>
    <t>TUBO TELEFONICO CORRUGADO 4"x6mts</t>
  </si>
  <si>
    <t>02-04-12</t>
  </si>
  <si>
    <t>TUBO ELECTRICO PESADO 3"x6mts</t>
  </si>
  <si>
    <t>02-04-13</t>
  </si>
  <si>
    <t>TUBO ELECTRICO PESADO 2"x6mts</t>
  </si>
  <si>
    <t>02-04-14</t>
  </si>
  <si>
    <t>TRITUBO MULTIFLEX x405mts</t>
  </si>
  <si>
    <t>02-04-15</t>
  </si>
  <si>
    <t>SONDEADA Y METIDA DE CABLE 600PARES TELEF</t>
  </si>
  <si>
    <t>02-04-16</t>
  </si>
  <si>
    <t>SONDEADA Y METIDA DE CABLE 300PARES TELEF</t>
  </si>
  <si>
    <t>02-04-17</t>
  </si>
  <si>
    <t>SONDEADA Y METIDA DE CABLE 200PARES TELEF</t>
  </si>
  <si>
    <t>02-04-18</t>
  </si>
  <si>
    <t>SONDEADA Y METIDA DE CABLE 100 PARES TELEF</t>
  </si>
  <si>
    <t>02-04-19</t>
  </si>
  <si>
    <t>SONDEADA Y METIDA DE CABLE 50 PARES TELEF</t>
  </si>
  <si>
    <t>02-04-20</t>
  </si>
  <si>
    <t>SONDEADA Y METIDA DE CABLE 30 PARES TELEF</t>
  </si>
  <si>
    <t>02-04-21</t>
  </si>
  <si>
    <t>SONDEADA Y METIDA DE CABLE 20 PARES TELEF</t>
  </si>
  <si>
    <t>02-04-22</t>
  </si>
  <si>
    <t>SONDEADA Y METIDA DE CABLE 10 PARES TELEF</t>
  </si>
  <si>
    <t>02-04-23</t>
  </si>
  <si>
    <t>02-04-24</t>
  </si>
  <si>
    <t>02-04-25</t>
  </si>
  <si>
    <t>02-04-26</t>
  </si>
  <si>
    <t>02-04-27</t>
  </si>
  <si>
    <t>02-04-28</t>
  </si>
  <si>
    <t>02-04-29</t>
  </si>
  <si>
    <t>02-04-30</t>
  </si>
  <si>
    <t>ARMADA BLOQUE 2810 3M 100 PARES</t>
  </si>
  <si>
    <t>02-04-31</t>
  </si>
  <si>
    <t>ARMADA BLOQUE 2810 50 PARES</t>
  </si>
  <si>
    <t>02-04-32</t>
  </si>
  <si>
    <t>ARMADA BLOQUE 2810 20 PARES</t>
  </si>
  <si>
    <t>02-04-33</t>
  </si>
  <si>
    <t>ARMADA BLOQUE 2810 30 PARES</t>
  </si>
  <si>
    <t>02-04-34</t>
  </si>
  <si>
    <t>ARMADA BLOQUE 2810 10 PARES</t>
  </si>
  <si>
    <t>02-04-35</t>
  </si>
  <si>
    <t xml:space="preserve">TERMINAL 2810 3M RELLENO </t>
  </si>
  <si>
    <t>02-04-36</t>
  </si>
  <si>
    <t>INSTALACION GABINETES MIXTOS PARA STRIP</t>
  </si>
  <si>
    <t>02-04-37</t>
  </si>
  <si>
    <t>ACOMETIDAS INTERNAS A STRIP</t>
  </si>
  <si>
    <t>02-04-38</t>
  </si>
  <si>
    <t>GABINETE METALICO MIXTO PINTURA AL HORNO</t>
  </si>
  <si>
    <t>02-04-39</t>
  </si>
  <si>
    <t>CABLE 600 PARES BCH RELLENO 0.4mm</t>
  </si>
  <si>
    <t>02-04-40</t>
  </si>
  <si>
    <t>CABLE 300 PARES BCH RELLENO 0.4mm</t>
  </si>
  <si>
    <t>02-04-41</t>
  </si>
  <si>
    <t>CABLE 200 PARES BCH RELLENO 0.4mm</t>
  </si>
  <si>
    <t>02-04-42</t>
  </si>
  <si>
    <t>CABLE 100 PARES BCH RELLENO 0.4mm</t>
  </si>
  <si>
    <t>02-04-43</t>
  </si>
  <si>
    <t>CABLE 50 PARES BCH RELLENO 0.4 mm</t>
  </si>
  <si>
    <t>02-04-44</t>
  </si>
  <si>
    <t>CABLE 30 PARES BCH RELLENO 0.4 mm</t>
  </si>
  <si>
    <t>02-04-45</t>
  </si>
  <si>
    <t>CABLE 20 PARES BCH RELLENO 0.4 mm</t>
  </si>
  <si>
    <t>02-04-46</t>
  </si>
  <si>
    <t>CABLE 10 PARES BCH RELLENO 0.4 mm</t>
  </si>
  <si>
    <t>02-04-47</t>
  </si>
  <si>
    <t>02-04-48</t>
  </si>
  <si>
    <t>02-04-49</t>
  </si>
  <si>
    <t>02-04-50</t>
  </si>
  <si>
    <t>CONECTOR UY2 RELLENO 3M</t>
  </si>
  <si>
    <t>02-04-51</t>
  </si>
  <si>
    <t>CINTA AISLANTE 3M #23</t>
  </si>
  <si>
    <t>02-04-52</t>
  </si>
  <si>
    <t>02-04-53</t>
  </si>
  <si>
    <t xml:space="preserve">EMPALME TIPO DOMO 3M FDC </t>
  </si>
  <si>
    <t>02-04-54</t>
  </si>
  <si>
    <t xml:space="preserve">CAJA DE EMPALME 3M LL </t>
  </si>
  <si>
    <t>02-04-55</t>
  </si>
  <si>
    <t>CONECTOR SC 3M MONOMODO</t>
  </si>
  <si>
    <t>02-04-56</t>
  </si>
  <si>
    <t>CAJAS TERMINALES DE TRANSICIÓN</t>
  </si>
  <si>
    <t>02-04-57</t>
  </si>
  <si>
    <t>CABLE FIBRA OPTICA ARMADA MONOMODO 62.5 X 125 X 96H</t>
  </si>
  <si>
    <t>02-04-58</t>
  </si>
  <si>
    <t>CABLE FIBRA OPTICA ARMADA MONOMODO 62.5 X 125 X 12H</t>
  </si>
  <si>
    <t>02-04-59</t>
  </si>
  <si>
    <t>ODF X 96 H EN 19 "</t>
  </si>
  <si>
    <t>02-04-60</t>
  </si>
  <si>
    <t>CONECTORES LC MONOMODO</t>
  </si>
  <si>
    <t>02-04-61</t>
  </si>
  <si>
    <t>PATCH CORDS DUPLEX MONOMODO UPC X 2M (LC)</t>
  </si>
  <si>
    <t>02-04-62</t>
  </si>
  <si>
    <t>PATCH CORDS DUPLEX MONOMODO UPC X 2M (SC)</t>
  </si>
  <si>
    <t>02-04-63</t>
  </si>
  <si>
    <t>PIGTAILS SIMPLEX MONOMODO UPC 2M (LC)</t>
  </si>
  <si>
    <t>02-04-64</t>
  </si>
  <si>
    <t>PIGTAILS SIMPLEX MONOMODO UPC 2M (SC)</t>
  </si>
  <si>
    <t>02-04</t>
  </si>
  <si>
    <t>MTS</t>
  </si>
  <si>
    <t>02-03</t>
  </si>
  <si>
    <t>RED ELÉCTRICA Y DE ALUMBRADO PÚBLICO</t>
  </si>
  <si>
    <t>02-03-01</t>
  </si>
  <si>
    <t>SUBTERRANIZACION REDES SECAS</t>
  </si>
  <si>
    <t>Retiro red aérea de baja tensión y alumbrado público (CON REINTEGRO A EPSA)</t>
  </si>
  <si>
    <t>02-03-01-01</t>
  </si>
  <si>
    <t>02-03-01-02</t>
  </si>
  <si>
    <t>02-03-01-03</t>
  </si>
  <si>
    <t>02-03-01-04</t>
  </si>
  <si>
    <t>02-03-01-05</t>
  </si>
  <si>
    <t>02-03-01-06</t>
  </si>
  <si>
    <t>02-03-01-07</t>
  </si>
  <si>
    <t>02-03-01-08</t>
  </si>
  <si>
    <t>02-03-01-09</t>
  </si>
  <si>
    <t>02-03-01-10</t>
  </si>
  <si>
    <t>02-03-01-11</t>
  </si>
  <si>
    <t>02-03-01-12</t>
  </si>
  <si>
    <t>02-03-01-13</t>
  </si>
  <si>
    <t>02-03-01-14</t>
  </si>
  <si>
    <t>02-03-01-15</t>
  </si>
  <si>
    <t>02-03-01-16</t>
  </si>
  <si>
    <t>02-03-01-17</t>
  </si>
  <si>
    <t>02-03-01-18</t>
  </si>
  <si>
    <t>02-03-01-19</t>
  </si>
  <si>
    <t>02-03-01-20</t>
  </si>
  <si>
    <t>02-03-01-21</t>
  </si>
  <si>
    <t>02-03-01-22</t>
  </si>
  <si>
    <t>02-03-01-23</t>
  </si>
  <si>
    <t>02-03-01-24</t>
  </si>
  <si>
    <t>02-03-01-25</t>
  </si>
  <si>
    <t>02-03-01-26</t>
  </si>
  <si>
    <t>02-03-01-27</t>
  </si>
  <si>
    <t>02-03-01-28</t>
  </si>
  <si>
    <t>02-03-01-29</t>
  </si>
  <si>
    <t>02-03-01-30</t>
  </si>
  <si>
    <t>02-03-01-31</t>
  </si>
  <si>
    <t>02-03-01-32</t>
  </si>
  <si>
    <t>02-03-01-33</t>
  </si>
  <si>
    <t>02-03-01-34</t>
  </si>
  <si>
    <t>02-03-01-35</t>
  </si>
  <si>
    <t>02-03-01-36</t>
  </si>
  <si>
    <t>02-03-01-37</t>
  </si>
  <si>
    <t>02-03-01-38</t>
  </si>
  <si>
    <t>02-03-01-39</t>
  </si>
  <si>
    <t>02-03-01-40</t>
  </si>
  <si>
    <t>02-03-01-41</t>
  </si>
  <si>
    <t>02-03-01-42</t>
  </si>
  <si>
    <t>02-03-01-43</t>
  </si>
  <si>
    <t>02-03-01-44</t>
  </si>
  <si>
    <t>02-03-01-45</t>
  </si>
  <si>
    <t>02-03-01-46</t>
  </si>
  <si>
    <t>02-03-01-47</t>
  </si>
  <si>
    <t>02-03-01-48</t>
  </si>
  <si>
    <t>02-03-01-49</t>
  </si>
  <si>
    <t>02-03-01-50</t>
  </si>
  <si>
    <t>02-03-01-51</t>
  </si>
  <si>
    <t>02-03-01-52</t>
  </si>
  <si>
    <t>02-03-01-53</t>
  </si>
  <si>
    <t>02-03-01-54</t>
  </si>
  <si>
    <t>M</t>
  </si>
  <si>
    <t/>
  </si>
  <si>
    <t>RETIRO ACOMETIDA DOMICILIARIA</t>
  </si>
  <si>
    <t>RETIRO CONCRETADA DE POSTE</t>
  </si>
  <si>
    <t>RETIRO CONDUCTOR BT AÉREO #1/0</t>
  </si>
  <si>
    <t>RETIRO CONDUCTOR BT AÉREO #2</t>
  </si>
  <si>
    <t>RETIRO CORRIDO SECUNDARIO CON PERCHA DE 1 A 6 PUESTOS</t>
  </si>
  <si>
    <t>RETIRO LUMINARIA  HASTA  400 W SODIO</t>
  </si>
  <si>
    <t>RETIRO POSTE DE CONCRETO DE  10 METROS</t>
  </si>
  <si>
    <t xml:space="preserve">RETIRO POSTE DE CONCRETO DE 8 METROS </t>
  </si>
  <si>
    <t>RETIRO RETENIDA DIRECTA SECUNDARIA</t>
  </si>
  <si>
    <t>RETIRO TERMINAL DOBLE SECUNDARIO CON PERCHA DE 1 A 6 PUESTOS</t>
  </si>
  <si>
    <t>RETIRO TERMINAL SENCILLO SECUNDARIO CON PERCHA DE 1 A 6 PUESTOS</t>
  </si>
  <si>
    <t>RETIRO CONDUCTOR BT AÉREO HASTA #4/0</t>
  </si>
  <si>
    <t>RETIRO POSTE METÁLICO</t>
  </si>
  <si>
    <t>RETIRO ACOMETIDA O ALIMENTADOR TRIFÁSICO SUBTERRÁNEO DESDE #2 HASTA #1/0, INCLUYE FASES Y NEUTRO</t>
  </si>
  <si>
    <t>RETIRO ACOMETIDA O ALIMENTADOR TRIFÁSICO SUBTERRÁNEO DESDE #1/0 HASTA #4/0, INCLUYE FASES Y NEUTRO</t>
  </si>
  <si>
    <t>RETIRO CONDUCTOR MT AÉREO DEL #2 AL 2/0</t>
  </si>
  <si>
    <t>RETIRO CONDUCTOR MT AÉREO MAYOR AL #4/0</t>
  </si>
  <si>
    <t>RETIRO CORRIDO PRIMARIO</t>
  </si>
  <si>
    <t>RETIRO CORTACIRCUITOS</t>
  </si>
  <si>
    <t xml:space="preserve">RETIRO PARARRAYOS </t>
  </si>
  <si>
    <t>RETIRO POSTE DE CONCRETO HASTA 13M</t>
  </si>
  <si>
    <t xml:space="preserve">RETIRO RETENIDA DIRECTA PRIMARIA </t>
  </si>
  <si>
    <t>RETIRO RETENIDA A RIEL PRIMARIA</t>
  </si>
  <si>
    <t>RETIRO TERMINAL DOBLE PRIMARIO</t>
  </si>
  <si>
    <t>RETIRO TERMINAL SENCILLO PRIMARIO</t>
  </si>
  <si>
    <t>RETIRO BAJANTE EN TUBO CONDUIT GALVANIZADO DE 4"</t>
  </si>
  <si>
    <t xml:space="preserve">RETIRO POSTE METÁLICO </t>
  </si>
  <si>
    <t>RETIRO RETENIDA COMBINADA</t>
  </si>
  <si>
    <t>RETIRO CUCHILLA MONOPOLAR DE 15 KV</t>
  </si>
  <si>
    <t>RETIRO TERMINAL EN BANDERA</t>
  </si>
  <si>
    <t>PUESTA A TIERRA EN CÁMARA DE REGISTRO</t>
  </si>
  <si>
    <t>CONECTOR PERFORACION DERIVADOR S-IPC  PARA CABLE # 4/0</t>
  </si>
  <si>
    <t>INTERRUPTOR TERMOMAGNÉTICO DE SOBREPONER DE 1 X 60 A</t>
  </si>
  <si>
    <t>INTERRUPTOR TERMOMAGNÉTICO DE SOBREPONER DE 2 X 60 A</t>
  </si>
  <si>
    <t xml:space="preserve">BAJANTE EN TUBO CONDUIT GALVANIZADO DE 4" COMPLETO CON HERRAJES Y CAPACETE </t>
  </si>
  <si>
    <t>RETENIDA A RIEL (CON RETIRO SOBRANTES)</t>
  </si>
  <si>
    <t>CONTADOR 3X120/208 V MEDICIÓN DIRECTA, INCLUYE INTERRUPTOR TM DE 3X80 A Y TRÁMITE ANTE EPSA</t>
  </si>
  <si>
    <t>ALIMENTADOR EN 2 #2 AL  8000</t>
  </si>
  <si>
    <t>CÁMARA DE AP</t>
  </si>
  <si>
    <t>CANALIZACIÓN ANDÉN PARA 2 TUBOS DE 2"(CON RETIRO SOBRANTES)</t>
  </si>
  <si>
    <t>CANALIZACIÓN CALZADA ASFALTO O CONCRETO PARA 2 TUBOS DE 2"(CON RETIRO SOBRANTES )</t>
  </si>
  <si>
    <t xml:space="preserve">POSTE METÁLICO 7.80M CON LUMINARIA DE SODIO DE 150 W,CON BASE CONCRETO </t>
  </si>
  <si>
    <t>02-03-01-55</t>
  </si>
  <si>
    <t>02-03-01-56</t>
  </si>
  <si>
    <t>02-03-01-57</t>
  </si>
  <si>
    <t>02-03-01-58</t>
  </si>
  <si>
    <t>02-03-01-59</t>
  </si>
  <si>
    <t>02-03-01-60</t>
  </si>
  <si>
    <t>02-03-01-61</t>
  </si>
  <si>
    <t>02-03-01-62</t>
  </si>
  <si>
    <t>02-03-01-63</t>
  </si>
  <si>
    <t>02-03-01-64</t>
  </si>
  <si>
    <t>02-03-01-65</t>
  </si>
  <si>
    <t>02-03-01-66</t>
  </si>
  <si>
    <t>02-03-01-67</t>
  </si>
  <si>
    <t>02-03-01-68</t>
  </si>
  <si>
    <t>02-03-01-69</t>
  </si>
  <si>
    <t>02-03-01-70</t>
  </si>
  <si>
    <t>02-03-01-71</t>
  </si>
  <si>
    <t>02-03-01-72</t>
  </si>
  <si>
    <t>02-03-01-73</t>
  </si>
  <si>
    <t>02-03-01-74</t>
  </si>
  <si>
    <t>02-03-01-75</t>
  </si>
  <si>
    <t>02-03-01-76</t>
  </si>
  <si>
    <t>02-03-01-77</t>
  </si>
  <si>
    <t>02-03-01-78</t>
  </si>
  <si>
    <t>02-03-01-79</t>
  </si>
  <si>
    <t>02-03-01-80</t>
  </si>
  <si>
    <t>02-03-01-81</t>
  </si>
  <si>
    <t>02-03-01-82</t>
  </si>
  <si>
    <t>02-03-01-83</t>
  </si>
  <si>
    <t>02-03-01-84</t>
  </si>
  <si>
    <t>02-03-01-85</t>
  </si>
  <si>
    <t>02-03-01-86</t>
  </si>
  <si>
    <t>02-03-01-87</t>
  </si>
  <si>
    <t>02-03-01-88</t>
  </si>
  <si>
    <t>ACOMETIDA SUBTERRÁNEA EN CABLE XLPE-15 KV #2 AWG + 1#4 CU DD</t>
  </si>
  <si>
    <t>ACOMETIDA SUBTERRÁNEA EN CABLE XLPE-15 KV1/0 MCM AWG  AL</t>
  </si>
  <si>
    <t>ACOMETIDA SUBTERRÁNEA EN CABLE XLPE-15 KV2/0 MCM AWG  AL</t>
  </si>
  <si>
    <t>CONSTRUCCIÓN DE CÁMARA DE TIRO T(CON RETIROS SOBRANTES)</t>
  </si>
  <si>
    <t>CONSTRUCCIÓN DE CÁMARA B (CON RETIRO SOBRANTES )</t>
  </si>
  <si>
    <t>CANALIZACIÓN ANDÉN O ZONA VERDE PARA 2 TUBOS DE 4"(CON RETIRO SOBRANTES)</t>
  </si>
  <si>
    <t>CANALIZACIÓN ANDÉN  PARA 6 TUBOS DE 4"(CON RETIRO SOBRANTES)</t>
  </si>
  <si>
    <t>CANALIZACIÓN CALZADA ASFALTO O CONCRETO PARA 6 TUBOS DE 4"(CON RETIRO SOBRANTES)</t>
  </si>
  <si>
    <t>CANALIZACIÓN CALZADA ASFALTO O CONCRETO PARA 2 TUBOS DE 4"(CON RETIRO SOBRANTES)</t>
  </si>
  <si>
    <t>CORTACIRCUITOS DE 100A-15 KV (JUEGO DE 3)</t>
  </si>
  <si>
    <t xml:space="preserve">CRUCETA AUXILIAR SOPORTE CABLE MONOPOLAR </t>
  </si>
  <si>
    <t>CUCHILLA MONOPOLAR 600A-15KV  PARA APERTURA SIN CARGA (JUEGO DE 3) CON SOPORTE COMPLETO</t>
  </si>
  <si>
    <t>PARARRAYOS 15 KV  (JUEGO DE 3)</t>
  </si>
  <si>
    <t>TERMINAL PREMOLDEADO PARA #2-15KV CON SOPORTE COMPLETO</t>
  </si>
  <si>
    <t>TERMINAL PREMOLDEADO PARA 1/0KCM-15KV CON SOPORTE COMPLETO</t>
  </si>
  <si>
    <t>TERMINAL PREMOLDEADO PARA 2/0KCM-15KV CON SOPORTE COMPLETO</t>
  </si>
  <si>
    <t>BAJANTE EN TUBO CONDUIT GALVANIZADO DE 4"</t>
  </si>
  <si>
    <t>BAJANTE EN TUBO CONDUIT GALVANIZADO DE 6"</t>
  </si>
  <si>
    <t>RETENIDA A RIEL</t>
  </si>
  <si>
    <t>TRANSFORMADOR TRIFÀSICO (REUBICACIÒN)</t>
  </si>
  <si>
    <t>MANIOBRA DE APERTURA DE TRANSFORMADOR</t>
  </si>
  <si>
    <t>MANIOBRA EN CALIENTE DE APERTURA Y CIERRE DE PUENTES PRIMARIOS 13,2   KV</t>
  </si>
  <si>
    <t>MANIOBRA EN  CALIENTE: HINCADA Y VESTIDA DE POSTE EN CIRCUITO DE 13.2 KV</t>
  </si>
  <si>
    <t>MANIOBRA EN CALIENTE: INSTALACIÓN JUEGO TRIFÁSICO PROTECCIONES A 13,2 KV</t>
  </si>
  <si>
    <t>CODO ELASTOMÉRICO PARA CABLE #2 A 2/0 CU, 15 KV, INCLUIDO ADAPTADOR DE PUESTA A TIERRA (JUEGO TRIFÁSICO)</t>
  </si>
  <si>
    <t>RETENIDA COMBINADA (RIENDA PARA RETENIDA POSTE A POSTE)</t>
  </si>
  <si>
    <t>BARRAJE ELASTOMÉRICO DE 4 VÍAS, 15 KV, 200 A, CON HERRAJE ESCUALIZABLE GALVANIZADO, BASE, ELEMENTOS DE FIJACIÓN Y PUESTA A TIERA (JUEGO TRIFÁSICO)</t>
  </si>
  <si>
    <t>CÁMARA D-2(CON RETIRO DE SOBRANTES)</t>
  </si>
  <si>
    <t>CÁPSULA PROTECTORA PARA BARRAJE ELASTOMÉRICO DE 600 A, 15 KV (JUEGO TRIFÁSICO)</t>
  </si>
  <si>
    <t>CÁMARA B-2(CON RETIRO DE SOBRANTES)</t>
  </si>
  <si>
    <t>NIVELACIÓN DE CÁMARA DE ENERGÍA I</t>
  </si>
  <si>
    <t>NIVELACIÓN DE CÁMARA DE ENERGÍA M-H DE 2, 3 O 4 VÍAS</t>
  </si>
  <si>
    <t>CONJ</t>
  </si>
  <si>
    <t>SUBESTACION 1 Y 2 ,TRANSFORMADOR DE 300KVA,13,2KV/220V</t>
  </si>
  <si>
    <t>02-03-02-01</t>
  </si>
  <si>
    <t>02-03-02-02</t>
  </si>
  <si>
    <t>02-03-02-03</t>
  </si>
  <si>
    <t>02-03-02-04</t>
  </si>
  <si>
    <t>02-03-02-05</t>
  </si>
  <si>
    <t>02-03-02-06</t>
  </si>
  <si>
    <t xml:space="preserve">CODOS DE CONEXIÓN ELASTOMERICOS CON PUESTA A TIERRA </t>
  </si>
  <si>
    <t xml:space="preserve">MALLA DE PUESTA ATIERRA </t>
  </si>
  <si>
    <t xml:space="preserve">CASETA EN MAMPOSTERIA </t>
  </si>
  <si>
    <t xml:space="preserve">INTERCONEXION ENTRA TABLERO Y TRANSFORMADOR </t>
  </si>
  <si>
    <t>02-03-02</t>
  </si>
  <si>
    <t>02-03-03-01</t>
  </si>
  <si>
    <t>02-03-03-02</t>
  </si>
  <si>
    <t>02-03-03-03</t>
  </si>
  <si>
    <t>02-03-03-04</t>
  </si>
  <si>
    <t>02-03-03-05</t>
  </si>
  <si>
    <t>02-03-03-06</t>
  </si>
  <si>
    <t>02-03-03-07</t>
  </si>
  <si>
    <t>02-03-03-08</t>
  </si>
  <si>
    <t>02-03-03-09</t>
  </si>
  <si>
    <t>02-03-03-10</t>
  </si>
  <si>
    <t>02-03-03-11</t>
  </si>
  <si>
    <t>02-03-03-12</t>
  </si>
  <si>
    <t>02-03-03-14</t>
  </si>
  <si>
    <t>02-03-03-15</t>
  </si>
  <si>
    <t>02-03-03-16</t>
  </si>
  <si>
    <t>02-03-03-17</t>
  </si>
  <si>
    <t>02-03-03-21</t>
  </si>
  <si>
    <t>02-03-03-22</t>
  </si>
  <si>
    <t>02-03-03-23</t>
  </si>
  <si>
    <t>02-03-03-24</t>
  </si>
  <si>
    <t>CABLE DE CU. 4/0 THHN/THWN AISL NYLON  (FASES)</t>
  </si>
  <si>
    <t>CABLE DE CU. 2/0 THHN/THWN AISL NYLON  (NEUTRO)</t>
  </si>
  <si>
    <t>CABLE DE CU. 4 THHN/THWN AISL NYLON  (TIERRA)</t>
  </si>
  <si>
    <t>TUBERIA EMT  3" X 3MTS</t>
  </si>
  <si>
    <t>CURVA EMT 3"</t>
  </si>
  <si>
    <t>ADAPTADOR EMT 3"</t>
  </si>
  <si>
    <t>SOPORTERIA PARA LA TUBERIA</t>
  </si>
  <si>
    <t>BORNA TERMINAL #4/0 AWG</t>
  </si>
  <si>
    <t>BORNA TERMINAL #2/0 AWG</t>
  </si>
  <si>
    <t>BORNA TERMINAL #4 AWG</t>
  </si>
  <si>
    <t>CABLE DE CU. 6 THHN/THWN AISL NYLON  (FASES)</t>
  </si>
  <si>
    <t>CABLE DE CU. 6 THHN/THWN AISL NYLON  (NEUTRO)</t>
  </si>
  <si>
    <t>CABLE DE CU. 8 THHN/THWN AISL NYLON  (TIERRA)</t>
  </si>
  <si>
    <t>TUBERIA PVC  1" X 3MTS</t>
  </si>
  <si>
    <t>CURVA PVC 1"</t>
  </si>
  <si>
    <t>ADAPTADOR PVC 1"</t>
  </si>
  <si>
    <t>BARRAJE PARA BAJA TENSIÓN 7 PUESTOS</t>
  </si>
  <si>
    <t>BARRAJE PARA BAJA TENSIÓN 4 PUESTOS</t>
  </si>
  <si>
    <t>CABLE DE CU. 10 THHN/THWN AISL NYLON  (TIERRA)</t>
  </si>
  <si>
    <t>BORNA TERMINAL #6 AWG</t>
  </si>
  <si>
    <t>BORNA TERMINAL #8 AWG</t>
  </si>
  <si>
    <t>CABLE DE CU. 4 THHN/THWN AISL NYLON  (FASES)</t>
  </si>
  <si>
    <t>CABLE DE CU. 4 THHN/THWN AISL NYLON  (NEUTRO)</t>
  </si>
  <si>
    <t>TUBERIA PVC  1 1/2" X 3MTS</t>
  </si>
  <si>
    <t>CURVA PVC 1 1/2"</t>
  </si>
  <si>
    <t>ADAPTADOR PVC 1 1/2"</t>
  </si>
  <si>
    <t>CABLE DE CU. 2 THHN/THWN AISL NYLON  (FASES)</t>
  </si>
  <si>
    <t>CABLE DE CU. 2 THHN/THWN AISL NYLON  (NEUTRO)</t>
  </si>
  <si>
    <t>BORNA TERMINAL #2 AWG</t>
  </si>
  <si>
    <t>02-03-03-13</t>
  </si>
  <si>
    <t>02-03-03-18</t>
  </si>
  <si>
    <t>02-03-03-19</t>
  </si>
  <si>
    <t>02-03-03-20</t>
  </si>
  <si>
    <t>02-03-04</t>
  </si>
  <si>
    <t>02-03-04-01</t>
  </si>
  <si>
    <t>02-03-04-02</t>
  </si>
  <si>
    <t>02-03-04-03</t>
  </si>
  <si>
    <t>02-03-04-04</t>
  </si>
  <si>
    <t>02-03-04-05</t>
  </si>
  <si>
    <t>02-03-04-06</t>
  </si>
  <si>
    <t>02-03-04-07</t>
  </si>
  <si>
    <t>02-03-04-08</t>
  </si>
  <si>
    <t>02-03-04-09</t>
  </si>
  <si>
    <t>02-03-04-10</t>
  </si>
  <si>
    <t>02-03-04-11</t>
  </si>
  <si>
    <t>02-03-04-12</t>
  </si>
  <si>
    <t>TABLERO DE DISTRIBUCIÓN (T-DG4)</t>
  </si>
  <si>
    <t>TABLERO 3F - 4H+TIERRA DE 42 CTOS, CON PUERTA Y ESPACIO PARA TOTALIZADOR</t>
  </si>
  <si>
    <t>INTERRUPTOR AUTOMÁTICO 3X150A REG, 25KA. (BREAKER TOTALIZADOR)</t>
  </si>
  <si>
    <t>BREAKER ENCHUFABLE 1 X 30A</t>
  </si>
  <si>
    <t>BREAKER ENCHUFABLE 2 X 50A</t>
  </si>
  <si>
    <t xml:space="preserve">TABLERO 2F - 3H+TIERRA DE 6 CTOS, CON PUERTA </t>
  </si>
  <si>
    <t>BREAKER ENCHUFABLE 1X 15A</t>
  </si>
  <si>
    <t>BREAKER ENCHUFABLE 1X 20A</t>
  </si>
  <si>
    <t>BREAKER ENCHUFABLE 2X 20A</t>
  </si>
  <si>
    <t>TABLERO 3F - 4H+TIERRA DE 30 CTOS, CON PUERTA Y ESPACIO PARA TOTALIZADOR</t>
  </si>
  <si>
    <t>TABLERO 3F - 4H+TIERRA DE 24 CTOS, CON PUERTA Y ESPACIO PARA TOTALIZADOR</t>
  </si>
  <si>
    <t>INTERRUPTOR AUTOMÁTICO 3X100A REG, 25KA. (BREAKER TOTALIZADOR)</t>
  </si>
  <si>
    <t>BREAKER ENCHUFABLE 1 X 20A</t>
  </si>
  <si>
    <t>BREAKER ENCHUFABLE 2 X 20A</t>
  </si>
  <si>
    <t>BREAKER ENCHUFABLE 3 X 20A</t>
  </si>
  <si>
    <t>02-03-05</t>
  </si>
  <si>
    <t xml:space="preserve">SALIDAS ELECTRICAS </t>
  </si>
  <si>
    <t>02-03-05-01</t>
  </si>
  <si>
    <t>Salidas de iluminación interior y locales</t>
  </si>
  <si>
    <t>02-03-05-02</t>
  </si>
  <si>
    <t>02-03-05-03</t>
  </si>
  <si>
    <t>02-03-05-04</t>
  </si>
  <si>
    <t>02-03-05-05</t>
  </si>
  <si>
    <t>02-03-05-06</t>
  </si>
  <si>
    <t>02-03-05-07</t>
  </si>
  <si>
    <t>02-03-05-08</t>
  </si>
  <si>
    <t>02-03-05-09</t>
  </si>
  <si>
    <t>02-03-05-10</t>
  </si>
  <si>
    <t>02-03-05-11</t>
  </si>
  <si>
    <t>02-03-05-12</t>
  </si>
  <si>
    <t>02-03-05-13</t>
  </si>
  <si>
    <t>02-03-05-14</t>
  </si>
  <si>
    <t>02-03-05-15</t>
  </si>
  <si>
    <t>02-03-05-16</t>
  </si>
  <si>
    <t>02-03-05-17</t>
  </si>
  <si>
    <t>02-03-05-18</t>
  </si>
  <si>
    <t>02-03-05-19</t>
  </si>
  <si>
    <t>SALIDA PARA LUMINARIA FLUORESCENTE 2X58W. LUMINARIAS LUMINARIA FLUORESCENTE EN TUBERÍA PVC1/2" X 3 MTS, 3#12 THW (DISTANCIA PROM 5M)</t>
  </si>
  <si>
    <t>SALIDA PARA LUMINARIA FLUORESCENTE 2X32W.  LUMINARIAS LUMINARIA FLUORESCENTE EN TUBERÍA PVC1/2" X 3 MTS, 3#12 THW (DISTANCIA PROM 5M)</t>
  </si>
  <si>
    <t>SALIDA PARA LUMINARIA TIPO PLAFÓN 26W.  LUMINARIAS LUMINARIA FLUORESCENTE EN TUBERÍA PVC1/2" X 3 MTS, 3#12 THW (DISTANCIA PROM 5M)</t>
  </si>
  <si>
    <t xml:space="preserve">SALIDA TOMACORRIENTE NORMAL  1F (3#12 AWG) </t>
  </si>
  <si>
    <t xml:space="preserve">SALIDA TOMACORRIENTE GFCI 1F (3#12 AWG) </t>
  </si>
  <si>
    <t>SALIDA INTERRUPTOR SENCILLO. SALIDA PARA INTERRUPTOR SENCILLO, CAJA 2X4" PVC, SIN PILOTO INCLUYE INTERRUPTOR (DISTANCIA PROM 6M)</t>
  </si>
  <si>
    <t xml:space="preserve">SALIDA TOMACORRIENTE PARA COCINA 2F (4#12 AWG) </t>
  </si>
  <si>
    <t>LUMINARIA FLUORESCENTE 2X58W</t>
  </si>
  <si>
    <t>LUMINARIA FLUORESCENTE 2X32W</t>
  </si>
  <si>
    <t>LUMINARIA TIPO PLAFÓN 26W</t>
  </si>
  <si>
    <t xml:space="preserve">LUMINARIA LED 2X200W-220V. POSTE TIPO VASTO </t>
  </si>
  <si>
    <t>LUMINARIA LED 3X150W-220V. KANYA 10 CON 3 REFLECTORES.</t>
  </si>
  <si>
    <t>LUMINARIA METAL HALIDE 14X100W-220V. PRON CON 4 POSTES Y 14 REFLECTORES</t>
  </si>
  <si>
    <t xml:space="preserve">LUMINARIA LED 125W-220V. GUARDAMAR </t>
  </si>
  <si>
    <t>REFLECTOR METAL HALIDE RCG 400W-220V EN POSTE DE 10M</t>
  </si>
  <si>
    <t>BALA LED 9W EMPOTRADA EN PISO</t>
  </si>
  <si>
    <t>BALA LED 26W EMPOTRADA EN PISO</t>
  </si>
  <si>
    <t>BALA LED 4.3W EMPOTRADA EN PISO (RESISTENTE AL PASO DE VEHÍCULOS)</t>
  </si>
  <si>
    <t xml:space="preserve">TUBERÍA PVC 3/4"X3MTS </t>
  </si>
  <si>
    <t xml:space="preserve">TUBERÍA PVC 1"X3MTS </t>
  </si>
  <si>
    <t xml:space="preserve">TUBERÍA PVC 1 1/2"X3MTS </t>
  </si>
  <si>
    <t xml:space="preserve">TUBERÍA PVC 2"X3MTS </t>
  </si>
  <si>
    <t xml:space="preserve">TUBERÍA PVC 4"X6MTS </t>
  </si>
  <si>
    <t>CURVA PVC 3/4"</t>
  </si>
  <si>
    <t>CURVA PVC 2"</t>
  </si>
  <si>
    <t>CURVA PVC 4"</t>
  </si>
  <si>
    <t>ADAPTADOR TERMINAL PVC 3/4"</t>
  </si>
  <si>
    <t>ADAPTADOR TERMINAL PVC 1"</t>
  </si>
  <si>
    <t>ADAPTADOR TERMINAL PVC 1 1/2"</t>
  </si>
  <si>
    <t>ADAPTADOR TERMINAL PVC 2"</t>
  </si>
  <si>
    <t>ADAPTADOR TERMINAL PVC 4"</t>
  </si>
  <si>
    <t>CÁMARA DE INSPECCIÓN EN CONCRETO 30X30CM</t>
  </si>
  <si>
    <t xml:space="preserve">CABLE DE CU. 10 THHN/THWN AISL NYLON </t>
  </si>
  <si>
    <t xml:space="preserve">CABLE DE CU. 8 THHN/THWN AISL NYLON </t>
  </si>
  <si>
    <t xml:space="preserve">CABLE DE CU. 6 THHN/THWN AISL NYLON  </t>
  </si>
  <si>
    <t xml:space="preserve">CABLE DE CU. 4 THHN/THWN AISL NYLON  </t>
  </si>
  <si>
    <t>LINEA A TIERRA</t>
  </si>
  <si>
    <t>02-03-03-25</t>
  </si>
  <si>
    <t>02-03-03-26</t>
  </si>
  <si>
    <t>02-03-03-27</t>
  </si>
  <si>
    <t>02-03-03-28</t>
  </si>
  <si>
    <t>02-03-03-29</t>
  </si>
  <si>
    <t>02-03-03-30</t>
  </si>
  <si>
    <t>02-03-03-31</t>
  </si>
  <si>
    <t>02-03-03-32</t>
  </si>
  <si>
    <t>02-03-05-20</t>
  </si>
  <si>
    <t>CAJA ELECTRICA</t>
  </si>
  <si>
    <t>02-03-05-21</t>
  </si>
  <si>
    <t>02-03-05-22</t>
  </si>
  <si>
    <t>02-03-05-23</t>
  </si>
  <si>
    <t>Ml</t>
  </si>
  <si>
    <t>Cableado electrico para salidas</t>
  </si>
  <si>
    <t>CONECTOR MULTIPROPOSITO TIPO T - MARCA DEHN Y/O SIMILAR - 8-10MM</t>
  </si>
  <si>
    <t>ALAMBRON ALUMINIO 8MM DE DIAMETRO</t>
  </si>
  <si>
    <t>AISLADOR PARA SUJECION DEL ALAMBRON ALUMINIO TIPO DENH Y/O OBO CLIC O SIMILAR</t>
  </si>
  <si>
    <t>MATERIALES MENORES (TERMINALES PONCHAR, CONECTORES Y MARQUILLAS)</t>
  </si>
  <si>
    <t xml:space="preserve">DPS TRES FASES, 4 HILOS + TIERRA 208/120 VOLT -4 MODOS DE PROTECCION MAXIMA CORRIENTE TRANSITORIA POR MODO  50KA/100KA </t>
  </si>
  <si>
    <t>BREAKER 3X30AMP SOBREPONER EN TABLERO GENERAL DE BAJA TENSION</t>
  </si>
  <si>
    <t>TUBERIA GALVANIZADA TIPO (IMC) 3/4'' X 3MTS</t>
  </si>
  <si>
    <t>CURVA PVC 3/4'' - TUBOSA</t>
  </si>
  <si>
    <t>TUBO PVC 3/4'' - TUBOSA</t>
  </si>
  <si>
    <t>ABRAZADERA GALVANIZADA 3/4''</t>
  </si>
  <si>
    <t>GRAPA PARALELA BIMETALICA COBRE-ALUMINIO (8-10MM AL / 2-1/0 CU AWG)</t>
  </si>
  <si>
    <t>CONECTOR EQUIPOTENCIAL PARA TUBERIA GALVANIZADA IMC</t>
  </si>
  <si>
    <t>CAJA DE PASO DE 20X20CM TIPO EXTERIOR</t>
  </si>
  <si>
    <t>VARILLA COPPERWELD 5/8''X2400MM</t>
  </si>
  <si>
    <t>SOLDADURA THERMOWELD 150 GRS</t>
  </si>
  <si>
    <t>FASTGEL X12 KG</t>
  </si>
  <si>
    <t>MATERIALES MENORES (TORNILLERIA, CONECTORES Y MARQUILLAS)</t>
  </si>
  <si>
    <t>MT</t>
  </si>
  <si>
    <t>02-03-06</t>
  </si>
  <si>
    <t>02-03-06-01</t>
  </si>
  <si>
    <t>02-03-06-02</t>
  </si>
  <si>
    <t>02-03-06-03</t>
  </si>
  <si>
    <t>02-03-06-04</t>
  </si>
  <si>
    <t>02-03-06-05</t>
  </si>
  <si>
    <t>02-03-06-06</t>
  </si>
  <si>
    <t>02-03-06-07</t>
  </si>
  <si>
    <t>02-03-06-08</t>
  </si>
  <si>
    <t>02-03-06-09</t>
  </si>
  <si>
    <t>02-03-06-10</t>
  </si>
  <si>
    <t>02-03-06-11</t>
  </si>
  <si>
    <t>02-03-06-12</t>
  </si>
  <si>
    <t>02-03-06-13</t>
  </si>
  <si>
    <t>02-03-06-14</t>
  </si>
  <si>
    <t>02-03-06-15</t>
  </si>
  <si>
    <t>02-03-06-16</t>
  </si>
  <si>
    <t>02-03-06-17</t>
  </si>
  <si>
    <t>02-03-06-18</t>
  </si>
  <si>
    <t>02-03-06-19</t>
  </si>
  <si>
    <t>02-03-06-20</t>
  </si>
  <si>
    <t>02-03-06-21</t>
  </si>
  <si>
    <t>02-03-06-22</t>
  </si>
  <si>
    <t>BORDILLO PREFABRICADO (INCLUYE SUMINISTRO E INSTALACIÓN)</t>
  </si>
  <si>
    <t>SARDINEL PREFABRICADO (INCLUYE SUMINISTRO E INSTALACIÓN)</t>
  </si>
  <si>
    <t>Retiro red aérea de Media Tensión 13.2 KV (CON REINTEGRO A EPSA )</t>
  </si>
  <si>
    <t>Construcción de Red Subterranea de Baja Tensión</t>
  </si>
  <si>
    <t>Construcción de Red de Alumbrado Público</t>
  </si>
  <si>
    <t>Construcción red subterranea de media tensión 13,2 kv</t>
  </si>
  <si>
    <t>Restitución de vías y nivelación de cámaras</t>
  </si>
  <si>
    <t>Acometida asociada a tablero de iluminacion exterior t-ilum1 (desde breaker totalizador ubicado en tab gral de a tablero t-ilum)</t>
  </si>
  <si>
    <t>02-03-03</t>
  </si>
  <si>
    <t>Acometida asociada a barraje bt 1(desde breaker totalizador ubicado en tab gral de a barraje bt-1)</t>
  </si>
  <si>
    <t>Acometida asociada a barraje bt 2(desde breaker totalizador ubicado en tab gral de a barraje bt-2)</t>
  </si>
  <si>
    <t>Acometida asociada a barraje bt 3(desde breaker totalizador ubicado en tab gral de a barraje bt-3)</t>
  </si>
  <si>
    <t>Acometida asociada a barraje bt 4(desde breaker totalizador ubicado en tab gral de a barraje bt-4)</t>
  </si>
  <si>
    <t>Acometida asociada a barraje bt 5(desde breaker totalizador ubicado en tab gral de a barraje bt-5)</t>
  </si>
  <si>
    <t>Acometida asociada a barraje bt 6(desde breaker totalizador ubicado en tab gral de a barraje bt-6)</t>
  </si>
  <si>
    <t>Acometida asociada a tablero de artesanias principal  t-dg3 (desde breaker totalizador ubicado en tab gral de a tablero t-dg3)</t>
  </si>
  <si>
    <t>Acometida asociada a fuente 1 (desde breaker totalizador ubicado en tab gral de a bomba sumergible)</t>
  </si>
  <si>
    <t>Acometida asociada a tablero de iluminacion exterior t-ilum2 (desde breaker totalizador ubicado en tab gral de a tablero t-ilum)</t>
  </si>
  <si>
    <t>Acometida asociada a barraje bt 7(desde breaker totalizador ubicado en tab gral de a barraje bt-7)</t>
  </si>
  <si>
    <t>Acometida asociada a barraje bt 8(desde breaker totalizador ubicado en tab gral de a barraje bt-8)</t>
  </si>
  <si>
    <t>Acometida asociada a tablero de escenario (desde breaker totalizador ubicado en tab gral de a tablero t-esc)</t>
  </si>
  <si>
    <t>Acometida asociada a fuente 2 (desde breaker totalizador ubicado en tab gral de a bomba sumergible)</t>
  </si>
  <si>
    <t>Tablero de distribución (t-ilum1) subestacion 1</t>
  </si>
  <si>
    <t>Tablero de distribución (t-esc)</t>
  </si>
  <si>
    <t>Tablero de distribución (t-ilum2) subestacion 2</t>
  </si>
  <si>
    <t>Tablero de distribución (T-DG1)</t>
  </si>
  <si>
    <t>Tablero de distribución (T-DG2)</t>
  </si>
  <si>
    <t>Tablero de distribución (T-DG3)</t>
  </si>
  <si>
    <t>Tablero de distribución (T-DG4)</t>
  </si>
  <si>
    <t>Iluminación exterior</t>
  </si>
  <si>
    <t>Tubería para canalización y obra civil</t>
  </si>
  <si>
    <t>Circuitos Ramales</t>
  </si>
  <si>
    <t>Construcción de Apantallamiento</t>
  </si>
  <si>
    <t>Bajantes e interconexión con electrodos del sistema de puesta a tierra</t>
  </si>
  <si>
    <t>Construcción de Apantallamiento en cubierta</t>
  </si>
  <si>
    <t xml:space="preserve">Construcción de apantallamiento </t>
  </si>
  <si>
    <t>DERECHOS DE CONEXIÓN</t>
  </si>
  <si>
    <t>Acometida Agua Potable</t>
  </si>
  <si>
    <t>Filtración Sílex</t>
  </si>
  <si>
    <t>Tratamiento Quimico</t>
  </si>
  <si>
    <t>Salas de Máquinas (Obra Civil)</t>
  </si>
  <si>
    <t xml:space="preserve">Instalaciones Sala de máquinas </t>
  </si>
  <si>
    <t>Pulverizadorss</t>
  </si>
  <si>
    <t xml:space="preserve">Iluminación </t>
  </si>
  <si>
    <t>PÉRGOLAS (CHIRINGUITOS - PISTA DEPORTIVA)</t>
  </si>
  <si>
    <t>ÁRBOLES-GRAMAS- PMA</t>
  </si>
  <si>
    <t>03-01</t>
  </si>
  <si>
    <t>ARTICULADO-RIGIDO-FLEXIBLE</t>
  </si>
  <si>
    <t>04-01</t>
  </si>
  <si>
    <t>09-01</t>
  </si>
  <si>
    <t>10-01</t>
  </si>
  <si>
    <t>ACTIVIDADES DE REVESTIMIENTO</t>
  </si>
  <si>
    <t>OBRA ESCENARIO</t>
  </si>
  <si>
    <t>ADMINISTRACIÓN</t>
  </si>
  <si>
    <t>PAVIMENTO LOSETAS PREFABRICADAS DE CONCRETO EN COLORES SEGÚN CARACT'S Y PLANOS, E=6CM, PARTE PROPORCIONAL DE SARDINEL Y CESPED EN JUNTAS</t>
  </si>
  <si>
    <t>PAVIMENTO PIEZAS CERÁMICAS 40X40CM, E=6CM, COLOR ROJO</t>
  </si>
  <si>
    <t xml:space="preserve">PAVIMENTO EN ADOQUIN DE CONCRETO COLOR ROJO (20x10x6) SEG CARACTERISTICAS Y PLANOS </t>
  </si>
  <si>
    <t>UTILIDAD</t>
  </si>
  <si>
    <t>IMPREVISTO</t>
  </si>
  <si>
    <t>PRUEBA EN CONJUNDTO TRIFÁSICO DE CABLES MONOPOLARES</t>
  </si>
  <si>
    <t>EMPALME UNDIVERSAL PARA 15 KV PARA CABLE XLPE DE #2 A #2/0</t>
  </si>
  <si>
    <t>LUMINARIA LED 200W-220V POST TOP MOUNDT. INCLUYE POSTE PEDESTAL 1 1/2"</t>
  </si>
  <si>
    <t xml:space="preserve">PUNDTA CAPTADORA DE ALUMINIO 5/8' X 100CM. </t>
  </si>
  <si>
    <t xml:space="preserve">SOPORTE HORIZONTAL PARA PUNDTA CAPTORA DE ALUMINIO 5/8''. INCLUYE CONECTOR AL-AL 8-10MM </t>
  </si>
  <si>
    <t>GRAPA PARA SUJECION ALAMBRON 8-10MM/PUNDTA CAPTADORA</t>
  </si>
  <si>
    <t>ADHESIVO MULTIPROPÓSITO PARA PEGADO ELÁSTICO - MARCA SIKA BOND UNDIVERSAL - PARA PEGADO DE AISLADORES PLASTICOS EN CUBIERTAS</t>
  </si>
  <si>
    <t>EMPALME HERMETICO UNDIVERSAL 300 PARES TELEF</t>
  </si>
  <si>
    <t>EMPALME HERMETICO UNDIVERSAL 200 PARES TELEF</t>
  </si>
  <si>
    <t>EMPALME HERMETICO UNDIVERSAL 100 PARES TELEF</t>
  </si>
  <si>
    <t>EMPALME HERMETICO UNDIVERSAL 50 PARES TELEF</t>
  </si>
  <si>
    <t>EMPALME HERMETICO UNDIVERSAL 20 PARES TELEF</t>
  </si>
  <si>
    <t>EMPALME HERMETICO UNDIVERSAL 10 PARES TELEF</t>
  </si>
  <si>
    <t>MANGA UC UNDIVERSAL HERMETICA 6-9</t>
  </si>
  <si>
    <t>MANGA UC UNDIVERSAL HERMETICA 4-6</t>
  </si>
  <si>
    <t>MANGA UC UNDIVERSAL HERMETICA 3-5</t>
  </si>
  <si>
    <t>SUMINISTRO Y COLOCACIÓN DE UND EQUIPO DE FILTRACIÓN DE CRISTALES MARCA HADOWES MODELO F15 O SIMILAR FABRICADO CON POLIÉSTER REFORZADO CON FIBRA DE VIDRIO DE DIÁMETRO 710mm Y UNDA CAPACIDAD DE FITLRACIÓN DE 15M3/H A UNDA VELOCIDAD DE 50M3/HM2, CAUDALÍMETRO, MA</t>
  </si>
  <si>
    <t>SUMINISTRO Y COLOCACIÓN DE UND CUADRO ELÉCTRICO DE PROTECCIÓN Y MANDO DE TODOS LOS ELEMENTOS DE LA FUENTE COMPUESTO DE: 1 ARMARIO DE POLIÉSTER Y FIBRA DE VIDRIO CON PLACA BASE METÁLICA Y ANCLAJES. MECANIZADO CON CARRIL DIN Y CANAL DE PVC, CABLEADO Y CONEXIO</t>
  </si>
  <si>
    <t>PAVIMENTO CONCRETO IMPRESO, E=23CM, INC. JUNDTA</t>
  </si>
  <si>
    <t>PAVIMENTO CONCRETO PULIDO CON SISTEMA DE RESINAS, E=8CM, INC.JUNDTA, COLOREADO SEGÚN CARAC. Y PLANOS</t>
  </si>
  <si>
    <t>PAVIMENTO CONCRETO CICLORUTA, E=8CM, INC. JUNDTA, COLOREADO SEGÚN CARACT'S Y PLANOS</t>
  </si>
  <si>
    <t>VOLADIZO DE CONCRETO REFORZADO, DE GEOMETRÍA SEGÚN PLANOS, INCLUYENDO FORMACIÓN DE HUECOS PARA DESAGÜE, PREPARACIÓN DE LA BASE DE APOYO, NIVELACIÓN, COLOCACIÓN GON GRÚAS, ANCLAJES Y PUNDTALES PROVISIONALES</t>
  </si>
  <si>
    <t>MUELLES INFANTILES DE UND ASIENTO (ANIMALES)</t>
  </si>
  <si>
    <t>REVESTIMIENTO DE CHANUL INMUNDIZADO Y GUAYACAN CON PROTECCIÓN PARA EXTERIORES</t>
  </si>
  <si>
    <t>UNDAD</t>
  </si>
  <si>
    <t>SUMINISTRO Y COLOCACIÓN DE UND EQUIPO DE TRATAMIENTO QUÍMICO DEL AGUA COMPUESTO POR UND PANEL DE CONTROL MARCA HADOWES 5/CL/PH O SIMILAR PARA EL CONTROL Y EL ANÁLISIS EN CONTINUO DEL AGUA, FORMADO POR UNDA UNDAD DE CONTROL CON POSIBILITADO DE AMPLIACIÓN DE 2</t>
  </si>
  <si>
    <t xml:space="preserve"> PINTURA DEMARCACIÓN  (e=2.3mm. Incluye Suministro y Aplicación con Equipo. Incluye Microesferas)</t>
  </si>
  <si>
    <t>04-01-04</t>
  </si>
  <si>
    <t>02-03-03-33</t>
  </si>
  <si>
    <t xml:space="preserve">PUNTA CAPTADORA DE ALUMINIO 5/8' X 100CM. </t>
  </si>
  <si>
    <t>05-01-16</t>
  </si>
  <si>
    <t>CABLE DE ACERO INOXIDABLE TIPO Y1860  INCUYENDO ELEMENTOS DE FIJACIÓN, TENSORES Y PIEZAS ESPECIALES</t>
  </si>
  <si>
    <t>06-01-12</t>
  </si>
  <si>
    <t>06-01-13</t>
  </si>
  <si>
    <t>PLAN DE MANEJO AMBIENTAL</t>
  </si>
  <si>
    <t>APANTALLAMIENTO ZONA ESCENARIO</t>
  </si>
  <si>
    <t>CABLE DE COBRE DESNUDO NO. 1/0 AWG, 7 HILOS  - CERTIFICADO RETIE</t>
  </si>
  <si>
    <t>EXCAVACION EN ZONA BLANDA (ancho 0.4m-prof 0.7m)</t>
  </si>
  <si>
    <t>TRANSFORMADOR TIPO PAD MOUNTED  300KVA,13,2KV/220V</t>
  </si>
  <si>
    <t>TABLERO GENERAL DE BAJA TENSIÓN</t>
  </si>
  <si>
    <t>ACOMETIDA EN 2 #2 THWN COMPLETA (Correspondiente a los usuarios conectados el transformado existente con No de Nodo 1712)</t>
  </si>
  <si>
    <t>ACOMETIDA EN 3#6+1#8 THWN COMPLETA  (Correspondiente a los usuarios conectados el transformado existente con No de Nodo 1712)</t>
  </si>
  <si>
    <t>ALIMENTADOR EN 3Nº 4/0 + 1Nº 1/0 THWN  (Correspondiente a los usuarios conectados el transformado existente con No de Nodo 1712)</t>
  </si>
  <si>
    <t>CAJA PARA MEDIDOR 1F-2H O 3H EN MURETE,CON PROTECCIÓN Y PUESTA A TIERRA  (Correspondiente a los usuarios conectados el transformado existente con No de Nodo 1712)</t>
  </si>
  <si>
    <t>CAJA PARA CONTADOR 3F-4H EN MURETE,CON PROTECCIÓN,TUBERIA  Y PUESTA A TIERRA  (Correspondiente a los usuarios conectados el transformado existente con No de Nodo 1712)</t>
  </si>
  <si>
    <t>CÁMARA A (CON RETIRO SOBRANTES)  (Correspondiente a los usuarios conectados el transformado existente con No de Nodo 1712)</t>
  </si>
  <si>
    <t>CANALIZACIÓN ANDÉN O ZONA VERDE PARA 2 TUBOS DE 4" (CON RETIRO MATERIAL SOBRANTE )  (Correspondiente a los usuarios conectados el transformado existente con No de Nodo 1712)</t>
  </si>
  <si>
    <t>CANALIZACIÓN PARA ACOMETIDA EN TUBO DE 1" COMPLETA  (Correspondiente a los usuarios conectados el transformado existente con No de Nodo 1712)</t>
  </si>
  <si>
    <t>CANALIZACIÓN PARA ACOMETIDA EN TUBO DE 2" COMPLETA  (Correspondiente a los usuarios conectados el transformado existente con No de Nodo 1712)</t>
  </si>
  <si>
    <t>CANALIZACIÓN PARA ACOMETIDA EN TUBO DE 3/4" COMPLETA  (Correspondiente a los usuarios conectados el transformado existente con No de Nodo 1712)</t>
  </si>
  <si>
    <t>CÁMARA  DE BAJA TENSIÓN TIPO A NORMA EPSA</t>
  </si>
  <si>
    <t>APANTALLAMIENTO ZONA -CANCHAS DEPORTIVAS</t>
  </si>
  <si>
    <t>APANTALLAMIENTO ZONA - ZONAS VERDES</t>
  </si>
  <si>
    <t>EMPALME HERMETICO UNDIVERSAL 600 PARES TELEF</t>
  </si>
  <si>
    <t>puesta a tierra</t>
  </si>
  <si>
    <t>SISTEMA DE PUESTA A TIERRA</t>
  </si>
  <si>
    <t xml:space="preserve">CAMARA DE INSPECCION 300X300X250MM CON BARRAJE EQUIPOTENCIAL. </t>
  </si>
  <si>
    <t>EXCAVACIÓN MANUAL EN TIERRA O MATERIAL COMÚN HASTA H=2.0M</t>
  </si>
  <si>
    <t>EXCAVACIÓN MANUAL EN CONGLOMERADO HASTA H=2.0M</t>
  </si>
  <si>
    <t>RELLENO COMP.MAT.SELECC.10KM (ROCAMUERTA)</t>
  </si>
  <si>
    <t>RELLENO TIPO 2A - MATERIAL SELECCIONADO</t>
  </si>
  <si>
    <t>RELLENO TIPO 3 - MATERIAL DE SITIO</t>
  </si>
  <si>
    <t>ENTIBADO TIPO 1A</t>
  </si>
  <si>
    <t>POZOS DE INSPECCIÓN Y ESTRUCUTRAS DE CONTENCIÓN</t>
  </si>
  <si>
    <t>SUMINISTRO E HINCADA DE PILOTES D=6" L=8m  DE ALTO</t>
  </si>
  <si>
    <t>POZO DE INSPECCIÓN ENTRE 0 Y 2 METROS DIAMETRO INTERNO 1.20</t>
  </si>
  <si>
    <t>CILINDRO (CUERPO DEL POZO)</t>
  </si>
  <si>
    <t>LOSA SUPERIOR, BASE Y CAÑUELA (INCLUYE TAPA DE INSPECCIÓN D=0.60M)</t>
  </si>
  <si>
    <t>OBRAS VARIAS ALCANTARILLADO</t>
  </si>
  <si>
    <t>CONEXIÓN DOMICILIARIA DIÁMETRO 1/2"</t>
  </si>
  <si>
    <t>CAJA DE INSPECCIÓN DOMICILIARIA 0.8m x 0.8m</t>
  </si>
  <si>
    <t>SUMINISTRO E INSTALACIÓN DE GEOTEXTIL TEJIDO 2100</t>
  </si>
  <si>
    <t>SUMINISTRO E INSTALACIÓN DE TUBERIA PVC DIAMETRO 12" (315 mm) PARA USO DE ALCANTARILLADO, CON RIGIDEZ DE 57 PSI, PREVISTA DE UNIÓN MECÁNICA DE DOBLE CAUCHO</t>
  </si>
  <si>
    <t>SUMINISTRO E INSTALACIÓN DE TUBERIA PVC DIAMETRO 14" (355 mm) PARA USO DE ALCANTARILLADO, CON RIGIDEZ DE 57 PSI, PREVISTA DE UNIÓN MECÁNICA DE DOBLE CAUCHO</t>
  </si>
  <si>
    <t>SUMINISTRO E INSTALACIÓN DE TUBERIA PVC DIAMETRO 20" (500 mm) PARA USO DE ALCANTARILLADO, CON RIGIDEZ DE 57 PSI, PREVISTA DE UNIÓN MECÁNICA DE DOBLE CAUCHO</t>
  </si>
  <si>
    <t>01-02-08</t>
  </si>
  <si>
    <t>01-01-25</t>
  </si>
  <si>
    <t>01-02-09</t>
  </si>
  <si>
    <t>01-02-10</t>
  </si>
  <si>
    <t>02-01-03</t>
  </si>
  <si>
    <t>02-01-04</t>
  </si>
  <si>
    <t>02-01-05</t>
  </si>
  <si>
    <t>02-01-06</t>
  </si>
  <si>
    <t>02-01-07</t>
  </si>
  <si>
    <t>02-01-08</t>
  </si>
  <si>
    <t>02-01-09</t>
  </si>
  <si>
    <t>02-01-10</t>
  </si>
  <si>
    <t>02-01-11</t>
  </si>
  <si>
    <t>02-01-12</t>
  </si>
  <si>
    <t>02-01-13</t>
  </si>
  <si>
    <t>02-01-14</t>
  </si>
  <si>
    <t>02-01-15</t>
  </si>
  <si>
    <t>02-01-16</t>
  </si>
  <si>
    <t>02-01-17</t>
  </si>
  <si>
    <t>CONCRETO 3000 PSI  PARA ANCLAJES</t>
  </si>
  <si>
    <t>CONCRETO 2500 PSI</t>
  </si>
  <si>
    <t>SUMINISTRO E INSTALACIÓN DE TUBERIA PVC DIAMETRO 10" (250mm) PARA USO DE ALCANTARILLADO, CON RIGIDEZ DE 57 PSI, PREVISTA DE UNIÓN MECÁNICA DE DOBLE CAUCHO</t>
  </si>
  <si>
    <t>REALCE DE CILINDRO (CUERPO DEL POZO)</t>
  </si>
  <si>
    <t>02-01-18</t>
  </si>
  <si>
    <t>SUMINISTRO E INSTALACIÓN DE TUBERIA PVC DIAMETRO 6" (150mm) PARA USO DE ALCANTARILLADO, CON RIGIDEZ DE 57 PSI, PREVISTA DE UNIÓN MECÁNICA DE DOBLE CAUCHO</t>
  </si>
  <si>
    <t>SUMINISTRO E INSTALACIÓN DE TUBERIA PVC DIAMETRO 8" (200mm) PARA USO DE ALCANTARILLADO, CON RIGIDEZ DE 57 PSI, PREVISTA DE UNIÓN MECÁNICA DE DOBLE CAUCHO</t>
  </si>
  <si>
    <t>02-01-19</t>
  </si>
  <si>
    <t>02-01-20</t>
  </si>
  <si>
    <t>REALCE DE CAJA DE INSPECCIÓN DOMICILIARIA 0.80m X 0.80m</t>
  </si>
  <si>
    <t>SUMINISTRO E INSTALACIÓN TUBERIA DE DIAMETRO 4"</t>
  </si>
  <si>
    <t>PAVIMENTO CONCRETO PULIDO, E=8CM, INC. JUNTA, COLOREADO SEGÚN CARACTERÍSTICAS Y PLANOS</t>
  </si>
  <si>
    <t>HERRAJES GALVANIZADOS PARA SUJECION DE TUBERIA DE APOYO DE PUNTAS CAPTORAS</t>
  </si>
  <si>
    <t>UNI</t>
  </si>
  <si>
    <t>CONSTRUCCIÓN SUMIDERO DOBLE</t>
  </si>
  <si>
    <t>02-01-21</t>
  </si>
  <si>
    <t>02-01-22</t>
  </si>
  <si>
    <t>SEMICODO 45° X 6" (160 mm)</t>
  </si>
  <si>
    <t>02-01-23</t>
  </si>
  <si>
    <t>02-01-24</t>
  </si>
  <si>
    <t>KIT SILLA Y PREVISTA DE TODOS SUS ACCESORIOS (315 MM X 160MM)</t>
  </si>
  <si>
    <t>ENTIBADO TIPO 2A</t>
  </si>
  <si>
    <t>02-02-01</t>
  </si>
  <si>
    <t>TUBERIA DE DIÁMETRO DE 3"</t>
  </si>
  <si>
    <t>02-02-02</t>
  </si>
  <si>
    <t>02-02-03</t>
  </si>
  <si>
    <t>02-02-04</t>
  </si>
  <si>
    <t>02-02-05</t>
  </si>
  <si>
    <t>02-02-06</t>
  </si>
  <si>
    <t>02-02-07</t>
  </si>
  <si>
    <t>02-02-08</t>
  </si>
  <si>
    <t>02-02-09</t>
  </si>
  <si>
    <t>02-02-10</t>
  </si>
  <si>
    <t>02-02-11</t>
  </si>
  <si>
    <t>TEE CON REDUCCIÓN DE 8 A 3</t>
  </si>
  <si>
    <t>TEE DE 3" X 3"</t>
  </si>
  <si>
    <t>REDUCCIÓN DE 8 A 3</t>
  </si>
  <si>
    <t>CODO GRAN RADIO DE 3" X 45°</t>
  </si>
  <si>
    <t>CODO GRAN RADIO DE 3" X 90 PVC RDE 26</t>
  </si>
  <si>
    <t>UNIÓN MECANICA DE 3"</t>
  </si>
  <si>
    <t>VALVULA DE CIERRE 3"</t>
  </si>
  <si>
    <t>02-02-12</t>
  </si>
  <si>
    <t>02-02-13</t>
  </si>
  <si>
    <t>02-02-14</t>
  </si>
  <si>
    <t>02-02-15</t>
  </si>
  <si>
    <t>02-02-16</t>
  </si>
  <si>
    <t>HIDRANTE EL PVC CHICAGO 3"</t>
  </si>
  <si>
    <t>TAPON 3"</t>
  </si>
  <si>
    <t>EMPATE DE TUBERIA DE 3" TIPO I</t>
  </si>
  <si>
    <t>INSTALACIÓN DE CAJAS MEDIDOR TIPO ACUAVALLE</t>
  </si>
  <si>
    <t>02-02-17</t>
  </si>
  <si>
    <t>02-02-18</t>
  </si>
  <si>
    <t>02-02-19</t>
  </si>
  <si>
    <t>02-02-20</t>
  </si>
  <si>
    <t>02-02-21</t>
  </si>
  <si>
    <t>02-02-22</t>
  </si>
  <si>
    <t>02-02-23</t>
  </si>
  <si>
    <t>02-02-24</t>
  </si>
  <si>
    <t>02-02-25</t>
  </si>
  <si>
    <t>02-02-26</t>
  </si>
  <si>
    <t>02-02-27</t>
  </si>
  <si>
    <t>02-02-28</t>
  </si>
  <si>
    <t>02-02-29</t>
  </si>
  <si>
    <t>02-02-30</t>
  </si>
  <si>
    <t>02-02-31</t>
  </si>
  <si>
    <t>02-02-32</t>
  </si>
  <si>
    <t>02-02-33</t>
  </si>
  <si>
    <t>02-02-34</t>
  </si>
  <si>
    <t>LIMPIEZA GENERAL</t>
  </si>
  <si>
    <t xml:space="preserve">TUBERIA DIAMETRO 6" PAVCO </t>
  </si>
  <si>
    <t xml:space="preserve">TUBERIA DIAMETRO 4" PAVCO </t>
  </si>
  <si>
    <t xml:space="preserve">TUBERIA DIAMETRO 3" PAVCO </t>
  </si>
  <si>
    <t xml:space="preserve">TUBERIA DIAMETRO 2" PAVCO </t>
  </si>
  <si>
    <t>YEE SANITARIA PVC DE 4"</t>
  </si>
  <si>
    <t>INSTALACIÓN PUNTO SANITARIO 4"</t>
  </si>
  <si>
    <t>INSTALACIÓN PUNTO SANITARIO 3"</t>
  </si>
  <si>
    <t>INSTALACIÓN SIFÓN SANITARIO 3 X 180"</t>
  </si>
  <si>
    <t xml:space="preserve">CODO PVC 4" X 90" </t>
  </si>
  <si>
    <t xml:space="preserve">CODO PVC 2" X 90" </t>
  </si>
  <si>
    <t xml:space="preserve">TUBERIA DE VENTILACIÓN PVC 2" </t>
  </si>
  <si>
    <t>CODO SANITARIO P.V.C 45 CC-2" VENTILACIÓN</t>
  </si>
  <si>
    <t>INSTALACIÓN DE BAJANTES AGUS LLUVIAS P.V.C 3"</t>
  </si>
  <si>
    <t>CODOS DE 4" X 90 PVC</t>
  </si>
  <si>
    <t>TUBERIA A PRESIÓN 1 1/4" PVC</t>
  </si>
  <si>
    <t xml:space="preserve">TUBERIA A PRESIÓN 3/4" </t>
  </si>
  <si>
    <t>CODO PRESIÓN PVC 3/4" X 90"</t>
  </si>
  <si>
    <t>TEE PRESIÓN PVC 1/2"</t>
  </si>
  <si>
    <t>02-02-35</t>
  </si>
  <si>
    <t>02-02-36</t>
  </si>
  <si>
    <t>INSTALACIÓN PUNTO HIDRÁULICO DE 1/2"</t>
  </si>
  <si>
    <t>LLAVE CIERRE METALICO DE 1/2"</t>
  </si>
  <si>
    <t>02-02-37</t>
  </si>
  <si>
    <t>02-02-38</t>
  </si>
  <si>
    <t>02-02-39</t>
  </si>
  <si>
    <t>BUJE DE 1 X3/4"</t>
  </si>
  <si>
    <t>TAPON ROSCADO PVC 1/2"</t>
  </si>
  <si>
    <t xml:space="preserve">CODO PVC 3" X 90" </t>
  </si>
  <si>
    <t>und</t>
  </si>
  <si>
    <t>PAVIMENTO CONCRETO VEHICULAR, E=23CM, INC. JUNTA</t>
  </si>
  <si>
    <t>ARENA FINA PARA JUEGOS INFANTILES (ARENERA)</t>
  </si>
  <si>
    <t>DESMONTAJE DE MONUMENTO Y TRASLADO A DEPENDENCIAS MUNICIPALES</t>
  </si>
  <si>
    <t>ESTRUCTURA ESPECIAL EN CONCRETO TIPO CAMARA DE INSPECCIÓN DE 2 M 4.5 M D INT: 2 M</t>
  </si>
  <si>
    <t>IVA SOBRE UTILIDAD</t>
  </si>
  <si>
    <t>UN</t>
  </si>
  <si>
    <t xml:space="preserve">FUENTE 1 </t>
  </si>
  <si>
    <t>FUENTE 2</t>
  </si>
  <si>
    <t xml:space="preserve">FUENTE 3 </t>
  </si>
  <si>
    <t>ACUEDUCTO EXTERIOR</t>
  </si>
  <si>
    <t>PERGOLA PISTA DEPORTIVA</t>
  </si>
  <si>
    <t>´PERGOLA CHIRINGUITOS</t>
  </si>
  <si>
    <t>07-05</t>
  </si>
  <si>
    <t>07-06</t>
  </si>
  <si>
    <t>VALOR UNITARIO</t>
  </si>
  <si>
    <t>ZAPATA CONCRETO 4000 PSI INC. FORMALETA</t>
  </si>
  <si>
    <t>05-04-02</t>
  </si>
  <si>
    <t>05-04-03</t>
  </si>
  <si>
    <t>05-04-04</t>
  </si>
  <si>
    <t>05-04-05</t>
  </si>
  <si>
    <t>05-04-06</t>
  </si>
  <si>
    <t>05-04-07</t>
  </si>
  <si>
    <t>05-04-08</t>
  </si>
  <si>
    <t>05-04-09</t>
  </si>
  <si>
    <t>10-01-04</t>
  </si>
  <si>
    <t>10-01-05</t>
  </si>
  <si>
    <t>10-01-06</t>
  </si>
  <si>
    <t>10-01-07</t>
  </si>
  <si>
    <t>10-01-08</t>
  </si>
  <si>
    <t>10-01-09</t>
  </si>
  <si>
    <t>10-01-12</t>
  </si>
  <si>
    <t>10-01-13</t>
  </si>
  <si>
    <t>10-01-14</t>
  </si>
  <si>
    <t>10-01-15</t>
  </si>
  <si>
    <t>10-01-16</t>
  </si>
  <si>
    <t>10-01-17</t>
  </si>
  <si>
    <t>LOSA MACIZA CIMIENTO H=20 CM</t>
  </si>
  <si>
    <t>PAVIMENTO CONCRETO PULIDO CON SISTEMA DE RESINAS, E=10CM, INC.JUNDTA,  SEGÚN CARAC. Y PLANOS</t>
  </si>
  <si>
    <t>LAMINA METALDECK 3" CAL.16 COLABORANTE"</t>
  </si>
  <si>
    <t>CONCRETO 4000PSI INCLUSO FORMALETA</t>
  </si>
  <si>
    <t>06-03-22</t>
  </si>
  <si>
    <t>JUEGO COMBINADO TOBOGAN</t>
  </si>
  <si>
    <t>EQUIPO DE CINTURA PARA EJERCICIO DE MANTENIMIENTO</t>
  </si>
  <si>
    <t>EQUIPO DE EXTENSIÓN PARA EJERCICIO DE MANTENIMIENTO</t>
  </si>
  <si>
    <t>EQUIPO DE BARRAS PARA EJERCICIO DE MANTENIMIENTO</t>
  </si>
  <si>
    <t>EQUIPO DE VOLANTES PARA EJERCICIO DE MANTENIMIENTO</t>
  </si>
  <si>
    <t>EQUIPO DE HOCKEY PARA EJERCICIO DE MANTENIMIENTO</t>
  </si>
  <si>
    <t>EQUIPO DE TIMÓN PARA EJERCICIO DE MANTENIMIENTO</t>
  </si>
  <si>
    <t>EQUIPO DE ELIPTIC PARA EJERCICIO DE MANTENIMIENTO</t>
  </si>
  <si>
    <t>06-04-15</t>
  </si>
  <si>
    <t>06-04-16</t>
  </si>
  <si>
    <t>06-04-17</t>
  </si>
  <si>
    <t>06-04-18</t>
  </si>
  <si>
    <t>06-04-19</t>
  </si>
  <si>
    <t>06-04-20</t>
  </si>
  <si>
    <t xml:space="preserve">ITEM </t>
  </si>
  <si>
    <t>CODIGO APU</t>
  </si>
  <si>
    <t>02-01-25</t>
  </si>
  <si>
    <t>02-02-40</t>
  </si>
  <si>
    <t>02-02-41</t>
  </si>
  <si>
    <t>02-02-42</t>
  </si>
  <si>
    <t>02-02-43</t>
  </si>
  <si>
    <t>02-02-44</t>
  </si>
  <si>
    <t>02-02-45</t>
  </si>
  <si>
    <t>02-02-46</t>
  </si>
  <si>
    <t>02-02-47</t>
  </si>
  <si>
    <t>02-02-48</t>
  </si>
  <si>
    <t>02-02-49</t>
  </si>
  <si>
    <t>02-02-50</t>
  </si>
  <si>
    <t>02-02-51</t>
  </si>
  <si>
    <t>02-02-52</t>
  </si>
  <si>
    <t>02-02-53</t>
  </si>
  <si>
    <t>02-02-54</t>
  </si>
  <si>
    <t>02-02-55</t>
  </si>
  <si>
    <t>02-02-56</t>
  </si>
  <si>
    <t>02-02-57</t>
  </si>
  <si>
    <t>02-02-58</t>
  </si>
  <si>
    <t>02-02-59</t>
  </si>
  <si>
    <t>02-02-60</t>
  </si>
  <si>
    <t>02-02-61</t>
  </si>
  <si>
    <t>02-02-62</t>
  </si>
  <si>
    <t>02-02-63</t>
  </si>
  <si>
    <t>02-02-64</t>
  </si>
  <si>
    <t>02-02-65</t>
  </si>
  <si>
    <t>02-02-66</t>
  </si>
  <si>
    <t>02-02-67</t>
  </si>
  <si>
    <t>02-02-68</t>
  </si>
  <si>
    <t>02-02-69</t>
  </si>
  <si>
    <t>02-02-70</t>
  </si>
  <si>
    <t>02-02-71</t>
  </si>
  <si>
    <t>02-02-72</t>
  </si>
  <si>
    <t>02-02-73</t>
  </si>
  <si>
    <t>02-02-74</t>
  </si>
  <si>
    <t>02-02-75</t>
  </si>
  <si>
    <t>02-02-76</t>
  </si>
  <si>
    <t>02-03-07</t>
  </si>
  <si>
    <t>02-03-08</t>
  </si>
  <si>
    <t>02-03-09</t>
  </si>
  <si>
    <t>02-03-10</t>
  </si>
  <si>
    <t>02-03-11</t>
  </si>
  <si>
    <t>02-03-12</t>
  </si>
  <si>
    <t>02-03-13</t>
  </si>
  <si>
    <t>02-03-14</t>
  </si>
  <si>
    <t>02-03-15</t>
  </si>
  <si>
    <t>02-03-16</t>
  </si>
  <si>
    <t>02-03-17</t>
  </si>
  <si>
    <t>02-03-18</t>
  </si>
  <si>
    <t>02-03-19</t>
  </si>
  <si>
    <t>02-03-20</t>
  </si>
  <si>
    <t>02-03-21</t>
  </si>
  <si>
    <t>02-03-22</t>
  </si>
  <si>
    <t>02-03-23</t>
  </si>
  <si>
    <t>02-03-24</t>
  </si>
  <si>
    <t>02-03-25</t>
  </si>
  <si>
    <t>02-03-26</t>
  </si>
  <si>
    <t>02-03-27</t>
  </si>
  <si>
    <t>02-03-28</t>
  </si>
  <si>
    <t>02-03-29</t>
  </si>
  <si>
    <t>02-03-30</t>
  </si>
  <si>
    <t>02-03-31</t>
  </si>
  <si>
    <t>02-03-32</t>
  </si>
  <si>
    <t>02-03-33</t>
  </si>
  <si>
    <t>02-03-34</t>
  </si>
  <si>
    <t>02-03-35</t>
  </si>
  <si>
    <t>02-03-36</t>
  </si>
  <si>
    <t>02-03-37</t>
  </si>
  <si>
    <t>02-03-38</t>
  </si>
  <si>
    <t>02-03-39</t>
  </si>
  <si>
    <t>02-03-40</t>
  </si>
  <si>
    <t>02-03-41</t>
  </si>
  <si>
    <t>02-03-42</t>
  </si>
  <si>
    <t>02-03-43</t>
  </si>
  <si>
    <t>02-03-44</t>
  </si>
  <si>
    <t>02-03-45</t>
  </si>
  <si>
    <t>02-03-46</t>
  </si>
  <si>
    <t>02-03-47</t>
  </si>
  <si>
    <t>02-03-48</t>
  </si>
  <si>
    <t>02-03-49</t>
  </si>
  <si>
    <t>02-03-50</t>
  </si>
  <si>
    <t>02-03-51</t>
  </si>
  <si>
    <t>02-03-52</t>
  </si>
  <si>
    <t>02-03-53</t>
  </si>
  <si>
    <t>02-03-54</t>
  </si>
  <si>
    <t>02-03-55</t>
  </si>
  <si>
    <t>02-03-56</t>
  </si>
  <si>
    <t>02-03-57</t>
  </si>
  <si>
    <t>02-03-58</t>
  </si>
  <si>
    <t>02-03-59</t>
  </si>
  <si>
    <t>02-03-60</t>
  </si>
  <si>
    <t>02-03-61</t>
  </si>
  <si>
    <t>02-03-62</t>
  </si>
  <si>
    <t>02-03-63</t>
  </si>
  <si>
    <t>02-03-64</t>
  </si>
  <si>
    <t>02-03-65</t>
  </si>
  <si>
    <t>02-03-66</t>
  </si>
  <si>
    <t>02-03-67</t>
  </si>
  <si>
    <t>02-03-68</t>
  </si>
  <si>
    <t>02-03-69</t>
  </si>
  <si>
    <t>02-03-70</t>
  </si>
  <si>
    <t>02-03-71</t>
  </si>
  <si>
    <t>02-03-72</t>
  </si>
  <si>
    <t>02-03-73</t>
  </si>
  <si>
    <t>02-03-74</t>
  </si>
  <si>
    <t>02-03-75</t>
  </si>
  <si>
    <t>02-03-76</t>
  </si>
  <si>
    <t>02-03-77</t>
  </si>
  <si>
    <t>02-03-78</t>
  </si>
  <si>
    <t>02-03-79</t>
  </si>
  <si>
    <t>02-03-80</t>
  </si>
  <si>
    <t>02-03-81</t>
  </si>
  <si>
    <t>02-03-82</t>
  </si>
  <si>
    <t>02-03-83</t>
  </si>
  <si>
    <t>02-03-84</t>
  </si>
  <si>
    <t>02-03-85</t>
  </si>
  <si>
    <t>02-03-86</t>
  </si>
  <si>
    <t>02-03-87</t>
  </si>
  <si>
    <t>02-03-88</t>
  </si>
  <si>
    <t>02-03-89</t>
  </si>
  <si>
    <t>02-03-90</t>
  </si>
  <si>
    <t>02-03-91</t>
  </si>
  <si>
    <t>02-03-92</t>
  </si>
  <si>
    <t>02-03-93</t>
  </si>
  <si>
    <t>02-03-94</t>
  </si>
  <si>
    <t>02-03-95</t>
  </si>
  <si>
    <t>02-03-96</t>
  </si>
  <si>
    <t>02-03-97</t>
  </si>
  <si>
    <t>02-03-98</t>
  </si>
  <si>
    <t>02-03-99</t>
  </si>
  <si>
    <t>02-03-100</t>
  </si>
  <si>
    <t>02-03-101</t>
  </si>
  <si>
    <t>02-03-102</t>
  </si>
  <si>
    <t>02-03-103</t>
  </si>
  <si>
    <t>02-03-104</t>
  </si>
  <si>
    <t>02-03-105</t>
  </si>
  <si>
    <t>02-03-106</t>
  </si>
  <si>
    <t>02-03-107</t>
  </si>
  <si>
    <t>02-03-108</t>
  </si>
  <si>
    <t>02-03-109</t>
  </si>
  <si>
    <t>02-03-110</t>
  </si>
  <si>
    <t>02-03-111</t>
  </si>
  <si>
    <t>02-03-112</t>
  </si>
  <si>
    <t>02-03-113</t>
  </si>
  <si>
    <t>02-03-114</t>
  </si>
  <si>
    <t>02-03-115</t>
  </si>
  <si>
    <t>02-03-116</t>
  </si>
  <si>
    <t>02-03-117</t>
  </si>
  <si>
    <t>02-03-118</t>
  </si>
  <si>
    <t>02-03-119</t>
  </si>
  <si>
    <t>02-03-120</t>
  </si>
  <si>
    <t>02-03-121</t>
  </si>
  <si>
    <t>02-03-122</t>
  </si>
  <si>
    <t>02-03-123</t>
  </si>
  <si>
    <t>02-03-124</t>
  </si>
  <si>
    <t>02-03-125</t>
  </si>
  <si>
    <t>02-03-126</t>
  </si>
  <si>
    <t>02-03-127</t>
  </si>
  <si>
    <t>02-03-128</t>
  </si>
  <si>
    <t>02-03-129</t>
  </si>
  <si>
    <t>02-03-130</t>
  </si>
  <si>
    <t>02-03-131</t>
  </si>
  <si>
    <t>02-03-132</t>
  </si>
  <si>
    <t>02-03-133</t>
  </si>
  <si>
    <t>02-03-134</t>
  </si>
  <si>
    <t>02-03-135</t>
  </si>
  <si>
    <t>02-03-136</t>
  </si>
  <si>
    <t>02-03-137</t>
  </si>
  <si>
    <t>02-03-138</t>
  </si>
  <si>
    <t>02-03-139</t>
  </si>
  <si>
    <t>02-03-140</t>
  </si>
  <si>
    <t>02-03-141</t>
  </si>
  <si>
    <t>02-03-142</t>
  </si>
  <si>
    <t>02-03-143</t>
  </si>
  <si>
    <t>02-03-144</t>
  </si>
  <si>
    <t>02-03-145</t>
  </si>
  <si>
    <t>02-03-146</t>
  </si>
  <si>
    <t>02-03-147</t>
  </si>
  <si>
    <t>02-03-148</t>
  </si>
  <si>
    <t>02-03-149</t>
  </si>
  <si>
    <t>02-03-150</t>
  </si>
  <si>
    <t>02-03-151</t>
  </si>
  <si>
    <t>02-03-152</t>
  </si>
  <si>
    <t>02-03-153</t>
  </si>
  <si>
    <t>02-03-154</t>
  </si>
  <si>
    <t>02-03-155</t>
  </si>
  <si>
    <t>02-03-156</t>
  </si>
  <si>
    <t>02-03-157</t>
  </si>
  <si>
    <t>02-03-158</t>
  </si>
  <si>
    <t>02-03-159</t>
  </si>
  <si>
    <t>02-03-160</t>
  </si>
  <si>
    <t>02-03-161</t>
  </si>
  <si>
    <t>02-03-162</t>
  </si>
  <si>
    <t>02-03-163</t>
  </si>
  <si>
    <t>02-03-164</t>
  </si>
  <si>
    <t>02-03-165</t>
  </si>
  <si>
    <t>02-03-166</t>
  </si>
  <si>
    <t>02-03-167</t>
  </si>
  <si>
    <t>02-03-168</t>
  </si>
  <si>
    <t>02-03-169</t>
  </si>
  <si>
    <t>02-03-170</t>
  </si>
  <si>
    <t>02-03-171</t>
  </si>
  <si>
    <t>02-03-172</t>
  </si>
  <si>
    <t>02-03-173</t>
  </si>
  <si>
    <t>02-03-174</t>
  </si>
  <si>
    <t>02-03-175</t>
  </si>
  <si>
    <t>02-03-176</t>
  </si>
  <si>
    <t>02-03-177</t>
  </si>
  <si>
    <t>02-03-178</t>
  </si>
  <si>
    <t>02-03-179</t>
  </si>
  <si>
    <t>02-03-180</t>
  </si>
  <si>
    <t>02-03-181</t>
  </si>
  <si>
    <t>02-03-182</t>
  </si>
  <si>
    <t>02-03-183</t>
  </si>
  <si>
    <t>02-03-184</t>
  </si>
  <si>
    <t>02-03-185</t>
  </si>
  <si>
    <t>02-03-186</t>
  </si>
  <si>
    <t>02-03-187</t>
  </si>
  <si>
    <t>02-03-188</t>
  </si>
  <si>
    <t>02-03-189</t>
  </si>
  <si>
    <t>02-03-190</t>
  </si>
  <si>
    <t>02-03-191</t>
  </si>
  <si>
    <t>02-03-192</t>
  </si>
  <si>
    <t>02-03-193</t>
  </si>
  <si>
    <t>02-03-194</t>
  </si>
  <si>
    <t>02-03-195</t>
  </si>
  <si>
    <t>02-03-196</t>
  </si>
  <si>
    <t>02-03-197</t>
  </si>
  <si>
    <t>02-03-198</t>
  </si>
  <si>
    <t>02-03-199</t>
  </si>
  <si>
    <t>02-03-200</t>
  </si>
  <si>
    <t>02-03-201</t>
  </si>
  <si>
    <t>02-03-202</t>
  </si>
  <si>
    <t>02-03-203</t>
  </si>
  <si>
    <t>02-03-204</t>
  </si>
  <si>
    <t>02-03-205</t>
  </si>
  <si>
    <t>02-03-206</t>
  </si>
  <si>
    <t>02-03-207</t>
  </si>
  <si>
    <t>02-03-208</t>
  </si>
  <si>
    <t>02-03-209</t>
  </si>
  <si>
    <t>02-03-210</t>
  </si>
  <si>
    <t>02-03-211</t>
  </si>
  <si>
    <t>02-03-212</t>
  </si>
  <si>
    <t>02-03-213</t>
  </si>
  <si>
    <t>02-03-214</t>
  </si>
  <si>
    <t>02-03-215</t>
  </si>
  <si>
    <t>02-03-216</t>
  </si>
  <si>
    <t>02-03-217</t>
  </si>
  <si>
    <t>02-03-218</t>
  </si>
  <si>
    <t>02-03-219</t>
  </si>
  <si>
    <t>02-03-220</t>
  </si>
  <si>
    <t>02-03-221</t>
  </si>
  <si>
    <t>02-03-222</t>
  </si>
  <si>
    <t>02-03-223</t>
  </si>
  <si>
    <t>02-03-224</t>
  </si>
  <si>
    <t>02-03-225</t>
  </si>
  <si>
    <t>02-03-226</t>
  </si>
  <si>
    <t>02-03-227</t>
  </si>
  <si>
    <t>02-03-228</t>
  </si>
  <si>
    <t>02-03-229</t>
  </si>
  <si>
    <t>02-03-230</t>
  </si>
  <si>
    <t>02-03-231</t>
  </si>
  <si>
    <t>02-03-232</t>
  </si>
  <si>
    <t>02-03-233</t>
  </si>
  <si>
    <t>02-03-234</t>
  </si>
  <si>
    <t>02-03-235</t>
  </si>
  <si>
    <t>02-03-236</t>
  </si>
  <si>
    <t>02-03-237</t>
  </si>
  <si>
    <t>02-03-238</t>
  </si>
  <si>
    <t>02-03-239</t>
  </si>
  <si>
    <t>02-03-240</t>
  </si>
  <si>
    <t>02-03-241</t>
  </si>
  <si>
    <t>02-03-242</t>
  </si>
  <si>
    <t>02-03-243</t>
  </si>
  <si>
    <t>02-03-244</t>
  </si>
  <si>
    <t>02-03-245</t>
  </si>
  <si>
    <t>02-03-246</t>
  </si>
  <si>
    <t>02-03-247</t>
  </si>
  <si>
    <t>02-03-248</t>
  </si>
  <si>
    <t>02-03-249</t>
  </si>
  <si>
    <t>02-03-250</t>
  </si>
  <si>
    <t>02-03-251</t>
  </si>
  <si>
    <t>02-03-252</t>
  </si>
  <si>
    <t>02-03-253</t>
  </si>
  <si>
    <t>02-03-254</t>
  </si>
  <si>
    <t>02-03-255</t>
  </si>
  <si>
    <t>02-03-256</t>
  </si>
  <si>
    <t>02-03-257</t>
  </si>
  <si>
    <t>02-03-258</t>
  </si>
  <si>
    <t>02-03-259</t>
  </si>
  <si>
    <t>02-03-260</t>
  </si>
  <si>
    <t>02-03-261</t>
  </si>
  <si>
    <t>02-03-262</t>
  </si>
  <si>
    <t>02-03-263</t>
  </si>
  <si>
    <t>02-03-264</t>
  </si>
  <si>
    <t>02-03-265</t>
  </si>
  <si>
    <t>02-03-266</t>
  </si>
  <si>
    <t>02-03-267</t>
  </si>
  <si>
    <t>02-03-268</t>
  </si>
  <si>
    <t>02-03-269</t>
  </si>
  <si>
    <t>02-03-270</t>
  </si>
  <si>
    <t>02-03-271</t>
  </si>
  <si>
    <t>02-03-272</t>
  </si>
  <si>
    <t>02-03-273</t>
  </si>
  <si>
    <t>02-03-274</t>
  </si>
  <si>
    <t>02-03-275</t>
  </si>
  <si>
    <t>02-03-276</t>
  </si>
  <si>
    <t>02-03-277</t>
  </si>
  <si>
    <t>02-03-278</t>
  </si>
  <si>
    <t>02-03-279</t>
  </si>
  <si>
    <t>02-03-280</t>
  </si>
  <si>
    <t>02-03-281</t>
  </si>
  <si>
    <t>02-03-282</t>
  </si>
  <si>
    <t>02-03-283</t>
  </si>
  <si>
    <t>02-03-285</t>
  </si>
  <si>
    <t>02-03-286</t>
  </si>
  <si>
    <t>02-03-287</t>
  </si>
  <si>
    <t>02-03-288</t>
  </si>
  <si>
    <t>02-03-289</t>
  </si>
  <si>
    <t>02-03-290</t>
  </si>
  <si>
    <t>02-03-291</t>
  </si>
  <si>
    <t>02-03-292</t>
  </si>
  <si>
    <t>02-03-293</t>
  </si>
  <si>
    <t>02-03-294</t>
  </si>
  <si>
    <t>02-03-295</t>
  </si>
  <si>
    <t>02-03-296</t>
  </si>
  <si>
    <t>02-03-297</t>
  </si>
  <si>
    <t>02-03-298</t>
  </si>
  <si>
    <t>02-03-299</t>
  </si>
  <si>
    <t>02-03-300</t>
  </si>
  <si>
    <t>02-03-301</t>
  </si>
  <si>
    <t>02-03-302</t>
  </si>
  <si>
    <t>02-03-303</t>
  </si>
  <si>
    <t>02-03-304</t>
  </si>
  <si>
    <t>02-03-305</t>
  </si>
  <si>
    <t>02-03-306</t>
  </si>
  <si>
    <t>02-03-307</t>
  </si>
  <si>
    <t>02-03-308</t>
  </si>
  <si>
    <t>02-03-309</t>
  </si>
  <si>
    <t>02-03-310</t>
  </si>
  <si>
    <t>02-03-311</t>
  </si>
  <si>
    <t>02-03-312</t>
  </si>
  <si>
    <t>02-03-313</t>
  </si>
  <si>
    <t>02-03-314</t>
  </si>
  <si>
    <t>02-03-315</t>
  </si>
  <si>
    <t>02-03-316</t>
  </si>
  <si>
    <t>02-03-317</t>
  </si>
  <si>
    <t>02-03-318</t>
  </si>
  <si>
    <t>02-03-319</t>
  </si>
  <si>
    <t>02-03-320</t>
  </si>
  <si>
    <t>02-03-321</t>
  </si>
  <si>
    <t>02-03-322</t>
  </si>
  <si>
    <t>02-03-323</t>
  </si>
  <si>
    <t>02-03-324</t>
  </si>
  <si>
    <t>02-03-325</t>
  </si>
  <si>
    <t>02-03-326</t>
  </si>
  <si>
    <t>02-03-327</t>
  </si>
  <si>
    <t>02-03-328</t>
  </si>
  <si>
    <t>02-03-329</t>
  </si>
  <si>
    <t>02-03-330</t>
  </si>
  <si>
    <t>02-03-331</t>
  </si>
  <si>
    <t>02-03-332</t>
  </si>
  <si>
    <t>02-03-333</t>
  </si>
  <si>
    <t>02-03-334</t>
  </si>
  <si>
    <t>02-03-335</t>
  </si>
  <si>
    <t>02-03-336</t>
  </si>
  <si>
    <t>02-03-337</t>
  </si>
  <si>
    <t>02-03-338</t>
  </si>
  <si>
    <t>02-03-339</t>
  </si>
  <si>
    <t>02-03-340</t>
  </si>
  <si>
    <t>02-03-341</t>
  </si>
  <si>
    <t>02-03-342</t>
  </si>
  <si>
    <t>02-03-343</t>
  </si>
  <si>
    <t>02-03-344</t>
  </si>
  <si>
    <t>02-03-345</t>
  </si>
  <si>
    <t>02-03-346</t>
  </si>
  <si>
    <t>02-03-347</t>
  </si>
  <si>
    <t>02-03-348</t>
  </si>
  <si>
    <t>02-03-349</t>
  </si>
  <si>
    <t>02-03-350</t>
  </si>
  <si>
    <t>02-03-351</t>
  </si>
  <si>
    <t>02-03-352</t>
  </si>
  <si>
    <t>02-03-353</t>
  </si>
  <si>
    <t>02-03-354</t>
  </si>
  <si>
    <t>02-05-29</t>
  </si>
  <si>
    <t>02-05-30</t>
  </si>
  <si>
    <t>02-05-31</t>
  </si>
  <si>
    <t>02-05-32</t>
  </si>
  <si>
    <t>02-05-33</t>
  </si>
  <si>
    <t>02-05-34</t>
  </si>
  <si>
    <t>02-05-35</t>
  </si>
  <si>
    <t>02-05-36</t>
  </si>
  <si>
    <t>02-05-37</t>
  </si>
  <si>
    <t>02-05-38</t>
  </si>
  <si>
    <t>02-05-39</t>
  </si>
  <si>
    <t>02-05-40</t>
  </si>
  <si>
    <t>02-05-41</t>
  </si>
  <si>
    <t>02-05-42</t>
  </si>
  <si>
    <t>02-05-43</t>
  </si>
  <si>
    <t>02-05-44</t>
  </si>
  <si>
    <t>02-05-45</t>
  </si>
  <si>
    <t>02-05-46</t>
  </si>
  <si>
    <t>02-05-47</t>
  </si>
  <si>
    <t>02-05-48</t>
  </si>
  <si>
    <t>02-05-49</t>
  </si>
  <si>
    <t>02-05-50</t>
  </si>
  <si>
    <t>02-05-51</t>
  </si>
  <si>
    <t>02-05-52</t>
  </si>
  <si>
    <t>02-05-53</t>
  </si>
  <si>
    <t>02-05-54</t>
  </si>
  <si>
    <t>02-05-55</t>
  </si>
  <si>
    <t>02-05-56</t>
  </si>
  <si>
    <t>02-05-57</t>
  </si>
  <si>
    <t>02-05-58</t>
  </si>
  <si>
    <t>02-05-59</t>
  </si>
  <si>
    <t>02-05-60</t>
  </si>
  <si>
    <t>02-05-61</t>
  </si>
  <si>
    <t>02-05-62</t>
  </si>
  <si>
    <t>02-05-63</t>
  </si>
  <si>
    <t>02-05-64</t>
  </si>
  <si>
    <t>02-05-65</t>
  </si>
  <si>
    <t>02-05-66</t>
  </si>
  <si>
    <t>02-05-67</t>
  </si>
  <si>
    <t>02-05-68</t>
  </si>
  <si>
    <t>02-05-69</t>
  </si>
  <si>
    <t>02-05-70</t>
  </si>
  <si>
    <t>02-05-71</t>
  </si>
  <si>
    <t>02-05-72</t>
  </si>
  <si>
    <t>02-05-73</t>
  </si>
  <si>
    <t>02-05-74</t>
  </si>
  <si>
    <t>02-05-75</t>
  </si>
  <si>
    <t>02-05-76</t>
  </si>
  <si>
    <t>02-05-77</t>
  </si>
  <si>
    <t>02-05-78</t>
  </si>
  <si>
    <t>02-05-79</t>
  </si>
  <si>
    <t>02-05-80</t>
  </si>
  <si>
    <t>02-05-81</t>
  </si>
  <si>
    <t>02-05-82</t>
  </si>
  <si>
    <t>02-05-83</t>
  </si>
  <si>
    <t>02-05-84</t>
  </si>
  <si>
    <t>02-05-85</t>
  </si>
  <si>
    <t>02-05-86</t>
  </si>
  <si>
    <t>02-05-87</t>
  </si>
  <si>
    <t>02-05-88</t>
  </si>
  <si>
    <t>02-05-89</t>
  </si>
  <si>
    <t>02-05-90</t>
  </si>
  <si>
    <t>02-05-91</t>
  </si>
  <si>
    <t>02-05-92</t>
  </si>
  <si>
    <t>02-05-93</t>
  </si>
  <si>
    <t>02-05-94</t>
  </si>
  <si>
    <t>02-05-95</t>
  </si>
  <si>
    <t>02-05-96</t>
  </si>
  <si>
    <t>02-05-97</t>
  </si>
  <si>
    <t>02-05-98</t>
  </si>
  <si>
    <t>02-05-99</t>
  </si>
  <si>
    <t>02-05-100</t>
  </si>
  <si>
    <t>02-05-101</t>
  </si>
  <si>
    <t>05-02-02</t>
  </si>
  <si>
    <t>05-02-03</t>
  </si>
  <si>
    <t>05-02-04</t>
  </si>
  <si>
    <t>05-02-05</t>
  </si>
  <si>
    <t>07-03-14</t>
  </si>
  <si>
    <t>07-03-15</t>
  </si>
  <si>
    <t>07-03-16</t>
  </si>
  <si>
    <t>07-03-17</t>
  </si>
  <si>
    <t>07-04-01</t>
  </si>
  <si>
    <t>07-04-02</t>
  </si>
  <si>
    <t>07-04-03</t>
  </si>
  <si>
    <t>07-04-04</t>
  </si>
  <si>
    <t>07-04-05</t>
  </si>
  <si>
    <t>07-04-06</t>
  </si>
  <si>
    <t>07-04-07</t>
  </si>
  <si>
    <t>07-04-08</t>
  </si>
  <si>
    <t>07-04-09</t>
  </si>
  <si>
    <t>07-04-10</t>
  </si>
  <si>
    <t>07-04-11</t>
  </si>
  <si>
    <t>07-04-12</t>
  </si>
  <si>
    <t>07-04-13</t>
  </si>
  <si>
    <t>07-04-14</t>
  </si>
  <si>
    <t>07-04-15</t>
  </si>
  <si>
    <t>07-04-16</t>
  </si>
  <si>
    <t>07-04-17</t>
  </si>
  <si>
    <t>07-04-18</t>
  </si>
  <si>
    <t>07-04-19</t>
  </si>
  <si>
    <t>07-05-01</t>
  </si>
  <si>
    <t>07-05-02</t>
  </si>
  <si>
    <t>07-05-03</t>
  </si>
  <si>
    <t>07-05-04</t>
  </si>
  <si>
    <t>07-05-05</t>
  </si>
  <si>
    <t>07-05-06</t>
  </si>
  <si>
    <t>07-05-07</t>
  </si>
  <si>
    <t>07-05-08</t>
  </si>
  <si>
    <t>07-05-09</t>
  </si>
  <si>
    <t>07-05-10</t>
  </si>
  <si>
    <t>07-05-11</t>
  </si>
  <si>
    <t>07-05-12</t>
  </si>
  <si>
    <t>07-05-13</t>
  </si>
  <si>
    <t>07-05-14</t>
  </si>
  <si>
    <t>07-05-15</t>
  </si>
  <si>
    <t>07-05-16</t>
  </si>
  <si>
    <t>07-05-17</t>
  </si>
  <si>
    <t>07-05-18</t>
  </si>
  <si>
    <t>07-05-19</t>
  </si>
  <si>
    <t>07-05-20</t>
  </si>
  <si>
    <t>07-05-21</t>
  </si>
  <si>
    <t>07-05-22</t>
  </si>
  <si>
    <t>07-05-23</t>
  </si>
  <si>
    <t>07-05-24</t>
  </si>
  <si>
    <t>07-05-25</t>
  </si>
  <si>
    <t>07-05-26</t>
  </si>
  <si>
    <t>07-05-27</t>
  </si>
  <si>
    <t>07-06-01</t>
  </si>
  <si>
    <t>SUMINISTRO E INSTALACIÓN DE TUBERIA PVC DIAMETRO 16" (400 mm) PARA USO DE ALCANTARILLADO, CON RIGIDEZ DE 57 PSI, PREVISTA DE UNIÓN MECÁNICA DE DOBLE CAUCHO</t>
  </si>
  <si>
    <t>SUMINISTRO E INSTALACIÓN DE TUBERIA PVC DIAMETRO 24" (550 mm) PARA USO DE ALCANTARILLADO, CON RIGIDEZ DE 57 PSI, PREVISTA DE UNIÓN MECÁNICA DE DOBLE CAUCHO</t>
  </si>
  <si>
    <t>CONSTRUCCIÓN SUMIDERO SENILLA</t>
  </si>
  <si>
    <t>ESTRUCTURA ESPECILA EN CONCRETO TIPO CAMARA DE INSPECCION DE 2 MTS A 4.5 M DIAMNETRO INTERNO 2.0 MTS</t>
  </si>
  <si>
    <t>02-01-26</t>
  </si>
  <si>
    <t>02-01-27</t>
  </si>
  <si>
    <t>02-01-28</t>
  </si>
  <si>
    <t>02-01-29</t>
  </si>
  <si>
    <t>02-01-30</t>
  </si>
  <si>
    <t>02-01-31</t>
  </si>
  <si>
    <t>02-01-32</t>
  </si>
  <si>
    <t>02-01-33</t>
  </si>
  <si>
    <t>02-01-34</t>
  </si>
  <si>
    <t>02-01-35</t>
  </si>
  <si>
    <t>02-01-36</t>
  </si>
  <si>
    <t>02-01-37</t>
  </si>
  <si>
    <t>02-01-38</t>
  </si>
  <si>
    <t>02-01-39</t>
  </si>
  <si>
    <t>02-01-40</t>
  </si>
  <si>
    <t>02-01-41</t>
  </si>
  <si>
    <t>02-01-42</t>
  </si>
  <si>
    <t>02-01-43</t>
  </si>
  <si>
    <t>02-01-44</t>
  </si>
  <si>
    <t>02-01-45</t>
  </si>
  <si>
    <t>02-01-46</t>
  </si>
  <si>
    <t>02-01-47</t>
  </si>
  <si>
    <t>02-01-48</t>
  </si>
  <si>
    <t>02-01-49</t>
  </si>
  <si>
    <t>02-01-50</t>
  </si>
  <si>
    <t>02-01-51</t>
  </si>
  <si>
    <t>02-01-52</t>
  </si>
  <si>
    <t>DOTACION (TAMPA DE GRASAS, ESTUFA Y EXTRACCION)</t>
  </si>
  <si>
    <t>07-05-28</t>
  </si>
  <si>
    <t>TUBERIA DE DIÁMETRO DE 1 1/4 "</t>
  </si>
  <si>
    <t>TUBERIA DE DIÁMETRO DE 1"</t>
  </si>
  <si>
    <t>CONSTRUCCIÓN DE ACOMETIDA DOMILICILIARIA COMPLETA EN 3" X 1 1/4" EN PVC</t>
  </si>
  <si>
    <t xml:space="preserve">CODO GRAN RADIO DE 1 1/4" X 90 PVC </t>
  </si>
  <si>
    <t>CONSTRUCION DE CAJAS VALVULA</t>
  </si>
  <si>
    <t>INSTALACIÓN PUNTO SANITARIO 2"</t>
  </si>
  <si>
    <t>INSTALACIÓN DE BAJANTES AGUS LLUVIAS P.V.C 4"</t>
  </si>
  <si>
    <t xml:space="preserve">CODO PVC 2" X 45" </t>
  </si>
  <si>
    <t>TUBERIA  PRESION 1" PVC</t>
  </si>
  <si>
    <t>TUBERIA  PRESION 1/2"</t>
  </si>
  <si>
    <t xml:space="preserve">CODO PRESION PVC 11/4" X 90° </t>
  </si>
  <si>
    <t xml:space="preserve">CODO PRESION PVC 1" X 90° </t>
  </si>
  <si>
    <t xml:space="preserve">CODO PRESION PVC 1/2" X 90° </t>
  </si>
  <si>
    <t>TEE PRESION PVC 11/4"</t>
  </si>
  <si>
    <t>TEE PRESION PVC 1/2"</t>
  </si>
  <si>
    <t>BUJE PVC 11/4 " A 1/2"</t>
  </si>
  <si>
    <t>BUJE PVC 1 " A 1/2"</t>
  </si>
  <si>
    <t>INSTALACION PUNTO HIDRAULICO DE 11/4"</t>
  </si>
  <si>
    <t>LLAVE DE CIERRE METALICO DE 11/4"</t>
  </si>
  <si>
    <t>LLAVE DE CIERRE METALICO DE 1/2"</t>
  </si>
  <si>
    <t>TAPON ROSCADO P.V.C DE 11/4"</t>
  </si>
  <si>
    <t>GLO</t>
  </si>
  <si>
    <t>05-04-10</t>
  </si>
  <si>
    <t xml:space="preserve">KIOSCO EN GUADUA </t>
  </si>
  <si>
    <t>02-05-102</t>
  </si>
  <si>
    <t>02-05-103</t>
  </si>
  <si>
    <t>02-05-104</t>
  </si>
  <si>
    <t>02-05-105</t>
  </si>
  <si>
    <t>02-05-106</t>
  </si>
  <si>
    <t>02-05-107</t>
  </si>
  <si>
    <t>02-05-108</t>
  </si>
  <si>
    <t>02-05-109</t>
  </si>
  <si>
    <t>02-05-110</t>
  </si>
  <si>
    <t>02-05-111</t>
  </si>
  <si>
    <t>02-05-112</t>
  </si>
  <si>
    <t>02-05-113</t>
  </si>
  <si>
    <t>02-05-114</t>
  </si>
  <si>
    <t>02-05-115</t>
  </si>
  <si>
    <t>02-05-116</t>
  </si>
  <si>
    <t>02-05-117</t>
  </si>
  <si>
    <t>02-05-118</t>
  </si>
  <si>
    <t>02-05-119</t>
  </si>
  <si>
    <t>02-05-120</t>
  </si>
  <si>
    <t>02-05-121</t>
  </si>
  <si>
    <t>02-05-122</t>
  </si>
  <si>
    <t>COSTO TOTAL OBRA</t>
  </si>
  <si>
    <t>TOTAL COSTO INDIRECTO</t>
  </si>
  <si>
    <t xml:space="preserve">PRESUPUESTO TOTAL </t>
  </si>
  <si>
    <t>REPRESENTANTE LEGAL</t>
  </si>
  <si>
    <t>DESM.CERRAMIENTO POSTE CONCRETO-ALAMBRE +RET</t>
  </si>
  <si>
    <t>DEMOL.CIMIENTO CONCRETO (CR) +RET</t>
  </si>
  <si>
    <t>DESMONTE POSTE METALICO +RET</t>
  </si>
  <si>
    <t>DEMOL.MURO CONCRETO E=15CM +RET</t>
  </si>
  <si>
    <t>DEMOL.ANDEN-SARDINEL + RET</t>
  </si>
  <si>
    <t>DEMOLICIÓN DE ELEMENTOS Y ESTRUCTURAS EN CONCRETO + RET</t>
  </si>
  <si>
    <t>RELLENO TIPO 2A - MATERIAL SELECCIONADO INCLUYE INSTALACIÓN</t>
  </si>
  <si>
    <t>RELLENO TIPO 3 - MATERIAL DE SITIO INCLUYE INSTALACIÓN</t>
  </si>
  <si>
    <t>ACERO DE REFUERZO FY 420 MPA INCLUYE FIGURADO</t>
  </si>
  <si>
    <t>DEMOLICIÓN DE ELEMENTOS Y ESTRUCTURAS EN CONCRETO +RET</t>
  </si>
  <si>
    <t>RELLENO TIPO 3 - MATERIAL DE SITIO  INCLUYE INSTALACIÓN</t>
  </si>
  <si>
    <t>ENTIBADOS INCLUYE SUMINISTRO E INSTALACIÓN</t>
  </si>
  <si>
    <t xml:space="preserve">RELLENO TIPO 3 - MATERIAL DE SITIO </t>
  </si>
  <si>
    <t xml:space="preserve">RELLENO TIPO 2A - MATERIAL SELECCIONADO </t>
  </si>
  <si>
    <t xml:space="preserve">ACUEDUCTO INTERIOR INCLUYE SUMINISTRO E INSTALACIÓN </t>
  </si>
  <si>
    <t>BAJA TENSIÓN- ALIMENTADORES-SUBESTACIONES (1) (INCLUYE SUMINISTRO E INSTALACIÓN DE ELEMENTOS)</t>
  </si>
  <si>
    <t>BAJA TENSION - ALIMENTADORES - SUBESTACIONES (2) (INCLUYE SUMINISTRO E INSTALACIÓN DE ELEMENTOS)</t>
  </si>
  <si>
    <t>TABLEROS DE DISTRIBUCION (INCLUYE SUMINISTRO E INSTALACIÓN DE ELEMENTOS)</t>
  </si>
  <si>
    <t>SISTEMA DE PROTECCIÓN CONTRA RAYOS (INCLUYE SUMINISTRO E INSTALACIÓN DE ELEMENTOS)</t>
  </si>
  <si>
    <t>RED DE COMUNDICACIONES (INCLUYE SUMINISTRO E INSTALACIÓN DE ELEMENTOS)</t>
  </si>
  <si>
    <t>FUENTES (INCLUYE SUMINISTRO, INSTALACIÓN DE ELEMENTOS Y PUESTA EN FUNCIONAMIENTO)</t>
  </si>
  <si>
    <t>SEÑALIZACION HORIZONTAL Y VERTICAL (INCLUYE SUMINISTRO E INSTALACIÓN DE ELEMENTOS)</t>
  </si>
  <si>
    <t>MÓDULOS Y/O EDIFICACIONES PEQUEÑAS (INCLUYE SUMINISTRO E INSTALACIÓN DE ELEMENTOS)</t>
  </si>
  <si>
    <t>MOBILIARIO URBANO (INCLUYE SUMINISTRO E INSTALACIÓN DE ELEMENTOS Y PUESTA EN FUNCIONAMIENTO)</t>
  </si>
  <si>
    <t>POLICIA (Módulo de  20´ o 6.06 x 2.44 M) 1 UNIDAD</t>
  </si>
  <si>
    <t>CUBIERTA EN PANEL TECHMET (30mm c/28-28 ral 5012 _azul) 1 UNIDAD</t>
  </si>
  <si>
    <t>REVESTIMIENTOS Y ACABADOS INCLUYE FILOS Y DILATACIONES</t>
  </si>
  <si>
    <t>COMIDAS (Módulo de 20´ o 6.06 x 2.44 M) 7 UNIDADES</t>
  </si>
  <si>
    <t>BAÑOS (Módulo de 10´ o 3.05 x 2.44 M) 5 UNIDADES</t>
  </si>
  <si>
    <t>ARTESANIAS (Módulo de 10´ o 3.05 x 2.44 M) 15 UNIDADES</t>
  </si>
  <si>
    <t>COMIDAS (Módulo de 10´ o 3.05 x 2.44 m) 17 UNIDADES</t>
  </si>
  <si>
    <t>Módulo Cocina 24 UNIDADES</t>
  </si>
  <si>
    <t>Módulo Baños 16 UNIDADES</t>
  </si>
  <si>
    <t>FORMATO No. 5 CANTIDADES DE OBRA Y PROPUESTA ECONÓMICA</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</si>
</sst>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1012C0A]#,##0.00;;\ "/>
    <numFmt numFmtId="179" formatCode="[$-1012C0A]#,##0.00\ %;;\ "/>
    <numFmt numFmtId="180" formatCode="[$$-240A]\ #,##0"/>
    <numFmt numFmtId="181" formatCode="#,##0.000000"/>
    <numFmt numFmtId="182" formatCode="#,##0.00000"/>
    <numFmt numFmtId="183" formatCode="#,##0.0000"/>
    <numFmt numFmtId="184" formatCode="#,##0.0"/>
    <numFmt numFmtId="185" formatCode="#,##0.000"/>
    <numFmt numFmtId="186" formatCode="0.0%"/>
    <numFmt numFmtId="187" formatCode="[$-1012C0A]#,##0.0;;\ "/>
    <numFmt numFmtId="188" formatCode="[$-1012C0A]#,##0;;\ "/>
    <numFmt numFmtId="189" formatCode="#,##0;[Red]#,##0"/>
    <numFmt numFmtId="190" formatCode="[$-1012C0A]#,##0.000;;\ "/>
    <numFmt numFmtId="191" formatCode="[$-1012C0A]#,##0.0000;;\ "/>
    <numFmt numFmtId="192" formatCode="[$-1012C0A]#,##0.00000;;\ "/>
    <numFmt numFmtId="193" formatCode="mm/dd/yyyy"/>
    <numFmt numFmtId="194" formatCode="0.000%"/>
    <numFmt numFmtId="195" formatCode="&quot;$&quot;\ #,##0.00"/>
    <numFmt numFmtId="196" formatCode="_(&quot;$&quot;\ * #,##0_);_(&quot;$&quot;\ * \(#,##0\);_(&quot;$&quot;\ * &quot;-&quot;??_);_(@_)"/>
    <numFmt numFmtId="197" formatCode="0.0000%"/>
    <numFmt numFmtId="198" formatCode="0.00000%"/>
    <numFmt numFmtId="199" formatCode="0.000000%"/>
    <numFmt numFmtId="200" formatCode="0.0000000%"/>
    <numFmt numFmtId="201" formatCode="0.00000000%"/>
    <numFmt numFmtId="202" formatCode="0.000000000%"/>
    <numFmt numFmtId="203" formatCode="0.0000000000%"/>
    <numFmt numFmtId="204" formatCode="0.00000000000%"/>
    <numFmt numFmtId="205" formatCode="0.000000000000%"/>
    <numFmt numFmtId="206" formatCode="0.0000000000000%"/>
    <numFmt numFmtId="207" formatCode="0.00000000000000%"/>
  </numFmts>
  <fonts count="59">
    <font>
      <sz val="10"/>
      <name val="Arial"/>
      <family val="0"/>
    </font>
    <font>
      <sz val="8"/>
      <color indexed="8"/>
      <name val="Calibri"/>
      <family val="2"/>
    </font>
    <font>
      <sz val="8"/>
      <name val="Arial"/>
      <family val="2"/>
    </font>
    <font>
      <b/>
      <sz val="8"/>
      <name val="Arial"/>
      <family val="2"/>
    </font>
    <font>
      <b/>
      <i/>
      <sz val="8"/>
      <name val="Arial"/>
      <family val="2"/>
    </font>
    <font>
      <b/>
      <sz val="10"/>
      <name val="Arial"/>
      <family val="2"/>
    </font>
    <font>
      <i/>
      <sz val="8"/>
      <name val="Arial"/>
      <family val="2"/>
    </font>
    <font>
      <b/>
      <sz val="9"/>
      <name val="Arial"/>
      <family val="2"/>
    </font>
    <font>
      <u val="single"/>
      <sz val="6"/>
      <name val="Arial"/>
      <family val="2"/>
    </font>
    <font>
      <b/>
      <u val="single"/>
      <sz val="6"/>
      <name val="Arial"/>
      <family val="2"/>
    </font>
    <font>
      <b/>
      <sz val="6"/>
      <name val="Arial"/>
      <family val="2"/>
    </font>
    <font>
      <sz val="10"/>
      <name val="Arial Narrow"/>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55"/>
      <name val="Arial"/>
      <family val="2"/>
    </font>
    <font>
      <b/>
      <sz val="8"/>
      <color indexed="55"/>
      <name val="Arial"/>
      <family val="2"/>
    </font>
    <font>
      <b/>
      <sz val="8"/>
      <name val="Calibri"/>
      <family val="2"/>
    </font>
    <font>
      <b/>
      <u val="single"/>
      <sz val="6"/>
      <name val="Calibri"/>
      <family val="2"/>
    </font>
    <font>
      <b/>
      <sz val="9"/>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tint="-0.3499799966812134"/>
      <name val="Arial"/>
      <family val="2"/>
    </font>
    <font>
      <b/>
      <sz val="8"/>
      <color theme="0" tint="-0.3499799966812134"/>
      <name val="Arial"/>
      <family val="2"/>
    </font>
    <font>
      <b/>
      <sz val="9"/>
      <color theme="0" tint="-0.34997999668121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thin"/>
      <right style="thin"/>
      <top style="thin"/>
      <bottom>
        <color indexed="63"/>
      </bottom>
    </border>
    <border>
      <left/>
      <right/>
      <top style="thin">
        <color indexed="8"/>
      </top>
      <bottom/>
    </border>
    <border>
      <left>
        <color indexed="63"/>
      </left>
      <right style="thin">
        <color indexed="8"/>
      </right>
      <top style="thin">
        <color indexed="8"/>
      </top>
      <bottom style="thin">
        <color indexed="8"/>
      </bottom>
    </border>
    <border>
      <left>
        <color indexed="63"/>
      </left>
      <right style="thin"/>
      <top style="thin"/>
      <bottom style="thin"/>
    </border>
    <border>
      <left/>
      <right/>
      <top style="thin">
        <color indexed="8"/>
      </top>
      <bottom style="thin">
        <color indexed="8"/>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color indexed="8"/>
      </top>
      <bottom style="thin"/>
    </border>
    <border>
      <left>
        <color indexed="63"/>
      </left>
      <right>
        <color indexed="63"/>
      </right>
      <top style="thin"/>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thin"/>
      <bottom style="thin">
        <color indexed="8"/>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thin"/>
      <bottom style="thin"/>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style="thin">
        <color indexed="8"/>
      </top>
      <bottom style="thin"/>
    </border>
    <border>
      <left style="thin">
        <color indexed="8"/>
      </left>
      <right style="medium">
        <color indexed="8"/>
      </right>
      <top style="thin"/>
      <bottom>
        <color indexed="63"/>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bottom style="thin"/>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top style="thin"/>
      <bottom style="thin">
        <color indexed="8"/>
      </bottom>
    </border>
  </borders>
  <cellStyleXfs count="64">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210">
    <xf numFmtId="0" fontId="0" fillId="0" borderId="0" xfId="0" applyAlignment="1">
      <alignment wrapText="1"/>
    </xf>
    <xf numFmtId="0" fontId="2" fillId="0" borderId="0" xfId="0" applyFont="1" applyAlignment="1">
      <alignment wrapText="1"/>
    </xf>
    <xf numFmtId="0" fontId="2" fillId="0" borderId="0" xfId="0" applyFont="1" applyFill="1" applyAlignment="1">
      <alignment wrapText="1"/>
    </xf>
    <xf numFmtId="0" fontId="2" fillId="14" borderId="0" xfId="0" applyFont="1" applyFill="1" applyAlignment="1">
      <alignment wrapText="1"/>
    </xf>
    <xf numFmtId="0" fontId="3" fillId="0" borderId="0" xfId="0" applyFont="1" applyAlignment="1">
      <alignment wrapText="1"/>
    </xf>
    <xf numFmtId="0" fontId="1" fillId="0" borderId="0" xfId="0" applyFont="1" applyFill="1" applyBorder="1" applyAlignment="1" applyProtection="1">
      <alignment vertical="center" wrapText="1"/>
      <protection/>
    </xf>
    <xf numFmtId="0" fontId="2" fillId="0" borderId="0" xfId="0" applyFont="1" applyFill="1" applyAlignment="1">
      <alignment vertical="center" wrapText="1"/>
    </xf>
    <xf numFmtId="0" fontId="3" fillId="0" borderId="10"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right" vertical="center" wrapText="1"/>
      <protection/>
    </xf>
    <xf numFmtId="0" fontId="3" fillId="9" borderId="10" xfId="0" applyFont="1" applyFill="1" applyBorder="1" applyAlignment="1" applyProtection="1">
      <alignment horizontal="center" vertical="center" wrapText="1"/>
      <protection/>
    </xf>
    <xf numFmtId="178" fontId="3" fillId="9" borderId="10" xfId="0" applyNumberFormat="1" applyFont="1" applyFill="1" applyBorder="1" applyAlignment="1" applyProtection="1">
      <alignment horizontal="right" vertical="center" wrapText="1"/>
      <protection/>
    </xf>
    <xf numFmtId="0" fontId="2" fillId="0" borderId="11" xfId="0"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right" vertical="center" wrapText="1"/>
      <protection/>
    </xf>
    <xf numFmtId="0" fontId="3" fillId="0" borderId="0" xfId="0" applyFont="1" applyFill="1" applyAlignment="1">
      <alignment wrapText="1"/>
    </xf>
    <xf numFmtId="0" fontId="2" fillId="0" borderId="10" xfId="0"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right" vertical="center" wrapText="1"/>
      <protection/>
    </xf>
    <xf numFmtId="0" fontId="2" fillId="0"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4" borderId="11" xfId="0" applyFont="1" applyFill="1" applyBorder="1" applyAlignment="1" applyProtection="1">
      <alignment horizontal="center" vertical="center" wrapText="1"/>
      <protection/>
    </xf>
    <xf numFmtId="178" fontId="2" fillId="34" borderId="11" xfId="0" applyNumberFormat="1" applyFont="1" applyFill="1" applyBorder="1" applyAlignment="1" applyProtection="1">
      <alignment horizontal="right" vertical="center" wrapText="1"/>
      <protection/>
    </xf>
    <xf numFmtId="0" fontId="2" fillId="34" borderId="13" xfId="0" applyFont="1" applyFill="1" applyBorder="1" applyAlignment="1" applyProtection="1">
      <alignment horizontal="center" vertical="center" wrapText="1"/>
      <protection/>
    </xf>
    <xf numFmtId="178" fontId="2" fillId="34" borderId="13" xfId="0" applyNumberFormat="1" applyFont="1" applyFill="1" applyBorder="1" applyAlignment="1" applyProtection="1">
      <alignment horizontal="right" vertical="center" wrapText="1"/>
      <protection/>
    </xf>
    <xf numFmtId="0" fontId="56" fillId="0" borderId="0" xfId="0" applyFont="1" applyFill="1" applyBorder="1" applyAlignment="1">
      <alignment vertical="top" wrapText="1"/>
    </xf>
    <xf numFmtId="0" fontId="56" fillId="0" borderId="14" xfId="0" applyFont="1" applyFill="1" applyBorder="1" applyAlignment="1">
      <alignment vertical="top" wrapText="1"/>
    </xf>
    <xf numFmtId="0" fontId="56" fillId="0" borderId="0" xfId="0" applyFont="1" applyFill="1" applyBorder="1" applyAlignment="1" applyProtection="1">
      <alignment vertical="top" wrapText="1"/>
      <protection/>
    </xf>
    <xf numFmtId="0" fontId="56" fillId="0" borderId="0" xfId="0" applyFont="1" applyFill="1" applyBorder="1" applyAlignment="1" applyProtection="1">
      <alignment vertical="center" wrapText="1"/>
      <protection/>
    </xf>
    <xf numFmtId="0" fontId="56" fillId="14" borderId="0" xfId="0" applyFont="1" applyFill="1" applyBorder="1" applyAlignment="1" applyProtection="1">
      <alignment vertical="top" wrapText="1"/>
      <protection/>
    </xf>
    <xf numFmtId="0" fontId="57" fillId="0" borderId="0" xfId="0" applyFont="1" applyFill="1" applyBorder="1" applyAlignment="1" applyProtection="1">
      <alignment vertical="top" wrapText="1"/>
      <protection/>
    </xf>
    <xf numFmtId="0" fontId="56" fillId="0" borderId="0" xfId="0" applyFont="1" applyAlignment="1">
      <alignment wrapText="1"/>
    </xf>
    <xf numFmtId="3" fontId="2" fillId="0" borderId="0" xfId="0" applyNumberFormat="1" applyFont="1" applyFill="1" applyBorder="1" applyAlignment="1">
      <alignment horizontal="center" vertical="center" wrapText="1"/>
    </xf>
    <xf numFmtId="3" fontId="3" fillId="9" borderId="10" xfId="0" applyNumberFormat="1" applyFont="1" applyFill="1" applyBorder="1" applyAlignment="1" applyProtection="1">
      <alignment horizontal="right" vertical="center" wrapText="1"/>
      <protection/>
    </xf>
    <xf numFmtId="188" fontId="2" fillId="0" borderId="0" xfId="0" applyNumberFormat="1" applyFont="1" applyFill="1" applyBorder="1" applyAlignment="1">
      <alignment horizontal="center" vertical="center" wrapText="1"/>
    </xf>
    <xf numFmtId="188" fontId="3" fillId="9" borderId="10" xfId="0" applyNumberFormat="1" applyFont="1" applyFill="1" applyBorder="1" applyAlignment="1" applyProtection="1">
      <alignment horizontal="right" vertical="center" wrapText="1"/>
      <protection/>
    </xf>
    <xf numFmtId="10" fontId="3" fillId="0" borderId="11" xfId="55" applyNumberFormat="1" applyFont="1" applyBorder="1" applyAlignment="1">
      <alignment vertical="center" wrapText="1"/>
    </xf>
    <xf numFmtId="0" fontId="3" fillId="9"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8" fillId="0" borderId="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8" fillId="33" borderId="17" xfId="0" applyFont="1" applyFill="1" applyBorder="1" applyAlignment="1">
      <alignment vertical="center" wrapText="1"/>
    </xf>
    <xf numFmtId="3" fontId="7" fillId="33" borderId="12" xfId="0" applyNumberFormat="1" applyFont="1" applyFill="1" applyBorder="1" applyAlignment="1">
      <alignment horizontal="center" vertical="center" wrapText="1"/>
    </xf>
    <xf numFmtId="188" fontId="7" fillId="33" borderId="12" xfId="0" applyNumberFormat="1" applyFont="1" applyFill="1" applyBorder="1" applyAlignment="1">
      <alignment horizontal="center" vertical="center" wrapText="1"/>
    </xf>
    <xf numFmtId="0" fontId="7" fillId="0" borderId="0" xfId="0" applyFont="1" applyAlignment="1">
      <alignment vertical="center" wrapText="1"/>
    </xf>
    <xf numFmtId="0" fontId="3" fillId="0" borderId="0" xfId="0" applyFont="1" applyFill="1" applyBorder="1" applyAlignment="1">
      <alignment horizontal="center" vertical="center" wrapText="1"/>
    </xf>
    <xf numFmtId="178" fontId="2" fillId="34" borderId="10" xfId="0" applyNumberFormat="1" applyFont="1" applyFill="1" applyBorder="1" applyAlignment="1" applyProtection="1">
      <alignment horizontal="right" vertical="center" wrapText="1"/>
      <protection/>
    </xf>
    <xf numFmtId="0" fontId="2" fillId="34" borderId="15" xfId="0" applyFont="1" applyFill="1" applyBorder="1" applyAlignment="1" applyProtection="1">
      <alignment vertical="center" wrapText="1"/>
      <protection/>
    </xf>
    <xf numFmtId="0" fontId="2" fillId="34" borderId="10" xfId="0"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right" vertical="center" wrapText="1"/>
      <protection/>
    </xf>
    <xf numFmtId="0" fontId="56" fillId="34" borderId="0" xfId="0" applyFont="1" applyFill="1" applyBorder="1" applyAlignment="1" applyProtection="1">
      <alignment vertical="top" wrapText="1"/>
      <protection/>
    </xf>
    <xf numFmtId="0" fontId="57" fillId="34" borderId="0" xfId="0" applyFont="1" applyFill="1" applyBorder="1" applyAlignment="1" applyProtection="1">
      <alignment vertical="top" wrapText="1"/>
      <protection/>
    </xf>
    <xf numFmtId="0" fontId="56" fillId="34" borderId="0" xfId="0" applyFont="1" applyFill="1" applyAlignment="1">
      <alignment wrapText="1"/>
    </xf>
    <xf numFmtId="0" fontId="2" fillId="34" borderId="0" xfId="0" applyFont="1" applyFill="1" applyAlignment="1">
      <alignment wrapText="1"/>
    </xf>
    <xf numFmtId="0" fontId="5" fillId="35" borderId="18" xfId="0" applyFont="1" applyFill="1" applyBorder="1" applyAlignment="1" applyProtection="1">
      <alignment horizontal="left" vertical="center" wrapText="1"/>
      <protection/>
    </xf>
    <xf numFmtId="0" fontId="5" fillId="35" borderId="19" xfId="0" applyFont="1" applyFill="1" applyBorder="1" applyAlignment="1" applyProtection="1">
      <alignment horizontal="left" vertical="center" wrapText="1"/>
      <protection/>
    </xf>
    <xf numFmtId="0" fontId="5" fillId="35" borderId="20" xfId="0" applyFont="1" applyFill="1" applyBorder="1" applyAlignment="1" applyProtection="1">
      <alignment horizontal="left" vertical="center" wrapText="1"/>
      <protection/>
    </xf>
    <xf numFmtId="44" fontId="3" fillId="9" borderId="10" xfId="0" applyNumberFormat="1" applyFont="1" applyFill="1" applyBorder="1" applyAlignment="1" applyProtection="1">
      <alignment horizontal="right" vertical="center" wrapText="1"/>
      <protection/>
    </xf>
    <xf numFmtId="44" fontId="5" fillId="35" borderId="20" xfId="0" applyNumberFormat="1" applyFont="1" applyFill="1" applyBorder="1" applyAlignment="1" applyProtection="1">
      <alignment horizontal="left" vertical="center" wrapText="1"/>
      <protection/>
    </xf>
    <xf numFmtId="44" fontId="2" fillId="0" borderId="10" xfId="0" applyNumberFormat="1" applyFont="1" applyFill="1" applyBorder="1" applyAlignment="1" applyProtection="1">
      <alignment horizontal="right" vertical="center" wrapText="1"/>
      <protection/>
    </xf>
    <xf numFmtId="44" fontId="2" fillId="34" borderId="10" xfId="0" applyNumberFormat="1" applyFont="1" applyFill="1" applyBorder="1" applyAlignment="1" applyProtection="1">
      <alignment horizontal="right" vertical="center" wrapText="1"/>
      <protection/>
    </xf>
    <xf numFmtId="0" fontId="2" fillId="0" borderId="11" xfId="0" applyFont="1" applyFill="1" applyBorder="1" applyAlignment="1" applyProtection="1">
      <alignment horizontal="left" vertical="center" wrapText="1"/>
      <protection/>
    </xf>
    <xf numFmtId="188" fontId="2" fillId="34" borderId="0" xfId="0" applyNumberFormat="1" applyFont="1" applyFill="1" applyAlignment="1">
      <alignment wrapText="1"/>
    </xf>
    <xf numFmtId="43" fontId="2" fillId="34" borderId="0" xfId="48" applyFont="1" applyFill="1" applyAlignment="1">
      <alignment wrapText="1"/>
    </xf>
    <xf numFmtId="0" fontId="7" fillId="34" borderId="0" xfId="0" applyFont="1" applyFill="1" applyAlignment="1">
      <alignment vertical="center" wrapText="1"/>
    </xf>
    <xf numFmtId="0" fontId="2" fillId="34" borderId="0" xfId="0" applyFont="1" applyFill="1" applyAlignment="1">
      <alignment vertical="center" wrapText="1"/>
    </xf>
    <xf numFmtId="0" fontId="3" fillId="34" borderId="0" xfId="0" applyFont="1" applyFill="1" applyAlignment="1">
      <alignment wrapText="1"/>
    </xf>
    <xf numFmtId="43" fontId="5" fillId="0" borderId="11" xfId="48" applyFont="1" applyBorder="1" applyAlignment="1">
      <alignment horizontal="left" vertical="center" wrapText="1"/>
    </xf>
    <xf numFmtId="196" fontId="0" fillId="0" borderId="11" xfId="48" applyNumberFormat="1" applyFont="1" applyBorder="1" applyAlignment="1">
      <alignment horizontal="justify" vertical="center" wrapText="1"/>
    </xf>
    <xf numFmtId="44" fontId="0" fillId="0" borderId="11" xfId="0" applyNumberFormat="1" applyFont="1" applyFill="1" applyBorder="1" applyAlignment="1" applyProtection="1" quotePrefix="1">
      <alignment horizontal="right" vertical="center" wrapText="1"/>
      <protection/>
    </xf>
    <xf numFmtId="44" fontId="11" fillId="0" borderId="11" xfId="48" applyNumberFormat="1" applyFont="1" applyBorder="1" applyAlignment="1">
      <alignment horizontal="right" vertical="center" wrapText="1"/>
    </xf>
    <xf numFmtId="0" fontId="5" fillId="0" borderId="11" xfId="0" applyFont="1" applyFill="1" applyBorder="1" applyAlignment="1" applyProtection="1" quotePrefix="1">
      <alignment horizontal="left" vertical="center" wrapText="1"/>
      <protection/>
    </xf>
    <xf numFmtId="0" fontId="5" fillId="34" borderId="20" xfId="0" applyFont="1" applyFill="1" applyBorder="1" applyAlignment="1" applyProtection="1">
      <alignment horizontal="left" vertical="center" wrapText="1"/>
      <protection/>
    </xf>
    <xf numFmtId="43" fontId="0" fillId="0" borderId="21" xfId="48" applyFont="1" applyBorder="1" applyAlignment="1">
      <alignment horizontal="center" vertical="center" wrapText="1"/>
    </xf>
    <xf numFmtId="43" fontId="0" fillId="0" borderId="16" xfId="48" applyFont="1" applyBorder="1" applyAlignment="1">
      <alignment horizontal="center" vertical="center" wrapText="1"/>
    </xf>
    <xf numFmtId="0" fontId="2" fillId="34" borderId="11" xfId="0" applyFont="1" applyFill="1" applyBorder="1" applyAlignment="1">
      <alignment horizontal="center" wrapText="1"/>
    </xf>
    <xf numFmtId="0" fontId="5" fillId="0" borderId="21" xfId="0" applyFont="1" applyFill="1" applyBorder="1" applyAlignment="1" applyProtection="1" quotePrefix="1">
      <alignment horizontal="center" vertical="center" wrapText="1"/>
      <protection/>
    </xf>
    <xf numFmtId="0" fontId="5" fillId="0" borderId="20" xfId="0" applyFont="1" applyFill="1" applyBorder="1" applyAlignment="1" applyProtection="1" quotePrefix="1">
      <alignment horizontal="center" vertical="center" wrapText="1"/>
      <protection/>
    </xf>
    <xf numFmtId="0" fontId="5" fillId="0" borderId="16" xfId="0" applyFont="1" applyFill="1" applyBorder="1" applyAlignment="1" applyProtection="1" quotePrefix="1">
      <alignment horizontal="center" vertical="center" wrapText="1"/>
      <protection/>
    </xf>
    <xf numFmtId="0" fontId="5" fillId="36" borderId="11" xfId="0" applyFont="1" applyFill="1" applyBorder="1" applyAlignment="1">
      <alignment horizontal="center" vertical="center" wrapText="1"/>
    </xf>
    <xf numFmtId="0" fontId="3" fillId="0" borderId="22" xfId="0" applyFont="1" applyBorder="1" applyAlignment="1">
      <alignment horizontal="center" wrapText="1"/>
    </xf>
    <xf numFmtId="0" fontId="12" fillId="0" borderId="11" xfId="0" applyFont="1" applyBorder="1" applyAlignment="1">
      <alignment horizontal="center" wrapText="1"/>
    </xf>
    <xf numFmtId="43" fontId="0" fillId="0" borderId="11" xfId="48" applyFont="1" applyBorder="1" applyAlignment="1">
      <alignment horizontal="center" vertical="center" wrapText="1"/>
    </xf>
    <xf numFmtId="178"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2" fillId="0" borderId="23" xfId="0" applyFont="1" applyFill="1" applyBorder="1" applyAlignment="1" applyProtection="1">
      <alignment horizontal="center" vertical="center" wrapText="1"/>
      <protection/>
    </xf>
    <xf numFmtId="178" fontId="2" fillId="0" borderId="23" xfId="0" applyNumberFormat="1" applyFont="1" applyFill="1" applyBorder="1" applyAlignment="1" applyProtection="1">
      <alignment horizontal="right" vertical="center" wrapText="1"/>
      <protection/>
    </xf>
    <xf numFmtId="44" fontId="2" fillId="0" borderId="11" xfId="0" applyNumberFormat="1" applyFont="1" applyFill="1" applyBorder="1" applyAlignment="1" applyProtection="1">
      <alignment horizontal="right" vertical="center" wrapText="1"/>
      <protection/>
    </xf>
    <xf numFmtId="178" fontId="2" fillId="34" borderId="23" xfId="0" applyNumberFormat="1" applyFont="1" applyFill="1" applyBorder="1" applyAlignment="1" applyProtection="1">
      <alignment horizontal="right" vertical="center" wrapText="1"/>
      <protection/>
    </xf>
    <xf numFmtId="0" fontId="4" fillId="0" borderId="24"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178" fontId="2" fillId="0" borderId="0" xfId="0" applyNumberFormat="1" applyFont="1" applyFill="1" applyBorder="1" applyAlignment="1" applyProtection="1">
      <alignment horizontal="right" vertical="center" wrapText="1"/>
      <protection/>
    </xf>
    <xf numFmtId="0" fontId="2" fillId="34" borderId="0" xfId="0" applyFont="1" applyFill="1" applyBorder="1" applyAlignment="1" applyProtection="1">
      <alignment horizontal="center" vertical="center" wrapText="1"/>
      <protection/>
    </xf>
    <xf numFmtId="178" fontId="2" fillId="34" borderId="0" xfId="0" applyNumberFormat="1" applyFont="1" applyFill="1" applyBorder="1" applyAlignment="1" applyProtection="1">
      <alignment horizontal="right" vertical="center" wrapText="1"/>
      <protection/>
    </xf>
    <xf numFmtId="0" fontId="2" fillId="34" borderId="23" xfId="0" applyFont="1" applyFill="1" applyBorder="1" applyAlignment="1" applyProtection="1">
      <alignment horizontal="center" vertical="center" wrapText="1"/>
      <protection/>
    </xf>
    <xf numFmtId="0" fontId="3" fillId="9" borderId="25" xfId="0" applyFont="1" applyFill="1" applyBorder="1" applyAlignment="1" applyProtection="1">
      <alignment horizontal="center" vertical="center" wrapText="1"/>
      <protection/>
    </xf>
    <xf numFmtId="178" fontId="3" fillId="9" borderId="25" xfId="0" applyNumberFormat="1" applyFont="1" applyFill="1" applyBorder="1" applyAlignment="1" applyProtection="1">
      <alignment horizontal="right" vertical="center" wrapText="1"/>
      <protection/>
    </xf>
    <xf numFmtId="44" fontId="3" fillId="9" borderId="25" xfId="0" applyNumberFormat="1" applyFont="1" applyFill="1" applyBorder="1" applyAlignment="1" applyProtection="1">
      <alignment horizontal="right" vertical="center" wrapText="1"/>
      <protection/>
    </xf>
    <xf numFmtId="0" fontId="2" fillId="34" borderId="25" xfId="0" applyFont="1" applyFill="1" applyBorder="1" applyAlignment="1" applyProtection="1">
      <alignment horizontal="center" vertical="center" wrapText="1"/>
      <protection/>
    </xf>
    <xf numFmtId="178" fontId="2" fillId="34" borderId="25" xfId="0" applyNumberFormat="1" applyFont="1" applyFill="1" applyBorder="1" applyAlignment="1" applyProtection="1">
      <alignment horizontal="right" vertical="center" wrapText="1"/>
      <protection/>
    </xf>
    <xf numFmtId="0" fontId="3" fillId="34" borderId="25" xfId="0" applyFont="1" applyFill="1" applyBorder="1" applyAlignment="1" applyProtection="1">
      <alignment horizontal="center" vertical="center" wrapText="1"/>
      <protection/>
    </xf>
    <xf numFmtId="178" fontId="3" fillId="34" borderId="25" xfId="0" applyNumberFormat="1" applyFont="1" applyFill="1" applyBorder="1" applyAlignment="1" applyProtection="1">
      <alignment horizontal="right" vertical="center" wrapText="1"/>
      <protection/>
    </xf>
    <xf numFmtId="0" fontId="2" fillId="0" borderId="0" xfId="0" applyFont="1" applyAlignment="1">
      <alignment horizontal="center" vertical="center" wrapText="1"/>
    </xf>
    <xf numFmtId="0" fontId="2" fillId="0" borderId="0" xfId="0" applyFont="1" applyAlignment="1">
      <alignment vertical="center" wrapText="1"/>
    </xf>
    <xf numFmtId="3" fontId="2" fillId="0" borderId="0" xfId="0" applyNumberFormat="1" applyFont="1" applyAlignment="1">
      <alignment vertical="center" wrapText="1"/>
    </xf>
    <xf numFmtId="188" fontId="2" fillId="0" borderId="0" xfId="0" applyNumberFormat="1" applyFont="1" applyFill="1" applyBorder="1" applyAlignment="1">
      <alignment horizontal="right" vertical="center" wrapText="1"/>
    </xf>
    <xf numFmtId="44" fontId="2" fillId="9" borderId="10" xfId="0" applyNumberFormat="1" applyFont="1" applyFill="1" applyBorder="1" applyAlignment="1" applyProtection="1">
      <alignment horizontal="right" vertical="center" wrapText="1"/>
      <protection/>
    </xf>
    <xf numFmtId="44" fontId="2" fillId="35" borderId="10" xfId="0" applyNumberFormat="1" applyFont="1" applyFill="1" applyBorder="1" applyAlignment="1" applyProtection="1">
      <alignment horizontal="right" vertical="center" wrapText="1"/>
      <protection/>
    </xf>
    <xf numFmtId="44" fontId="2" fillId="0" borderId="26" xfId="0" applyNumberFormat="1" applyFont="1" applyFill="1" applyBorder="1" applyAlignment="1" applyProtection="1">
      <alignment horizontal="right" vertical="center" wrapText="1"/>
      <protection/>
    </xf>
    <xf numFmtId="44" fontId="0" fillId="0" borderId="11" xfId="0" applyNumberFormat="1" applyFont="1" applyBorder="1" applyAlignment="1">
      <alignment horizontal="right" vertical="center" wrapText="1"/>
    </xf>
    <xf numFmtId="44" fontId="12" fillId="0" borderId="11" xfId="0" applyNumberFormat="1" applyFont="1" applyBorder="1" applyAlignment="1">
      <alignment vertical="center" wrapText="1"/>
    </xf>
    <xf numFmtId="188" fontId="2" fillId="0" borderId="0" xfId="0" applyNumberFormat="1" applyFont="1" applyAlignment="1">
      <alignment vertical="center" wrapText="1"/>
    </xf>
    <xf numFmtId="0" fontId="2" fillId="0" borderId="0" xfId="0" applyFont="1" applyFill="1" applyBorder="1" applyAlignment="1">
      <alignment vertical="center" wrapText="1"/>
    </xf>
    <xf numFmtId="0" fontId="3" fillId="0" borderId="23"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4" fillId="0" borderId="27" xfId="0"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178" fontId="4" fillId="0" borderId="15" xfId="0" applyNumberFormat="1" applyFont="1" applyFill="1" applyBorder="1" applyAlignment="1" applyProtection="1">
      <alignment vertical="center" wrapText="1"/>
      <protection/>
    </xf>
    <xf numFmtId="0" fontId="4" fillId="34" borderId="15" xfId="0" applyFont="1" applyFill="1" applyBorder="1" applyAlignment="1" applyProtection="1">
      <alignment vertical="center" wrapText="1"/>
      <protection/>
    </xf>
    <xf numFmtId="0" fontId="3" fillId="34" borderId="23" xfId="0" applyFont="1" applyFill="1" applyBorder="1" applyAlignment="1" applyProtection="1">
      <alignment vertical="center" wrapText="1"/>
      <protection/>
    </xf>
    <xf numFmtId="0" fontId="3" fillId="34" borderId="15" xfId="0" applyFont="1" applyFill="1" applyBorder="1" applyAlignment="1" applyProtection="1">
      <alignment vertical="center" wrapText="1"/>
      <protection/>
    </xf>
    <xf numFmtId="0" fontId="4" fillId="0" borderId="16" xfId="0" applyFont="1" applyFill="1" applyBorder="1" applyAlignment="1" applyProtection="1">
      <alignment vertical="center" wrapText="1"/>
      <protection/>
    </xf>
    <xf numFmtId="0" fontId="2" fillId="0" borderId="16" xfId="0" applyFont="1" applyFill="1" applyBorder="1" applyAlignment="1" applyProtection="1">
      <alignment horizontal="justify" vertical="center" wrapText="1"/>
      <protection/>
    </xf>
    <xf numFmtId="0" fontId="4" fillId="34" borderId="16" xfId="0" applyFont="1" applyFill="1" applyBorder="1" applyAlignment="1" applyProtection="1">
      <alignment vertical="center" wrapText="1"/>
      <protection/>
    </xf>
    <xf numFmtId="0" fontId="2" fillId="34" borderId="16" xfId="0" applyFont="1" applyFill="1" applyBorder="1" applyAlignment="1" applyProtection="1">
      <alignment horizontal="justify" vertical="center" wrapText="1"/>
      <protection/>
    </xf>
    <xf numFmtId="0" fontId="3" fillId="0" borderId="16" xfId="0" applyFont="1" applyFill="1" applyBorder="1" applyAlignment="1" applyProtection="1">
      <alignment vertical="center" wrapText="1"/>
      <protection/>
    </xf>
    <xf numFmtId="0" fontId="3" fillId="9" borderId="28" xfId="0" applyFont="1" applyFill="1" applyBorder="1" applyAlignment="1" applyProtection="1">
      <alignment vertical="center" wrapText="1"/>
      <protection/>
    </xf>
    <xf numFmtId="0" fontId="3" fillId="34" borderId="28" xfId="0" applyFont="1" applyFill="1" applyBorder="1" applyAlignment="1" applyProtection="1">
      <alignment vertical="center" wrapText="1"/>
      <protection/>
    </xf>
    <xf numFmtId="0" fontId="2" fillId="0" borderId="29" xfId="0" applyFont="1" applyFill="1" applyBorder="1" applyAlignment="1" applyProtection="1">
      <alignment horizontal="justify" vertical="center" wrapText="1"/>
      <protection/>
    </xf>
    <xf numFmtId="0" fontId="2" fillId="0" borderId="11" xfId="0" applyFont="1" applyFill="1" applyBorder="1" applyAlignment="1" applyProtection="1">
      <alignment horizontal="justify" vertical="center" wrapText="1"/>
      <protection/>
    </xf>
    <xf numFmtId="0" fontId="9" fillId="35" borderId="30" xfId="0" applyFont="1" applyFill="1" applyBorder="1" applyAlignment="1" applyProtection="1" quotePrefix="1">
      <alignment horizontal="center" vertical="center" wrapText="1"/>
      <protection/>
    </xf>
    <xf numFmtId="0" fontId="9" fillId="9" borderId="31" xfId="0" applyFont="1" applyFill="1" applyBorder="1" applyAlignment="1" applyProtection="1" quotePrefix="1">
      <alignment horizontal="center" vertical="center" wrapText="1"/>
      <protection/>
    </xf>
    <xf numFmtId="14" fontId="8" fillId="0" borderId="32" xfId="0" applyNumberFormat="1" applyFont="1" applyFill="1" applyBorder="1" applyAlignment="1" applyProtection="1" quotePrefix="1">
      <alignment horizontal="center" vertical="center" wrapText="1"/>
      <protection/>
    </xf>
    <xf numFmtId="0" fontId="8" fillId="0" borderId="32" xfId="0" applyFont="1" applyFill="1" applyBorder="1" applyAlignment="1" applyProtection="1" quotePrefix="1">
      <alignment horizontal="center" vertical="center" wrapText="1"/>
      <protection/>
    </xf>
    <xf numFmtId="0" fontId="8" fillId="0" borderId="33" xfId="0" applyFont="1" applyFill="1" applyBorder="1" applyAlignment="1" applyProtection="1" quotePrefix="1">
      <alignment horizontal="center" vertical="center" wrapText="1"/>
      <protection/>
    </xf>
    <xf numFmtId="0" fontId="9" fillId="34" borderId="31" xfId="0" applyFont="1" applyFill="1" applyBorder="1" applyAlignment="1" applyProtection="1" quotePrefix="1">
      <alignment horizontal="center" vertical="center" wrapText="1"/>
      <protection/>
    </xf>
    <xf numFmtId="0" fontId="8" fillId="0" borderId="34" xfId="0" applyFont="1" applyFill="1" applyBorder="1" applyAlignment="1" applyProtection="1" quotePrefix="1">
      <alignment horizontal="center" vertical="center" wrapText="1"/>
      <protection/>
    </xf>
    <xf numFmtId="14" fontId="8" fillId="0" borderId="34" xfId="0" applyNumberFormat="1" applyFont="1" applyFill="1" applyBorder="1" applyAlignment="1" applyProtection="1" quotePrefix="1">
      <alignment horizontal="center" vertical="center" wrapText="1"/>
      <protection/>
    </xf>
    <xf numFmtId="0" fontId="8" fillId="0" borderId="34" xfId="0" applyFont="1" applyFill="1" applyBorder="1" applyAlignment="1" applyProtection="1">
      <alignment horizontal="center" vertical="center" wrapText="1"/>
      <protection/>
    </xf>
    <xf numFmtId="0" fontId="8" fillId="34" borderId="34" xfId="0" applyFont="1" applyFill="1" applyBorder="1" applyAlignment="1" applyProtection="1" quotePrefix="1">
      <alignment horizontal="center" vertical="center" wrapText="1"/>
      <protection/>
    </xf>
    <xf numFmtId="0" fontId="8" fillId="34" borderId="32" xfId="0" applyFont="1" applyFill="1" applyBorder="1" applyAlignment="1" applyProtection="1" quotePrefix="1">
      <alignment horizontal="center" vertical="center" wrapText="1"/>
      <protection/>
    </xf>
    <xf numFmtId="14" fontId="8" fillId="0" borderId="35" xfId="0" applyNumberFormat="1" applyFont="1" applyFill="1" applyBorder="1" applyAlignment="1" applyProtection="1" quotePrefix="1">
      <alignment horizontal="center" vertical="center" wrapText="1"/>
      <protection/>
    </xf>
    <xf numFmtId="0" fontId="9" fillId="0" borderId="33" xfId="0" applyFont="1" applyFill="1" applyBorder="1" applyAlignment="1" applyProtection="1" quotePrefix="1">
      <alignment horizontal="center" vertical="center" wrapText="1"/>
      <protection/>
    </xf>
    <xf numFmtId="14" fontId="8" fillId="34" borderId="32" xfId="0" applyNumberFormat="1" applyFont="1" applyFill="1" applyBorder="1" applyAlignment="1" applyProtection="1" quotePrefix="1">
      <alignment horizontal="center" vertical="center" wrapText="1"/>
      <protection/>
    </xf>
    <xf numFmtId="0" fontId="35" fillId="0" borderId="36" xfId="0" applyFont="1" applyFill="1" applyBorder="1" applyAlignment="1" applyProtection="1">
      <alignment horizontal="center" vertical="center" wrapText="1"/>
      <protection/>
    </xf>
    <xf numFmtId="0" fontId="35" fillId="0" borderId="36" xfId="0" applyFont="1" applyFill="1" applyBorder="1" applyAlignment="1" applyProtection="1" quotePrefix="1">
      <alignment horizontal="center" vertical="center" wrapText="1"/>
      <protection/>
    </xf>
    <xf numFmtId="0" fontId="8" fillId="34" borderId="36" xfId="0" applyFont="1" applyFill="1" applyBorder="1" applyAlignment="1" applyProtection="1">
      <alignment horizontal="center" vertical="center" wrapText="1"/>
      <protection/>
    </xf>
    <xf numFmtId="14" fontId="9" fillId="34" borderId="32" xfId="0" applyNumberFormat="1" applyFont="1" applyFill="1" applyBorder="1" applyAlignment="1" applyProtection="1" quotePrefix="1">
      <alignment horizontal="center" vertical="center" wrapText="1"/>
      <protection/>
    </xf>
    <xf numFmtId="0" fontId="9" fillId="35" borderId="31" xfId="0" applyFont="1" applyFill="1" applyBorder="1" applyAlignment="1" applyProtection="1" quotePrefix="1">
      <alignment horizontal="center" vertical="center" wrapText="1"/>
      <protection/>
    </xf>
    <xf numFmtId="0" fontId="8" fillId="34" borderId="37" xfId="0" applyFont="1" applyFill="1" applyBorder="1" applyAlignment="1" applyProtection="1" quotePrefix="1">
      <alignment horizontal="center" vertical="center" wrapText="1"/>
      <protection/>
    </xf>
    <xf numFmtId="0" fontId="8" fillId="34" borderId="38" xfId="0" applyFont="1" applyFill="1" applyBorder="1" applyAlignment="1" applyProtection="1" quotePrefix="1">
      <alignment horizontal="center" vertical="center" wrapText="1"/>
      <protection/>
    </xf>
    <xf numFmtId="0" fontId="8" fillId="34" borderId="11" xfId="0" applyFont="1" applyFill="1" applyBorder="1" applyAlignment="1" applyProtection="1" quotePrefix="1">
      <alignment horizontal="center" vertical="center" wrapText="1"/>
      <protection/>
    </xf>
    <xf numFmtId="0" fontId="8" fillId="0" borderId="0" xfId="0" applyFont="1" applyAlignment="1">
      <alignment horizontal="center" vertical="center" wrapText="1"/>
    </xf>
    <xf numFmtId="0" fontId="3" fillId="35" borderId="39" xfId="0" applyFont="1" applyFill="1" applyBorder="1" applyAlignment="1" applyProtection="1" quotePrefix="1">
      <alignment horizontal="center" vertical="center" wrapText="1"/>
      <protection/>
    </xf>
    <xf numFmtId="0" fontId="3" fillId="9" borderId="40" xfId="0" applyFont="1" applyFill="1" applyBorder="1" applyAlignment="1" applyProtection="1" quotePrefix="1">
      <alignment horizontal="center" vertical="center" wrapText="1"/>
      <protection/>
    </xf>
    <xf numFmtId="14" fontId="3" fillId="0" borderId="41" xfId="0" applyNumberFormat="1" applyFont="1" applyFill="1" applyBorder="1" applyAlignment="1" applyProtection="1" quotePrefix="1">
      <alignment horizontal="center" vertical="center" wrapText="1"/>
      <protection/>
    </xf>
    <xf numFmtId="0" fontId="3" fillId="34" borderId="17" xfId="0" applyFont="1" applyFill="1" applyBorder="1" applyAlignment="1" applyProtection="1" quotePrefix="1">
      <alignment horizontal="center" vertical="center" wrapText="1"/>
      <protection/>
    </xf>
    <xf numFmtId="0" fontId="3" fillId="0" borderId="42" xfId="0" applyFont="1" applyFill="1" applyBorder="1" applyAlignment="1" applyProtection="1" quotePrefix="1">
      <alignment horizontal="center" vertical="center" wrapText="1"/>
      <protection/>
    </xf>
    <xf numFmtId="0" fontId="3" fillId="0" borderId="42" xfId="0" applyFont="1" applyFill="1" applyBorder="1" applyAlignment="1" applyProtection="1">
      <alignment horizontal="center" vertical="center" wrapText="1"/>
      <protection/>
    </xf>
    <xf numFmtId="14" fontId="3" fillId="34" borderId="41" xfId="0" applyNumberFormat="1" applyFont="1" applyFill="1" applyBorder="1" applyAlignment="1" applyProtection="1" quotePrefix="1">
      <alignment horizontal="center" vertical="center" wrapText="1"/>
      <protection/>
    </xf>
    <xf numFmtId="0" fontId="3" fillId="0" borderId="43" xfId="0" applyFont="1" applyFill="1" applyBorder="1" applyAlignment="1" applyProtection="1" quotePrefix="1">
      <alignment horizontal="center" vertical="center" wrapText="1"/>
      <protection/>
    </xf>
    <xf numFmtId="0" fontId="34" fillId="0" borderId="44" xfId="0" applyFont="1" applyFill="1" applyBorder="1" applyAlignment="1" applyProtection="1">
      <alignment horizontal="center" vertical="center" wrapText="1"/>
      <protection/>
    </xf>
    <xf numFmtId="0" fontId="3" fillId="34" borderId="0" xfId="0" applyFont="1" applyFill="1" applyAlignment="1">
      <alignment horizontal="center" vertical="center" wrapText="1"/>
    </xf>
    <xf numFmtId="0" fontId="3" fillId="34" borderId="44" xfId="0" applyFont="1" applyFill="1" applyBorder="1" applyAlignment="1" applyProtection="1">
      <alignment horizontal="center" vertical="center" wrapText="1"/>
      <protection/>
    </xf>
    <xf numFmtId="0" fontId="3" fillId="35" borderId="40" xfId="0" applyFont="1" applyFill="1" applyBorder="1" applyAlignment="1" applyProtection="1" quotePrefix="1">
      <alignment horizontal="center" vertical="center" wrapText="1"/>
      <protection/>
    </xf>
    <xf numFmtId="0" fontId="3" fillId="34" borderId="40" xfId="0" applyFont="1" applyFill="1" applyBorder="1" applyAlignment="1" applyProtection="1" quotePrefix="1">
      <alignment horizontal="center" vertical="center" wrapText="1"/>
      <protection/>
    </xf>
    <xf numFmtId="14" fontId="3" fillId="0" borderId="43" xfId="0" applyNumberFormat="1" applyFont="1" applyFill="1" applyBorder="1" applyAlignment="1" applyProtection="1" quotePrefix="1">
      <alignment horizontal="center" vertical="center" wrapText="1"/>
      <protection/>
    </xf>
    <xf numFmtId="14" fontId="3" fillId="0" borderId="11" xfId="0" applyNumberFormat="1" applyFont="1" applyFill="1" applyBorder="1" applyAlignment="1" applyProtection="1" quotePrefix="1">
      <alignment horizontal="center" vertical="center" wrapText="1"/>
      <protection/>
    </xf>
    <xf numFmtId="0" fontId="3" fillId="0" borderId="0" xfId="0" applyFont="1" applyAlignment="1">
      <alignment horizontal="center" vertical="center" wrapText="1"/>
    </xf>
    <xf numFmtId="178" fontId="2" fillId="0" borderId="45" xfId="0" applyNumberFormat="1" applyFont="1" applyFill="1" applyBorder="1" applyAlignment="1" applyProtection="1">
      <alignment horizontal="right" vertical="center" wrapText="1"/>
      <protection/>
    </xf>
    <xf numFmtId="44" fontId="2" fillId="0" borderId="15" xfId="0" applyNumberFormat="1" applyFont="1" applyFill="1" applyBorder="1" applyAlignment="1" applyProtection="1">
      <alignment horizontal="right" vertical="center" wrapText="1"/>
      <protection/>
    </xf>
    <xf numFmtId="0" fontId="4" fillId="0" borderId="17" xfId="0" applyFont="1" applyFill="1" applyBorder="1" applyAlignment="1" applyProtection="1">
      <alignment vertical="center" wrapText="1"/>
      <protection/>
    </xf>
    <xf numFmtId="0" fontId="2" fillId="0" borderId="26" xfId="0" applyFont="1" applyFill="1" applyBorder="1" applyAlignment="1" applyProtection="1">
      <alignment horizontal="center" vertical="center" wrapText="1"/>
      <protection/>
    </xf>
    <xf numFmtId="178" fontId="2" fillId="0" borderId="26" xfId="0" applyNumberFormat="1" applyFont="1" applyFill="1" applyBorder="1" applyAlignment="1" applyProtection="1">
      <alignment horizontal="right" vertical="center" wrapText="1"/>
      <protection/>
    </xf>
    <xf numFmtId="0" fontId="2" fillId="0" borderId="25" xfId="0" applyFont="1" applyFill="1" applyBorder="1" applyAlignment="1" applyProtection="1">
      <alignment horizontal="center" vertical="center" wrapText="1"/>
      <protection/>
    </xf>
    <xf numFmtId="178" fontId="2" fillId="0" borderId="25" xfId="0" applyNumberFormat="1" applyFont="1" applyFill="1" applyBorder="1" applyAlignment="1" applyProtection="1">
      <alignment horizontal="right" vertical="center" wrapText="1"/>
      <protection/>
    </xf>
    <xf numFmtId="0" fontId="3" fillId="34" borderId="17" xfId="0" applyFont="1" applyFill="1" applyBorder="1" applyAlignment="1" applyProtection="1">
      <alignment vertical="center" wrapText="1"/>
      <protection/>
    </xf>
    <xf numFmtId="44" fontId="2" fillId="34" borderId="15" xfId="0" applyNumberFormat="1" applyFont="1" applyFill="1" applyBorder="1" applyAlignment="1" applyProtection="1">
      <alignment horizontal="right" vertical="center" wrapText="1"/>
      <protection/>
    </xf>
    <xf numFmtId="0" fontId="2" fillId="34" borderId="26" xfId="0" applyFont="1" applyFill="1" applyBorder="1" applyAlignment="1" applyProtection="1">
      <alignment horizontal="center" vertical="center" wrapText="1"/>
      <protection/>
    </xf>
    <xf numFmtId="178" fontId="2" fillId="34" borderId="26" xfId="0" applyNumberFormat="1" applyFont="1" applyFill="1" applyBorder="1" applyAlignment="1" applyProtection="1">
      <alignment horizontal="right" vertical="center" wrapText="1"/>
      <protection/>
    </xf>
    <xf numFmtId="0" fontId="3" fillId="34" borderId="11" xfId="0" applyFont="1" applyFill="1" applyBorder="1" applyAlignment="1" applyProtection="1">
      <alignment horizontal="center" vertical="center" wrapText="1"/>
      <protection/>
    </xf>
    <xf numFmtId="178" fontId="3" fillId="34" borderId="11" xfId="0" applyNumberFormat="1" applyFont="1" applyFill="1" applyBorder="1" applyAlignment="1" applyProtection="1">
      <alignment horizontal="right" vertical="center" wrapText="1"/>
      <protection/>
    </xf>
    <xf numFmtId="10" fontId="3" fillId="0" borderId="11" xfId="55" applyNumberFormat="1" applyFont="1" applyBorder="1" applyAlignment="1" applyProtection="1">
      <alignment vertical="center" wrapText="1"/>
      <protection locked="0"/>
    </xf>
    <xf numFmtId="44" fontId="2" fillId="34" borderId="11" xfId="0" applyNumberFormat="1" applyFont="1" applyFill="1" applyBorder="1" applyAlignment="1" applyProtection="1">
      <alignment vertical="center" wrapText="1"/>
      <protection locked="0"/>
    </xf>
    <xf numFmtId="44" fontId="2" fillId="34" borderId="13" xfId="0" applyNumberFormat="1" applyFont="1" applyFill="1" applyBorder="1" applyAlignment="1" applyProtection="1">
      <alignment vertical="center" wrapText="1"/>
      <protection locked="0"/>
    </xf>
    <xf numFmtId="44" fontId="2" fillId="0" borderId="11" xfId="0" applyNumberFormat="1" applyFont="1" applyFill="1" applyBorder="1" applyAlignment="1" applyProtection="1">
      <alignment horizontal="right" vertical="center" wrapText="1"/>
      <protection locked="0"/>
    </xf>
    <xf numFmtId="44" fontId="2" fillId="0" borderId="11" xfId="0" applyNumberFormat="1" applyFont="1" applyFill="1" applyBorder="1" applyAlignment="1" applyProtection="1">
      <alignment vertical="center" wrapText="1"/>
      <protection locked="0"/>
    </xf>
    <xf numFmtId="44" fontId="2" fillId="0" borderId="11" xfId="0" applyNumberFormat="1" applyFont="1" applyBorder="1" applyAlignment="1" applyProtection="1">
      <alignment vertical="center" wrapText="1"/>
      <protection locked="0"/>
    </xf>
    <xf numFmtId="44" fontId="3" fillId="9" borderId="10" xfId="0" applyNumberFormat="1" applyFont="1" applyFill="1" applyBorder="1" applyAlignment="1" applyProtection="1">
      <alignment horizontal="right" vertical="center" wrapText="1"/>
      <protection locked="0"/>
    </xf>
    <xf numFmtId="44" fontId="3" fillId="9" borderId="25" xfId="0" applyNumberFormat="1" applyFont="1" applyFill="1" applyBorder="1" applyAlignment="1" applyProtection="1">
      <alignment horizontal="right" vertical="center" wrapText="1"/>
      <protection locked="0"/>
    </xf>
    <xf numFmtId="44" fontId="5" fillId="35" borderId="20" xfId="0" applyNumberFormat="1" applyFont="1" applyFill="1" applyBorder="1" applyAlignment="1" applyProtection="1">
      <alignment horizontal="left" vertical="center" wrapText="1"/>
      <protection locked="0"/>
    </xf>
    <xf numFmtId="44" fontId="2" fillId="34" borderId="25" xfId="0" applyNumberFormat="1" applyFont="1" applyFill="1" applyBorder="1" applyAlignment="1" applyProtection="1">
      <alignment horizontal="right" vertical="center" wrapText="1"/>
      <protection locked="0"/>
    </xf>
    <xf numFmtId="44" fontId="3" fillId="34" borderId="25" xfId="0" applyNumberFormat="1" applyFont="1" applyFill="1" applyBorder="1" applyAlignment="1" applyProtection="1">
      <alignment horizontal="right" vertical="center" wrapText="1"/>
      <protection locked="0"/>
    </xf>
    <xf numFmtId="44" fontId="2" fillId="0" borderId="23" xfId="0" applyNumberFormat="1" applyFont="1" applyFill="1" applyBorder="1" applyAlignment="1" applyProtection="1">
      <alignment horizontal="right" vertical="center" wrapText="1"/>
      <protection locked="0"/>
    </xf>
    <xf numFmtId="44" fontId="2" fillId="0" borderId="10" xfId="0" applyNumberFormat="1" applyFont="1" applyFill="1" applyBorder="1" applyAlignment="1" applyProtection="1">
      <alignment horizontal="right" vertical="center" wrapText="1"/>
      <protection locked="0"/>
    </xf>
    <xf numFmtId="44" fontId="2" fillId="34" borderId="11" xfId="0" applyNumberFormat="1" applyFont="1" applyFill="1" applyBorder="1" applyAlignment="1" applyProtection="1">
      <alignment horizontal="right" vertical="center" wrapText="1"/>
      <protection locked="0"/>
    </xf>
    <xf numFmtId="44" fontId="2" fillId="34" borderId="10" xfId="0" applyNumberFormat="1" applyFont="1" applyFill="1" applyBorder="1" applyAlignment="1" applyProtection="1">
      <alignment horizontal="right" vertical="center" wrapText="1"/>
      <protection locked="0"/>
    </xf>
    <xf numFmtId="44" fontId="4" fillId="0" borderId="46" xfId="0" applyNumberFormat="1" applyFont="1" applyFill="1" applyBorder="1" applyAlignment="1" applyProtection="1">
      <alignment horizontal="left" vertical="center" wrapText="1"/>
      <protection locked="0"/>
    </xf>
    <xf numFmtId="44" fontId="2" fillId="0" borderId="0" xfId="0" applyNumberFormat="1" applyFont="1" applyFill="1" applyBorder="1" applyAlignment="1" applyProtection="1">
      <alignment horizontal="right" vertical="center" wrapText="1"/>
      <protection locked="0"/>
    </xf>
    <xf numFmtId="44" fontId="3" fillId="0" borderId="45" xfId="0" applyNumberFormat="1" applyFont="1" applyFill="1" applyBorder="1" applyAlignment="1" applyProtection="1">
      <alignment horizontal="right" vertical="center" wrapText="1"/>
      <protection locked="0"/>
    </xf>
    <xf numFmtId="44" fontId="2" fillId="0" borderId="25" xfId="0" applyNumberFormat="1" applyFont="1" applyFill="1" applyBorder="1" applyAlignment="1" applyProtection="1">
      <alignment horizontal="right" vertical="center" wrapText="1"/>
      <protection locked="0"/>
    </xf>
    <xf numFmtId="44" fontId="2" fillId="0" borderId="26" xfId="0" applyNumberFormat="1" applyFont="1" applyFill="1" applyBorder="1" applyAlignment="1" applyProtection="1">
      <alignment horizontal="right" vertical="center" wrapText="1"/>
      <protection locked="0"/>
    </xf>
    <xf numFmtId="44" fontId="2" fillId="34" borderId="0" xfId="0" applyNumberFormat="1" applyFont="1" applyFill="1" applyBorder="1" applyAlignment="1" applyProtection="1">
      <alignment horizontal="right" vertical="center" wrapText="1"/>
      <protection locked="0"/>
    </xf>
    <xf numFmtId="44" fontId="2" fillId="34" borderId="26" xfId="0" applyNumberFormat="1" applyFont="1" applyFill="1" applyBorder="1" applyAlignment="1" applyProtection="1">
      <alignment horizontal="right" vertical="center" wrapText="1"/>
      <protection locked="0"/>
    </xf>
    <xf numFmtId="44" fontId="3" fillId="34" borderId="11" xfId="0" applyNumberFormat="1" applyFont="1" applyFill="1" applyBorder="1" applyAlignment="1" applyProtection="1">
      <alignment horizontal="right" vertical="center" wrapText="1"/>
      <protection locked="0"/>
    </xf>
    <xf numFmtId="44" fontId="2" fillId="34" borderId="23" xfId="0" applyNumberFormat="1" applyFont="1" applyFill="1" applyBorder="1" applyAlignment="1" applyProtection="1">
      <alignment horizontal="right" vertical="center" wrapText="1"/>
      <protection locked="0"/>
    </xf>
    <xf numFmtId="44" fontId="5" fillId="34" borderId="20" xfId="0" applyNumberFormat="1" applyFont="1" applyFill="1" applyBorder="1" applyAlignment="1" applyProtection="1">
      <alignment horizontal="left" vertical="center" wrapText="1"/>
      <protection locked="0"/>
    </xf>
    <xf numFmtId="44" fontId="12" fillId="0" borderId="0" xfId="0" applyNumberFormat="1"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rvidor\proyecto\P-1470_MALECON%20BUENAVENTURA%20FASE%201\2_PROYECTO\TEXTOS\P%20EJECUTIVO\11%20PRESUPUESTO%20Y%20PROGRAM\Ajustes\150209_Final\150209_APU.xlsx#'2%20Acueducto'!H567" TargetMode="External" /><Relationship Id="rId2" Type="http://schemas.openxmlformats.org/officeDocument/2006/relationships/hyperlink" Target="\\Servidor\proyecto\P-1470_MALECON%20BUENAVENTURA%20FASE%201\2_PROYECTO\TEXTOS\P%20EJECUTIVO\11%20PRESUPUESTO%20Y%20PROGRAM\Ajustes\150209_Final\150209_APU.xlsx#'2%20Acueducto'!H950" TargetMode="External" /><Relationship Id="rId3" Type="http://schemas.openxmlformats.org/officeDocument/2006/relationships/hyperlink" Target="\\Servidor\proyecto\P-1470_MALECON%20BUENAVENTURA%20FASE%201\2_PROYECTO\TEXTOS\P%20EJECUTIVO\11%20PRESUPUESTO%20Y%20PROGRAM\Ajustes\150209_Final\150209_APU.xlsx#'2%20Acueducto'!H987" TargetMode="External" /><Relationship Id="rId4" Type="http://schemas.openxmlformats.org/officeDocument/2006/relationships/hyperlink" Target="\\Servidor\proyecto\P-1470_MALECON%20BUENAVENTURA%20FASE%201\2_PROYECTO\TEXTOS\P%20EJECUTIVO\11%20PRESUPUESTO%20Y%20PROGRAM\Ajustes\150209_Final\150209_APU.xlsx#'2%20Acueducto'!H1024" TargetMode="External" /><Relationship Id="rId5" Type="http://schemas.openxmlformats.org/officeDocument/2006/relationships/hyperlink" Target="\\Servidor\proyecto\P-1470_MALECON%20BUENAVENTURA%20FASE%201\2_PROYECTO\TEXTOS\P%20EJECUTIVO\11%20PRESUPUESTO%20Y%20PROGRAM\Ajustes\150209_Final\150209_APU.xlsx#'2%20Acueducto'!H1064" TargetMode="External" /><Relationship Id="rId6" Type="http://schemas.openxmlformats.org/officeDocument/2006/relationships/hyperlink" Target="\\Servidor\proyecto\P-1470_MALECON%20BUENAVENTURA%20FASE%201\2_PROYECTO\TEXTOS\P%20EJECUTIVO\11%20PRESUPUESTO%20Y%20PROGRAM\Ajustes\150209_Final\150209_APU.xlsx#'2%20Acueducto'!H1104" TargetMode="External" /><Relationship Id="rId7" Type="http://schemas.openxmlformats.org/officeDocument/2006/relationships/hyperlink" Target="\\Servidor\proyecto\P-1470_MALECON%20BUENAVENTURA%20FASE%201\2_PROYECTO\TEXTOS\P%20EJECUTIVO\11%20PRESUPUESTO%20Y%20PROGRAM\Ajustes\150209_Final\150209_APU.xlsx#'2%20Acueducto'!H1104" TargetMode="External" /><Relationship Id="rId8" Type="http://schemas.openxmlformats.org/officeDocument/2006/relationships/hyperlink" Target="\\Servidor\proyecto\P-1470_MALECON%20BUENAVENTURA%20FASE%201\2_PROYECTO\TEXTOS\P%20EJECUTIVO\11%20PRESUPUESTO%20Y%20PROGRAM\Ajustes\150209_Final\150209_APU.xlsx#'2%20Acueducto'!H1142" TargetMode="External" /><Relationship Id="rId9" Type="http://schemas.openxmlformats.org/officeDocument/2006/relationships/hyperlink" Target="\\Servidor\proyecto\P-1470_MALECON%20BUENAVENTURA%20FASE%201\2_PROYECTO\TEXTOS\P%20EJECUTIVO\11%20PRESUPUESTO%20Y%20PROGRAM\Ajustes\150209_Final\150209_APU.xlsx#'2%20Acueducto'!H1104" TargetMode="External" /><Relationship Id="rId10" Type="http://schemas.openxmlformats.org/officeDocument/2006/relationships/hyperlink" Target="\\Servidor\proyecto\P-1470_MALECON%20BUENAVENTURA%20FASE%201\2_PROYECTO\TEXTOS\P%20EJECUTIVO\11%20PRESUPUESTO%20Y%20PROGRAM\Ajustes\150209_Final\150209_APU.xlsx#'2%20Acueducto'!&#193;rea_de_impresi&#243;n" TargetMode="External" /><Relationship Id="rId11" Type="http://schemas.openxmlformats.org/officeDocument/2006/relationships/hyperlink" Target="\\Servidor\proyecto\P-1470_MALECON%20BUENAVENTURA%20FASE%201\2_PROYECTO\TEXTOS\P%20EJECUTIVO\11%20PRESUPUESTO%20Y%20PROGRAM\Ajustes\150209_Final\150209_APU.xlsx#'2%20Acueducto'!H1218" TargetMode="External" /><Relationship Id="rId12" Type="http://schemas.openxmlformats.org/officeDocument/2006/relationships/hyperlink" Target="\\Servidor\proyecto\P-1470_MALECON%20BUENAVENTURA%20FASE%201\2_PROYECTO\TEXTOS\P%20EJECUTIVO\11%20PRESUPUESTO%20Y%20PROGRAM\Ajustes\150209_Final\150209_APU.xlsx#'2%20Acueducto'!H1255" TargetMode="External" /><Relationship Id="rId13" Type="http://schemas.openxmlformats.org/officeDocument/2006/relationships/hyperlink" Target="\\Servidor\proyecto\P-1470_MALECON%20BUENAVENTURA%20FASE%201\2_PROYECTO\TEXTOS\P%20EJECUTIVO\11%20PRESUPUESTO%20Y%20PROGRAM\Ajustes\150209_Final\150209_APU.xlsx#'2%20Acueducto'!H795" TargetMode="External" /><Relationship Id="rId14" Type="http://schemas.openxmlformats.org/officeDocument/2006/relationships/hyperlink" Target="\\Servidor\proyecto\P-1470_MALECON%20BUENAVENTURA%20FASE%201\2_PROYECTO\TEXTOS\P%20EJECUTIVO\11%20PRESUPUESTO%20Y%20PROGRAM\Ajustes\150209_Final\150209_APU.xlsx#'2%20Acueducto'!H1292" TargetMode="External" /><Relationship Id="rId15" Type="http://schemas.openxmlformats.org/officeDocument/2006/relationships/hyperlink" Target="\\Servidor\proyecto\P-1470_MALECON%20BUENAVENTURA%20FASE%201\2_PROYECTO\TEXTOS\P%20EJECUTIVO\11%20PRESUPUESTO%20Y%20PROGRAM\Ajustes\150209_Final\150209_APU.xlsx#'2%20Acueducto'!H1329"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V1099"/>
  <sheetViews>
    <sheetView showGridLines="0" tabSelected="1" view="pageBreakPreview" zoomScale="110" zoomScaleSheetLayoutView="110" zoomScalePageLayoutView="0" workbookViewId="0" topLeftCell="C1">
      <selection activeCell="G15" sqref="G15"/>
    </sheetView>
  </sheetViews>
  <sheetFormatPr defaultColWidth="9.140625" defaultRowHeight="12.75"/>
  <cols>
    <col min="1" max="1" width="4.140625" style="28" hidden="1" customWidth="1"/>
    <col min="2" max="2" width="9.00390625" style="28" hidden="1" customWidth="1"/>
    <col min="3" max="3" width="11.7109375" style="170" bestFit="1" customWidth="1"/>
    <col min="4" max="4" width="9.421875" style="154" hidden="1" customWidth="1"/>
    <col min="5" max="5" width="56.140625" style="104" customWidth="1"/>
    <col min="6" max="6" width="9.421875" style="103" customWidth="1"/>
    <col min="7" max="7" width="11.140625" style="104" customWidth="1"/>
    <col min="8" max="8" width="16.28125" style="105" customWidth="1"/>
    <col min="9" max="9" width="24.140625" style="112" bestFit="1" customWidth="1"/>
    <col min="10" max="10" width="20.421875" style="54" customWidth="1"/>
    <col min="11" max="16384" width="9.140625" style="1" customWidth="1"/>
  </cols>
  <sheetData>
    <row r="1" spans="1:10" s="2" customFormat="1" ht="11.25">
      <c r="A1" s="23" t="s">
        <v>2</v>
      </c>
      <c r="B1" s="23"/>
      <c r="C1" s="46"/>
      <c r="D1" s="39"/>
      <c r="E1" s="113"/>
      <c r="F1" s="16"/>
      <c r="G1" s="84"/>
      <c r="H1" s="85"/>
      <c r="I1" s="106"/>
      <c r="J1" s="54"/>
    </row>
    <row r="2" spans="1:10" s="2" customFormat="1" ht="11.25">
      <c r="A2" s="22"/>
      <c r="B2" s="22"/>
      <c r="C2" s="46"/>
      <c r="D2" s="39"/>
      <c r="E2" s="113"/>
      <c r="F2" s="16"/>
      <c r="G2" s="84"/>
      <c r="H2" s="85"/>
      <c r="I2" s="106"/>
      <c r="J2" s="54"/>
    </row>
    <row r="3" spans="1:10" s="2" customFormat="1" ht="15.75" customHeight="1">
      <c r="A3" s="22"/>
      <c r="B3" s="22"/>
      <c r="C3" s="80" t="s">
        <v>2100</v>
      </c>
      <c r="D3" s="80"/>
      <c r="E3" s="80"/>
      <c r="F3" s="80"/>
      <c r="G3" s="80"/>
      <c r="H3" s="80"/>
      <c r="I3" s="80"/>
      <c r="J3" s="54"/>
    </row>
    <row r="4" spans="1:9" ht="18" customHeight="1" thickBot="1">
      <c r="A4" s="22"/>
      <c r="B4" s="22"/>
      <c r="C4" s="46"/>
      <c r="D4" s="39"/>
      <c r="E4" s="16"/>
      <c r="F4" s="16"/>
      <c r="G4" s="16"/>
      <c r="H4" s="29"/>
      <c r="I4" s="31"/>
    </row>
    <row r="5" spans="1:10" s="45" customFormat="1" ht="24.75" thickBot="1">
      <c r="A5" s="42" t="s">
        <v>1</v>
      </c>
      <c r="B5" s="42"/>
      <c r="C5" s="17" t="s">
        <v>1470</v>
      </c>
      <c r="D5" s="40" t="s">
        <v>1471</v>
      </c>
      <c r="E5" s="41" t="s">
        <v>659</v>
      </c>
      <c r="F5" s="41" t="s">
        <v>1247</v>
      </c>
      <c r="G5" s="41" t="s">
        <v>664</v>
      </c>
      <c r="H5" s="43" t="s">
        <v>1429</v>
      </c>
      <c r="I5" s="44" t="s">
        <v>660</v>
      </c>
      <c r="J5" s="65"/>
    </row>
    <row r="6" spans="1:10" s="2" customFormat="1" ht="15" customHeight="1">
      <c r="A6" s="24" t="s">
        <v>4</v>
      </c>
      <c r="B6" s="24"/>
      <c r="C6" s="155" t="s">
        <v>4</v>
      </c>
      <c r="D6" s="132"/>
      <c r="E6" s="55" t="s">
        <v>5</v>
      </c>
      <c r="F6" s="55"/>
      <c r="G6" s="55"/>
      <c r="H6" s="55"/>
      <c r="I6" s="56"/>
      <c r="J6" s="54"/>
    </row>
    <row r="7" spans="1:10" s="6" customFormat="1" ht="15" customHeight="1">
      <c r="A7" s="25" t="s">
        <v>6</v>
      </c>
      <c r="B7" s="25"/>
      <c r="C7" s="156" t="s">
        <v>6</v>
      </c>
      <c r="D7" s="133"/>
      <c r="E7" s="34" t="s">
        <v>7</v>
      </c>
      <c r="F7" s="9"/>
      <c r="G7" s="10"/>
      <c r="H7" s="30"/>
      <c r="I7" s="32"/>
      <c r="J7" s="66"/>
    </row>
    <row r="8" spans="1:10" s="2" customFormat="1" ht="15" customHeight="1">
      <c r="A8" s="24"/>
      <c r="B8" s="24"/>
      <c r="C8" s="157" t="s">
        <v>15</v>
      </c>
      <c r="D8" s="134" t="s">
        <v>15</v>
      </c>
      <c r="E8" s="36" t="s">
        <v>443</v>
      </c>
      <c r="F8" s="14" t="s">
        <v>23</v>
      </c>
      <c r="G8" s="15">
        <v>2566</v>
      </c>
      <c r="H8" s="196"/>
      <c r="I8" s="60">
        <f>+ROUND(G8*H8,)</f>
        <v>0</v>
      </c>
      <c r="J8" s="54"/>
    </row>
    <row r="9" spans="1:10" s="2" customFormat="1" ht="15" customHeight="1">
      <c r="A9" s="24"/>
      <c r="B9" s="24"/>
      <c r="C9" s="157" t="s">
        <v>453</v>
      </c>
      <c r="D9" s="134" t="s">
        <v>453</v>
      </c>
      <c r="E9" s="36" t="s">
        <v>444</v>
      </c>
      <c r="F9" s="14" t="s">
        <v>23</v>
      </c>
      <c r="G9" s="15">
        <v>13136.6</v>
      </c>
      <c r="H9" s="196"/>
      <c r="I9" s="60">
        <f aca="true" t="shared" si="0" ref="I9:I69">+ROUND(G9*H9,)</f>
        <v>0</v>
      </c>
      <c r="J9" s="54"/>
    </row>
    <row r="10" spans="1:10" s="2" customFormat="1" ht="15" customHeight="1">
      <c r="A10" s="24"/>
      <c r="B10" s="24"/>
      <c r="C10" s="157" t="s">
        <v>454</v>
      </c>
      <c r="D10" s="134" t="s">
        <v>454</v>
      </c>
      <c r="E10" s="36" t="s">
        <v>445</v>
      </c>
      <c r="F10" s="14" t="s">
        <v>10</v>
      </c>
      <c r="G10" s="15">
        <v>1406.2</v>
      </c>
      <c r="H10" s="196"/>
      <c r="I10" s="60">
        <f t="shared" si="0"/>
        <v>0</v>
      </c>
      <c r="J10" s="54"/>
    </row>
    <row r="11" spans="1:10" s="2" customFormat="1" ht="15" customHeight="1">
      <c r="A11" s="24"/>
      <c r="B11" s="24"/>
      <c r="C11" s="157" t="s">
        <v>455</v>
      </c>
      <c r="D11" s="134" t="s">
        <v>455</v>
      </c>
      <c r="E11" s="36" t="s">
        <v>446</v>
      </c>
      <c r="F11" s="14" t="s">
        <v>10</v>
      </c>
      <c r="G11" s="15">
        <v>751.5</v>
      </c>
      <c r="H11" s="196"/>
      <c r="I11" s="60">
        <f t="shared" si="0"/>
        <v>0</v>
      </c>
      <c r="J11" s="54"/>
    </row>
    <row r="12" spans="1:10" s="2" customFormat="1" ht="15" customHeight="1">
      <c r="A12" s="24"/>
      <c r="B12" s="24"/>
      <c r="C12" s="157" t="s">
        <v>456</v>
      </c>
      <c r="D12" s="134" t="s">
        <v>456</v>
      </c>
      <c r="E12" s="36" t="s">
        <v>447</v>
      </c>
      <c r="F12" s="14" t="s">
        <v>23</v>
      </c>
      <c r="G12" s="15">
        <v>31834.1</v>
      </c>
      <c r="H12" s="196"/>
      <c r="I12" s="60">
        <f t="shared" si="0"/>
        <v>0</v>
      </c>
      <c r="J12" s="54"/>
    </row>
    <row r="13" spans="1:10" s="2" customFormat="1" ht="15" customHeight="1">
      <c r="A13" s="24" t="s">
        <v>8</v>
      </c>
      <c r="B13" s="24"/>
      <c r="C13" s="157" t="s">
        <v>13</v>
      </c>
      <c r="D13" s="134" t="s">
        <v>13</v>
      </c>
      <c r="E13" s="36" t="s">
        <v>9</v>
      </c>
      <c r="F13" s="14" t="s">
        <v>10</v>
      </c>
      <c r="G13" s="15">
        <v>100</v>
      </c>
      <c r="H13" s="196"/>
      <c r="I13" s="60">
        <f t="shared" si="0"/>
        <v>0</v>
      </c>
      <c r="J13" s="54"/>
    </row>
    <row r="14" spans="1:10" s="2" customFormat="1" ht="15" customHeight="1">
      <c r="A14" s="24" t="s">
        <v>11</v>
      </c>
      <c r="B14" s="24"/>
      <c r="C14" s="157" t="s">
        <v>457</v>
      </c>
      <c r="D14" s="134" t="s">
        <v>457</v>
      </c>
      <c r="E14" s="36" t="s">
        <v>12</v>
      </c>
      <c r="F14" s="14" t="s">
        <v>10</v>
      </c>
      <c r="G14" s="15">
        <v>100</v>
      </c>
      <c r="H14" s="196"/>
      <c r="I14" s="60">
        <f t="shared" si="0"/>
        <v>0</v>
      </c>
      <c r="J14" s="54"/>
    </row>
    <row r="15" spans="1:10" s="2" customFormat="1" ht="15" customHeight="1">
      <c r="A15" s="24" t="s">
        <v>15</v>
      </c>
      <c r="B15" s="24"/>
      <c r="C15" s="157" t="s">
        <v>459</v>
      </c>
      <c r="D15" s="134" t="s">
        <v>459</v>
      </c>
      <c r="E15" s="36" t="s">
        <v>16</v>
      </c>
      <c r="F15" s="14" t="s">
        <v>17</v>
      </c>
      <c r="G15" s="15">
        <v>79</v>
      </c>
      <c r="H15" s="196"/>
      <c r="I15" s="60">
        <f t="shared" si="0"/>
        <v>0</v>
      </c>
      <c r="J15" s="54"/>
    </row>
    <row r="16" spans="1:10" s="2" customFormat="1" ht="15" customHeight="1">
      <c r="A16" s="24" t="s">
        <v>18</v>
      </c>
      <c r="B16" s="24"/>
      <c r="C16" s="157" t="s">
        <v>8</v>
      </c>
      <c r="D16" s="134" t="s">
        <v>8</v>
      </c>
      <c r="E16" s="36" t="s">
        <v>19</v>
      </c>
      <c r="F16" s="14" t="s">
        <v>20</v>
      </c>
      <c r="G16" s="15">
        <v>3285.53</v>
      </c>
      <c r="H16" s="196"/>
      <c r="I16" s="60">
        <f t="shared" si="0"/>
        <v>0</v>
      </c>
      <c r="J16" s="54"/>
    </row>
    <row r="17" spans="1:10" s="2" customFormat="1" ht="15" customHeight="1">
      <c r="A17" s="24" t="s">
        <v>21</v>
      </c>
      <c r="B17" s="24"/>
      <c r="C17" s="157" t="s">
        <v>11</v>
      </c>
      <c r="D17" s="134" t="s">
        <v>11</v>
      </c>
      <c r="E17" s="36" t="s">
        <v>22</v>
      </c>
      <c r="F17" s="14" t="s">
        <v>23</v>
      </c>
      <c r="G17" s="15">
        <v>37032</v>
      </c>
      <c r="H17" s="196"/>
      <c r="I17" s="60">
        <f t="shared" si="0"/>
        <v>0</v>
      </c>
      <c r="J17" s="54"/>
    </row>
    <row r="18" spans="1:10" s="2" customFormat="1" ht="15" customHeight="1">
      <c r="A18" s="24" t="s">
        <v>24</v>
      </c>
      <c r="B18" s="24"/>
      <c r="C18" s="157" t="s">
        <v>460</v>
      </c>
      <c r="D18" s="134" t="s">
        <v>460</v>
      </c>
      <c r="E18" s="36" t="s">
        <v>2067</v>
      </c>
      <c r="F18" s="14" t="s">
        <v>10</v>
      </c>
      <c r="G18" s="15">
        <v>324</v>
      </c>
      <c r="H18" s="196"/>
      <c r="I18" s="60">
        <f t="shared" si="0"/>
        <v>0</v>
      </c>
      <c r="J18" s="54"/>
    </row>
    <row r="19" spans="1:10" s="2" customFormat="1" ht="15" customHeight="1">
      <c r="A19" s="24" t="s">
        <v>25</v>
      </c>
      <c r="B19" s="24"/>
      <c r="C19" s="157" t="s">
        <v>461</v>
      </c>
      <c r="D19" s="134" t="s">
        <v>461</v>
      </c>
      <c r="E19" s="36" t="s">
        <v>2068</v>
      </c>
      <c r="F19" s="14" t="s">
        <v>20</v>
      </c>
      <c r="G19" s="15">
        <v>1211</v>
      </c>
      <c r="H19" s="196"/>
      <c r="I19" s="60">
        <f t="shared" si="0"/>
        <v>0</v>
      </c>
      <c r="J19" s="54"/>
    </row>
    <row r="20" spans="1:10" s="2" customFormat="1" ht="15" customHeight="1">
      <c r="A20" s="24" t="s">
        <v>26</v>
      </c>
      <c r="B20" s="24"/>
      <c r="C20" s="157" t="s">
        <v>462</v>
      </c>
      <c r="D20" s="134" t="s">
        <v>462</v>
      </c>
      <c r="E20" s="36" t="s">
        <v>2069</v>
      </c>
      <c r="F20" s="14" t="s">
        <v>17</v>
      </c>
      <c r="G20" s="15">
        <v>57</v>
      </c>
      <c r="H20" s="196"/>
      <c r="I20" s="60">
        <f t="shared" si="0"/>
        <v>0</v>
      </c>
      <c r="J20" s="54"/>
    </row>
    <row r="21" spans="1:10" s="2" customFormat="1" ht="15" customHeight="1">
      <c r="A21" s="24" t="s">
        <v>27</v>
      </c>
      <c r="B21" s="24"/>
      <c r="C21" s="157" t="s">
        <v>463</v>
      </c>
      <c r="D21" s="134" t="s">
        <v>463</v>
      </c>
      <c r="E21" s="36" t="s">
        <v>2070</v>
      </c>
      <c r="F21" s="14" t="s">
        <v>23</v>
      </c>
      <c r="G21" s="15">
        <v>223.5</v>
      </c>
      <c r="H21" s="196"/>
      <c r="I21" s="60">
        <f t="shared" si="0"/>
        <v>0</v>
      </c>
      <c r="J21" s="54"/>
    </row>
    <row r="22" spans="1:10" s="2" customFormat="1" ht="15" customHeight="1">
      <c r="A22" s="24" t="s">
        <v>28</v>
      </c>
      <c r="B22" s="24"/>
      <c r="C22" s="157" t="s">
        <v>464</v>
      </c>
      <c r="D22" s="134" t="s">
        <v>464</v>
      </c>
      <c r="E22" s="36" t="s">
        <v>29</v>
      </c>
      <c r="F22" s="14" t="s">
        <v>23</v>
      </c>
      <c r="G22" s="15">
        <v>3172</v>
      </c>
      <c r="H22" s="196"/>
      <c r="I22" s="60">
        <f t="shared" si="0"/>
        <v>0</v>
      </c>
      <c r="J22" s="54"/>
    </row>
    <row r="23" spans="1:10" s="2" customFormat="1" ht="15" customHeight="1">
      <c r="A23" s="24" t="s">
        <v>30</v>
      </c>
      <c r="B23" s="24"/>
      <c r="C23" s="157" t="s">
        <v>465</v>
      </c>
      <c r="D23" s="134" t="s">
        <v>465</v>
      </c>
      <c r="E23" s="36" t="s">
        <v>31</v>
      </c>
      <c r="F23" s="14" t="s">
        <v>23</v>
      </c>
      <c r="G23" s="15">
        <v>10201</v>
      </c>
      <c r="H23" s="196"/>
      <c r="I23" s="60">
        <f t="shared" si="0"/>
        <v>0</v>
      </c>
      <c r="J23" s="54"/>
    </row>
    <row r="24" spans="1:10" s="2" customFormat="1" ht="15" customHeight="1">
      <c r="A24" s="24" t="s">
        <v>32</v>
      </c>
      <c r="B24" s="24"/>
      <c r="C24" s="157" t="s">
        <v>466</v>
      </c>
      <c r="D24" s="134" t="s">
        <v>466</v>
      </c>
      <c r="E24" s="36" t="s">
        <v>33</v>
      </c>
      <c r="F24" s="14" t="s">
        <v>34</v>
      </c>
      <c r="G24" s="15">
        <v>12</v>
      </c>
      <c r="H24" s="196"/>
      <c r="I24" s="60">
        <f t="shared" si="0"/>
        <v>0</v>
      </c>
      <c r="J24" s="54"/>
    </row>
    <row r="25" spans="1:10" s="2" customFormat="1" ht="15" customHeight="1">
      <c r="A25" s="24" t="s">
        <v>35</v>
      </c>
      <c r="B25" s="24"/>
      <c r="C25" s="157" t="s">
        <v>467</v>
      </c>
      <c r="D25" s="134" t="s">
        <v>467</v>
      </c>
      <c r="E25" s="36" t="s">
        <v>36</v>
      </c>
      <c r="F25" s="14" t="s">
        <v>34</v>
      </c>
      <c r="G25" s="15">
        <v>12</v>
      </c>
      <c r="H25" s="196"/>
      <c r="I25" s="60">
        <f t="shared" si="0"/>
        <v>0</v>
      </c>
      <c r="J25" s="54"/>
    </row>
    <row r="26" spans="1:10" s="2" customFormat="1" ht="15" customHeight="1">
      <c r="A26" s="24" t="s">
        <v>38</v>
      </c>
      <c r="B26" s="24"/>
      <c r="C26" s="157" t="s">
        <v>468</v>
      </c>
      <c r="D26" s="134" t="s">
        <v>468</v>
      </c>
      <c r="E26" s="36" t="s">
        <v>2071</v>
      </c>
      <c r="F26" s="14" t="s">
        <v>23</v>
      </c>
      <c r="G26" s="15">
        <v>6972</v>
      </c>
      <c r="H26" s="196"/>
      <c r="I26" s="60">
        <f t="shared" si="0"/>
        <v>0</v>
      </c>
      <c r="J26" s="54"/>
    </row>
    <row r="27" spans="1:10" s="2" customFormat="1" ht="15" customHeight="1">
      <c r="A27" s="24" t="s">
        <v>39</v>
      </c>
      <c r="B27" s="24"/>
      <c r="C27" s="157" t="s">
        <v>469</v>
      </c>
      <c r="D27" s="134" t="s">
        <v>469</v>
      </c>
      <c r="E27" s="36" t="s">
        <v>40</v>
      </c>
      <c r="F27" s="14" t="s">
        <v>23</v>
      </c>
      <c r="G27" s="15">
        <v>13114</v>
      </c>
      <c r="H27" s="196"/>
      <c r="I27" s="60">
        <f t="shared" si="0"/>
        <v>0</v>
      </c>
      <c r="J27" s="54"/>
    </row>
    <row r="28" spans="1:10" s="2" customFormat="1" ht="17.25" customHeight="1">
      <c r="A28" s="24" t="s">
        <v>41</v>
      </c>
      <c r="B28" s="24"/>
      <c r="C28" s="157" t="s">
        <v>470</v>
      </c>
      <c r="D28" s="134" t="s">
        <v>470</v>
      </c>
      <c r="E28" s="36" t="s">
        <v>1417</v>
      </c>
      <c r="F28" s="14" t="s">
        <v>17</v>
      </c>
      <c r="G28" s="15">
        <v>8</v>
      </c>
      <c r="H28" s="196"/>
      <c r="I28" s="60">
        <f t="shared" si="0"/>
        <v>0</v>
      </c>
      <c r="J28" s="54"/>
    </row>
    <row r="29" spans="1:10" s="2" customFormat="1" ht="15" customHeight="1">
      <c r="A29" s="24" t="s">
        <v>42</v>
      </c>
      <c r="B29" s="24"/>
      <c r="C29" s="156" t="s">
        <v>471</v>
      </c>
      <c r="D29" s="133"/>
      <c r="E29" s="34" t="s">
        <v>43</v>
      </c>
      <c r="F29" s="9"/>
      <c r="G29" s="10"/>
      <c r="H29" s="190"/>
      <c r="I29" s="107"/>
      <c r="J29" s="54"/>
    </row>
    <row r="30" spans="1:10" s="2" customFormat="1" ht="15" customHeight="1">
      <c r="A30" s="24" t="s">
        <v>44</v>
      </c>
      <c r="B30" s="24"/>
      <c r="C30" s="157" t="s">
        <v>472</v>
      </c>
      <c r="D30" s="135" t="s">
        <v>472</v>
      </c>
      <c r="E30" s="36" t="s">
        <v>45</v>
      </c>
      <c r="F30" s="14" t="s">
        <v>20</v>
      </c>
      <c r="G30" s="15">
        <v>21587.5</v>
      </c>
      <c r="H30" s="196"/>
      <c r="I30" s="60">
        <f>+ROUND(G30*H30,)</f>
        <v>0</v>
      </c>
      <c r="J30" s="54"/>
    </row>
    <row r="31" spans="1:10" s="2" customFormat="1" ht="15" customHeight="1">
      <c r="A31" s="24" t="s">
        <v>46</v>
      </c>
      <c r="B31" s="24"/>
      <c r="C31" s="157" t="s">
        <v>30</v>
      </c>
      <c r="D31" s="135" t="s">
        <v>30</v>
      </c>
      <c r="E31" s="36" t="s">
        <v>47</v>
      </c>
      <c r="F31" s="14" t="s">
        <v>20</v>
      </c>
      <c r="G31" s="15">
        <v>21587.5</v>
      </c>
      <c r="H31" s="196"/>
      <c r="I31" s="60">
        <f t="shared" si="0"/>
        <v>0</v>
      </c>
      <c r="J31" s="54"/>
    </row>
    <row r="32" spans="1:10" s="2" customFormat="1" ht="15" customHeight="1">
      <c r="A32" s="24" t="s">
        <v>48</v>
      </c>
      <c r="B32" s="24"/>
      <c r="C32" s="157" t="s">
        <v>44</v>
      </c>
      <c r="D32" s="135" t="s">
        <v>44</v>
      </c>
      <c r="E32" s="36" t="s">
        <v>49</v>
      </c>
      <c r="F32" s="14" t="s">
        <v>20</v>
      </c>
      <c r="G32" s="15">
        <v>21587.5</v>
      </c>
      <c r="H32" s="196"/>
      <c r="I32" s="60">
        <f t="shared" si="0"/>
        <v>0</v>
      </c>
      <c r="J32" s="54"/>
    </row>
    <row r="33" spans="1:10" s="2" customFormat="1" ht="15" customHeight="1">
      <c r="A33" s="24" t="s">
        <v>50</v>
      </c>
      <c r="B33" s="24"/>
      <c r="C33" s="157" t="s">
        <v>473</v>
      </c>
      <c r="D33" s="136" t="s">
        <v>473</v>
      </c>
      <c r="E33" s="36" t="s">
        <v>1282</v>
      </c>
      <c r="F33" s="14" t="s">
        <v>20</v>
      </c>
      <c r="G33" s="15">
        <v>16847.6</v>
      </c>
      <c r="H33" s="196"/>
      <c r="I33" s="60">
        <f t="shared" si="0"/>
        <v>0</v>
      </c>
      <c r="J33" s="54"/>
    </row>
    <row r="34" spans="1:9" s="54" customFormat="1" ht="15" customHeight="1">
      <c r="A34" s="51" t="s">
        <v>51</v>
      </c>
      <c r="B34" s="51"/>
      <c r="C34" s="158" t="s">
        <v>51</v>
      </c>
      <c r="D34" s="137"/>
      <c r="E34" s="73" t="s">
        <v>52</v>
      </c>
      <c r="F34" s="73"/>
      <c r="G34" s="73"/>
      <c r="H34" s="208"/>
      <c r="I34" s="61"/>
    </row>
    <row r="35" spans="1:9" ht="15" customHeight="1">
      <c r="A35" s="24" t="s">
        <v>53</v>
      </c>
      <c r="B35" s="24"/>
      <c r="C35" s="156" t="s">
        <v>53</v>
      </c>
      <c r="D35" s="133"/>
      <c r="E35" s="34" t="s">
        <v>54</v>
      </c>
      <c r="F35" s="9"/>
      <c r="G35" s="10">
        <v>0</v>
      </c>
      <c r="H35" s="190"/>
      <c r="I35" s="107"/>
    </row>
    <row r="36" spans="1:9" ht="15" customHeight="1">
      <c r="A36" s="24" t="s">
        <v>55</v>
      </c>
      <c r="B36" s="24"/>
      <c r="C36" s="159"/>
      <c r="D36" s="138"/>
      <c r="E36" s="114" t="s">
        <v>56</v>
      </c>
      <c r="F36" s="86"/>
      <c r="G36" s="87">
        <v>0</v>
      </c>
      <c r="H36" s="195"/>
      <c r="I36" s="60"/>
    </row>
    <row r="37" spans="1:9" ht="15" customHeight="1">
      <c r="A37" s="24"/>
      <c r="B37" s="24"/>
      <c r="C37" s="157" t="s">
        <v>55</v>
      </c>
      <c r="D37" s="138" t="s">
        <v>79</v>
      </c>
      <c r="E37" s="35" t="s">
        <v>1280</v>
      </c>
      <c r="F37" s="11" t="s">
        <v>20</v>
      </c>
      <c r="G37" s="12">
        <v>711</v>
      </c>
      <c r="H37" s="187"/>
      <c r="I37" s="60">
        <f t="shared" si="0"/>
        <v>0</v>
      </c>
    </row>
    <row r="38" spans="1:9" ht="15" customHeight="1">
      <c r="A38" s="24"/>
      <c r="B38" s="24"/>
      <c r="C38" s="157" t="s">
        <v>57</v>
      </c>
      <c r="D38" s="138" t="s">
        <v>1298</v>
      </c>
      <c r="E38" s="35" t="s">
        <v>1281</v>
      </c>
      <c r="F38" s="11" t="s">
        <v>20</v>
      </c>
      <c r="G38" s="12">
        <v>912</v>
      </c>
      <c r="H38" s="187"/>
      <c r="I38" s="60">
        <f t="shared" si="0"/>
        <v>0</v>
      </c>
    </row>
    <row r="39" spans="1:9" ht="15" customHeight="1">
      <c r="A39" s="24"/>
      <c r="B39" s="24"/>
      <c r="C39" s="157" t="s">
        <v>1302</v>
      </c>
      <c r="D39" s="134" t="s">
        <v>1299</v>
      </c>
      <c r="E39" s="35" t="s">
        <v>2072</v>
      </c>
      <c r="F39" s="11" t="s">
        <v>20</v>
      </c>
      <c r="G39" s="12">
        <v>25</v>
      </c>
      <c r="H39" s="187"/>
      <c r="I39" s="60">
        <f t="shared" si="0"/>
        <v>0</v>
      </c>
    </row>
    <row r="40" spans="1:9" ht="15" customHeight="1">
      <c r="A40" s="24"/>
      <c r="B40" s="24"/>
      <c r="C40" s="157" t="s">
        <v>1303</v>
      </c>
      <c r="D40" s="135" t="s">
        <v>44</v>
      </c>
      <c r="E40" s="36" t="s">
        <v>49</v>
      </c>
      <c r="F40" s="14" t="s">
        <v>20</v>
      </c>
      <c r="G40" s="15">
        <v>1661</v>
      </c>
      <c r="H40" s="196"/>
      <c r="I40" s="60">
        <f t="shared" si="0"/>
        <v>0</v>
      </c>
    </row>
    <row r="41" spans="1:9" ht="15" customHeight="1">
      <c r="A41" s="24"/>
      <c r="B41" s="24"/>
      <c r="C41" s="157" t="s">
        <v>1304</v>
      </c>
      <c r="D41" s="138" t="s">
        <v>1300</v>
      </c>
      <c r="E41" s="35" t="s">
        <v>2073</v>
      </c>
      <c r="F41" s="11" t="s">
        <v>20</v>
      </c>
      <c r="G41" s="12">
        <v>1298</v>
      </c>
      <c r="H41" s="187"/>
      <c r="I41" s="60">
        <f t="shared" si="0"/>
        <v>0</v>
      </c>
    </row>
    <row r="42" spans="1:9" ht="15" customHeight="1">
      <c r="A42" s="24"/>
      <c r="B42" s="24"/>
      <c r="C42" s="157" t="s">
        <v>1305</v>
      </c>
      <c r="D42" s="138" t="s">
        <v>1301</v>
      </c>
      <c r="E42" s="35" t="s">
        <v>2074</v>
      </c>
      <c r="F42" s="11" t="s">
        <v>20</v>
      </c>
      <c r="G42" s="12">
        <v>327</v>
      </c>
      <c r="H42" s="187"/>
      <c r="I42" s="60">
        <f t="shared" si="0"/>
        <v>0</v>
      </c>
    </row>
    <row r="43" spans="1:9" ht="15" customHeight="1">
      <c r="A43" s="24"/>
      <c r="B43" s="24"/>
      <c r="C43" s="157" t="s">
        <v>1306</v>
      </c>
      <c r="D43" s="138" t="s">
        <v>55</v>
      </c>
      <c r="E43" s="35" t="s">
        <v>1317</v>
      </c>
      <c r="F43" s="11" t="s">
        <v>20</v>
      </c>
      <c r="G43" s="12">
        <v>4</v>
      </c>
      <c r="H43" s="187"/>
      <c r="I43" s="60">
        <f t="shared" si="0"/>
        <v>0</v>
      </c>
    </row>
    <row r="44" spans="1:9" ht="15" customHeight="1">
      <c r="A44" s="24"/>
      <c r="B44" s="24"/>
      <c r="C44" s="157" t="s">
        <v>1307</v>
      </c>
      <c r="D44" s="138" t="s">
        <v>57</v>
      </c>
      <c r="E44" s="35" t="s">
        <v>1318</v>
      </c>
      <c r="F44" s="11" t="s">
        <v>20</v>
      </c>
      <c r="G44" s="12">
        <v>4</v>
      </c>
      <c r="H44" s="187"/>
      <c r="I44" s="60">
        <f t="shared" si="0"/>
        <v>0</v>
      </c>
    </row>
    <row r="45" spans="1:9" ht="15" customHeight="1">
      <c r="A45" s="24"/>
      <c r="B45" s="24"/>
      <c r="C45" s="157" t="s">
        <v>1308</v>
      </c>
      <c r="D45" s="139" t="s">
        <v>608</v>
      </c>
      <c r="E45" s="35" t="s">
        <v>2075</v>
      </c>
      <c r="F45" s="11" t="s">
        <v>69</v>
      </c>
      <c r="G45" s="12">
        <v>100</v>
      </c>
      <c r="H45" s="187"/>
      <c r="I45" s="60">
        <f t="shared" si="0"/>
        <v>0</v>
      </c>
    </row>
    <row r="46" spans="1:9" ht="15" customHeight="1">
      <c r="A46" s="24"/>
      <c r="B46" s="24"/>
      <c r="C46" s="159"/>
      <c r="D46" s="138"/>
      <c r="E46" s="114" t="s">
        <v>2078</v>
      </c>
      <c r="F46" s="86"/>
      <c r="G46" s="87"/>
      <c r="H46" s="195"/>
      <c r="I46" s="60"/>
    </row>
    <row r="47" spans="1:9" ht="15" customHeight="1">
      <c r="A47" s="24"/>
      <c r="B47" s="24"/>
      <c r="C47" s="157" t="s">
        <v>1309</v>
      </c>
      <c r="D47" s="138" t="s">
        <v>1302</v>
      </c>
      <c r="E47" s="35" t="s">
        <v>1285</v>
      </c>
      <c r="F47" s="11" t="s">
        <v>23</v>
      </c>
      <c r="G47" s="12">
        <v>1900</v>
      </c>
      <c r="H47" s="187"/>
      <c r="I47" s="60">
        <f t="shared" si="0"/>
        <v>0</v>
      </c>
    </row>
    <row r="48" spans="1:9" ht="15" customHeight="1">
      <c r="A48" s="24"/>
      <c r="B48" s="24"/>
      <c r="C48" s="157" t="s">
        <v>1310</v>
      </c>
      <c r="D48" s="138" t="s">
        <v>1303</v>
      </c>
      <c r="E48" s="35" t="s">
        <v>1287</v>
      </c>
      <c r="F48" s="11" t="s">
        <v>1330</v>
      </c>
      <c r="G48" s="12">
        <v>40</v>
      </c>
      <c r="H48" s="187"/>
      <c r="I48" s="60">
        <f t="shared" si="0"/>
        <v>0</v>
      </c>
    </row>
    <row r="49" spans="1:9" ht="15" customHeight="1">
      <c r="A49" s="24"/>
      <c r="B49" s="24"/>
      <c r="C49" s="159"/>
      <c r="D49" s="138"/>
      <c r="E49" s="114" t="s">
        <v>1286</v>
      </c>
      <c r="F49" s="86"/>
      <c r="G49" s="87"/>
      <c r="H49" s="195"/>
      <c r="I49" s="60"/>
    </row>
    <row r="50" spans="1:9" ht="21.75" customHeight="1">
      <c r="A50" s="24"/>
      <c r="B50" s="24"/>
      <c r="C50" s="160"/>
      <c r="D50" s="140"/>
      <c r="E50" s="115" t="s">
        <v>1288</v>
      </c>
      <c r="F50" s="11"/>
      <c r="G50" s="12"/>
      <c r="H50" s="187"/>
      <c r="I50" s="60"/>
    </row>
    <row r="51" spans="1:9" ht="15" customHeight="1">
      <c r="A51" s="24"/>
      <c r="B51" s="24"/>
      <c r="C51" s="157" t="s">
        <v>1311</v>
      </c>
      <c r="D51" s="138" t="s">
        <v>1304</v>
      </c>
      <c r="E51" s="35" t="s">
        <v>1289</v>
      </c>
      <c r="F51" s="11" t="s">
        <v>17</v>
      </c>
      <c r="G51" s="12">
        <v>15</v>
      </c>
      <c r="H51" s="187"/>
      <c r="I51" s="60">
        <f t="shared" si="0"/>
        <v>0</v>
      </c>
    </row>
    <row r="52" spans="1:9" ht="24" customHeight="1">
      <c r="A52" s="24"/>
      <c r="B52" s="24"/>
      <c r="C52" s="157" t="s">
        <v>1312</v>
      </c>
      <c r="D52" s="138" t="s">
        <v>1305</v>
      </c>
      <c r="E52" s="35" t="s">
        <v>1290</v>
      </c>
      <c r="F52" s="11" t="s">
        <v>17</v>
      </c>
      <c r="G52" s="12">
        <v>15</v>
      </c>
      <c r="H52" s="187"/>
      <c r="I52" s="60">
        <f t="shared" si="0"/>
        <v>0</v>
      </c>
    </row>
    <row r="53" spans="1:9" ht="31.5" customHeight="1">
      <c r="A53" s="24"/>
      <c r="B53" s="24"/>
      <c r="C53" s="157"/>
      <c r="D53" s="138"/>
      <c r="E53" s="115" t="s">
        <v>1988</v>
      </c>
      <c r="F53" s="11"/>
      <c r="G53" s="12"/>
      <c r="H53" s="187"/>
      <c r="I53" s="60"/>
    </row>
    <row r="54" spans="1:9" ht="15" customHeight="1">
      <c r="A54" s="24"/>
      <c r="B54" s="24"/>
      <c r="C54" s="157" t="s">
        <v>1313</v>
      </c>
      <c r="D54" s="138" t="s">
        <v>1989</v>
      </c>
      <c r="E54" s="35" t="s">
        <v>1289</v>
      </c>
      <c r="F54" s="11" t="s">
        <v>17</v>
      </c>
      <c r="G54" s="12">
        <v>5</v>
      </c>
      <c r="H54" s="187"/>
      <c r="I54" s="60">
        <f t="shared" si="0"/>
        <v>0</v>
      </c>
    </row>
    <row r="55" spans="1:9" ht="17.25" customHeight="1">
      <c r="A55" s="24"/>
      <c r="B55" s="24"/>
      <c r="C55" s="157" t="s">
        <v>1314</v>
      </c>
      <c r="D55" s="138" t="s">
        <v>1990</v>
      </c>
      <c r="E55" s="35" t="s">
        <v>1290</v>
      </c>
      <c r="F55" s="11" t="s">
        <v>1420</v>
      </c>
      <c r="G55" s="12">
        <v>5</v>
      </c>
      <c r="H55" s="187"/>
      <c r="I55" s="60">
        <f t="shared" si="0"/>
        <v>0</v>
      </c>
    </row>
    <row r="56" spans="1:9" ht="15" customHeight="1">
      <c r="A56" s="24"/>
      <c r="B56" s="24"/>
      <c r="C56" s="157" t="s">
        <v>1315</v>
      </c>
      <c r="D56" s="138" t="s">
        <v>1306</v>
      </c>
      <c r="E56" s="35" t="s">
        <v>1320</v>
      </c>
      <c r="F56" s="11" t="s">
        <v>17</v>
      </c>
      <c r="G56" s="12">
        <v>14</v>
      </c>
      <c r="H56" s="187"/>
      <c r="I56" s="60">
        <f t="shared" si="0"/>
        <v>0</v>
      </c>
    </row>
    <row r="57" spans="1:9" ht="15" customHeight="1">
      <c r="A57" s="24"/>
      <c r="B57" s="24"/>
      <c r="C57" s="160"/>
      <c r="D57" s="140"/>
      <c r="E57" s="115" t="s">
        <v>1291</v>
      </c>
      <c r="F57" s="11"/>
      <c r="G57" s="12"/>
      <c r="H57" s="187"/>
      <c r="I57" s="60"/>
    </row>
    <row r="58" spans="1:9" ht="15" customHeight="1">
      <c r="A58" s="24"/>
      <c r="B58" s="24"/>
      <c r="C58" s="157" t="s">
        <v>1316</v>
      </c>
      <c r="D58" s="138" t="s">
        <v>1307</v>
      </c>
      <c r="E58" s="35" t="s">
        <v>1292</v>
      </c>
      <c r="F58" s="11" t="s">
        <v>17</v>
      </c>
      <c r="G58" s="12">
        <v>35</v>
      </c>
      <c r="H58" s="187"/>
      <c r="I58" s="60">
        <f t="shared" si="0"/>
        <v>0</v>
      </c>
    </row>
    <row r="59" spans="1:9" ht="15" customHeight="1">
      <c r="A59" s="24"/>
      <c r="B59" s="24"/>
      <c r="C59" s="157" t="s">
        <v>1321</v>
      </c>
      <c r="D59" s="138" t="s">
        <v>1308</v>
      </c>
      <c r="E59" s="35" t="s">
        <v>1293</v>
      </c>
      <c r="F59" s="11" t="s">
        <v>17</v>
      </c>
      <c r="G59" s="12">
        <v>12</v>
      </c>
      <c r="H59" s="187"/>
      <c r="I59" s="60">
        <f t="shared" si="0"/>
        <v>0</v>
      </c>
    </row>
    <row r="60" spans="1:9" ht="15" customHeight="1">
      <c r="A60" s="24"/>
      <c r="B60" s="24"/>
      <c r="C60" s="157" t="s">
        <v>1324</v>
      </c>
      <c r="D60" s="138" t="s">
        <v>1309</v>
      </c>
      <c r="E60" s="35" t="s">
        <v>1326</v>
      </c>
      <c r="F60" s="11" t="s">
        <v>17</v>
      </c>
      <c r="G60" s="12">
        <v>35</v>
      </c>
      <c r="H60" s="187"/>
      <c r="I60" s="60">
        <f t="shared" si="0"/>
        <v>0</v>
      </c>
    </row>
    <row r="61" spans="1:9" ht="15" customHeight="1">
      <c r="A61" s="24"/>
      <c r="B61" s="24"/>
      <c r="C61" s="157" t="s">
        <v>1325</v>
      </c>
      <c r="D61" s="138" t="s">
        <v>1472</v>
      </c>
      <c r="E61" s="35" t="s">
        <v>1987</v>
      </c>
      <c r="F61" s="11" t="s">
        <v>17</v>
      </c>
      <c r="G61" s="12">
        <v>31</v>
      </c>
      <c r="H61" s="187"/>
      <c r="I61" s="60">
        <f t="shared" si="0"/>
        <v>0</v>
      </c>
    </row>
    <row r="62" spans="1:9" ht="15" customHeight="1">
      <c r="A62" s="24"/>
      <c r="B62" s="24"/>
      <c r="C62" s="157" t="s">
        <v>1332</v>
      </c>
      <c r="D62" s="138" t="s">
        <v>1310</v>
      </c>
      <c r="E62" s="35" t="s">
        <v>1331</v>
      </c>
      <c r="F62" s="11" t="s">
        <v>17</v>
      </c>
      <c r="G62" s="12">
        <v>13</v>
      </c>
      <c r="H62" s="187"/>
      <c r="I62" s="60">
        <f t="shared" si="0"/>
        <v>0</v>
      </c>
    </row>
    <row r="63" spans="1:9" ht="15" customHeight="1">
      <c r="A63" s="24"/>
      <c r="B63" s="24"/>
      <c r="C63" s="157" t="s">
        <v>1333</v>
      </c>
      <c r="D63" s="138" t="s">
        <v>1311</v>
      </c>
      <c r="E63" s="35" t="s">
        <v>1294</v>
      </c>
      <c r="F63" s="11" t="s">
        <v>23</v>
      </c>
      <c r="G63" s="12">
        <v>9000</v>
      </c>
      <c r="H63" s="187"/>
      <c r="I63" s="60">
        <f t="shared" si="0"/>
        <v>0</v>
      </c>
    </row>
    <row r="64" spans="1:9" ht="15" customHeight="1">
      <c r="A64" s="24"/>
      <c r="B64" s="24"/>
      <c r="C64" s="157" t="s">
        <v>1335</v>
      </c>
      <c r="D64" s="138" t="s">
        <v>1312</v>
      </c>
      <c r="E64" s="35" t="s">
        <v>1327</v>
      </c>
      <c r="F64" s="11" t="s">
        <v>10</v>
      </c>
      <c r="G64" s="12">
        <v>35</v>
      </c>
      <c r="H64" s="187"/>
      <c r="I64" s="60">
        <f t="shared" si="0"/>
        <v>0</v>
      </c>
    </row>
    <row r="65" spans="1:9" ht="32.25" customHeight="1">
      <c r="A65" s="24"/>
      <c r="B65" s="24"/>
      <c r="C65" s="157" t="s">
        <v>1336</v>
      </c>
      <c r="D65" s="138" t="s">
        <v>1314</v>
      </c>
      <c r="E65" s="35" t="s">
        <v>1323</v>
      </c>
      <c r="F65" s="11" t="s">
        <v>10</v>
      </c>
      <c r="G65" s="12">
        <v>292</v>
      </c>
      <c r="H65" s="187"/>
      <c r="I65" s="60">
        <f t="shared" si="0"/>
        <v>0</v>
      </c>
    </row>
    <row r="66" spans="1:9" ht="32.25" customHeight="1">
      <c r="A66" s="24"/>
      <c r="B66" s="24"/>
      <c r="C66" s="157" t="s">
        <v>1472</v>
      </c>
      <c r="D66" s="138" t="s">
        <v>1315</v>
      </c>
      <c r="E66" s="35" t="s">
        <v>1319</v>
      </c>
      <c r="F66" s="11" t="s">
        <v>10</v>
      </c>
      <c r="G66" s="12">
        <v>523</v>
      </c>
      <c r="H66" s="187"/>
      <c r="I66" s="60">
        <f t="shared" si="0"/>
        <v>0</v>
      </c>
    </row>
    <row r="67" spans="1:9" ht="33.75">
      <c r="A67" s="24"/>
      <c r="B67" s="24"/>
      <c r="C67" s="157" t="s">
        <v>1989</v>
      </c>
      <c r="D67" s="138" t="s">
        <v>1316</v>
      </c>
      <c r="E67" s="35" t="s">
        <v>1295</v>
      </c>
      <c r="F67" s="11" t="s">
        <v>10</v>
      </c>
      <c r="G67" s="12">
        <v>125</v>
      </c>
      <c r="H67" s="187"/>
      <c r="I67" s="60">
        <f t="shared" si="0"/>
        <v>0</v>
      </c>
    </row>
    <row r="68" spans="1:9" ht="33.75">
      <c r="A68" s="24"/>
      <c r="B68" s="24"/>
      <c r="C68" s="157" t="s">
        <v>1990</v>
      </c>
      <c r="D68" s="138" t="s">
        <v>1321</v>
      </c>
      <c r="E68" s="35" t="s">
        <v>1296</v>
      </c>
      <c r="F68" s="11" t="s">
        <v>10</v>
      </c>
      <c r="G68" s="12">
        <v>87</v>
      </c>
      <c r="H68" s="187"/>
      <c r="I68" s="60">
        <f t="shared" si="0"/>
        <v>0</v>
      </c>
    </row>
    <row r="69" spans="1:9" ht="33.75">
      <c r="A69" s="24"/>
      <c r="B69" s="24"/>
      <c r="C69" s="157" t="s">
        <v>1991</v>
      </c>
      <c r="D69" s="138" t="s">
        <v>1335</v>
      </c>
      <c r="E69" s="38" t="s">
        <v>1985</v>
      </c>
      <c r="F69" s="18" t="s">
        <v>10</v>
      </c>
      <c r="G69" s="19">
        <v>167</v>
      </c>
      <c r="H69" s="197"/>
      <c r="I69" s="60">
        <f t="shared" si="0"/>
        <v>0</v>
      </c>
    </row>
    <row r="70" spans="1:9" ht="33.75">
      <c r="A70" s="24"/>
      <c r="B70" s="24"/>
      <c r="C70" s="157" t="s">
        <v>1992</v>
      </c>
      <c r="D70" s="138" t="s">
        <v>1325</v>
      </c>
      <c r="E70" s="35" t="s">
        <v>1297</v>
      </c>
      <c r="F70" s="11" t="s">
        <v>10</v>
      </c>
      <c r="G70" s="12">
        <v>104</v>
      </c>
      <c r="H70" s="187"/>
      <c r="I70" s="60">
        <f aca="true" t="shared" si="1" ref="I70:I133">+ROUND(G70*H70,)</f>
        <v>0</v>
      </c>
    </row>
    <row r="71" spans="1:9" ht="33.75">
      <c r="A71" s="24"/>
      <c r="B71" s="24"/>
      <c r="C71" s="157" t="s">
        <v>1993</v>
      </c>
      <c r="D71" s="138" t="s">
        <v>1336</v>
      </c>
      <c r="E71" s="35" t="s">
        <v>1986</v>
      </c>
      <c r="F71" s="11" t="s">
        <v>10</v>
      </c>
      <c r="G71" s="12">
        <v>99</v>
      </c>
      <c r="H71" s="187"/>
      <c r="I71" s="60">
        <f t="shared" si="1"/>
        <v>0</v>
      </c>
    </row>
    <row r="72" spans="1:9" ht="15" customHeight="1">
      <c r="A72" s="24" t="s">
        <v>57</v>
      </c>
      <c r="B72" s="24"/>
      <c r="C72" s="159"/>
      <c r="D72" s="138"/>
      <c r="E72" s="114" t="s">
        <v>58</v>
      </c>
      <c r="F72" s="86"/>
      <c r="G72" s="87">
        <v>0</v>
      </c>
      <c r="H72" s="195"/>
      <c r="I72" s="60"/>
    </row>
    <row r="73" spans="1:9" ht="15" customHeight="1">
      <c r="A73" s="24"/>
      <c r="B73" s="24"/>
      <c r="C73" s="157" t="s">
        <v>1994</v>
      </c>
      <c r="D73" s="138" t="s">
        <v>79</v>
      </c>
      <c r="E73" s="35" t="s">
        <v>1280</v>
      </c>
      <c r="F73" s="11" t="s">
        <v>20</v>
      </c>
      <c r="G73" s="12">
        <v>542</v>
      </c>
      <c r="H73" s="187"/>
      <c r="I73" s="60">
        <f t="shared" si="1"/>
        <v>0</v>
      </c>
    </row>
    <row r="74" spans="1:9" ht="15" customHeight="1">
      <c r="A74" s="24"/>
      <c r="B74" s="24"/>
      <c r="C74" s="157" t="s">
        <v>1995</v>
      </c>
      <c r="D74" s="138" t="s">
        <v>1298</v>
      </c>
      <c r="E74" s="35" t="s">
        <v>1281</v>
      </c>
      <c r="F74" s="11" t="s">
        <v>20</v>
      </c>
      <c r="G74" s="12">
        <v>813</v>
      </c>
      <c r="H74" s="187"/>
      <c r="I74" s="60">
        <f t="shared" si="1"/>
        <v>0</v>
      </c>
    </row>
    <row r="75" spans="1:9" ht="15" customHeight="1">
      <c r="A75" s="24"/>
      <c r="B75" s="24"/>
      <c r="C75" s="157" t="s">
        <v>1996</v>
      </c>
      <c r="D75" s="134" t="s">
        <v>1299</v>
      </c>
      <c r="E75" s="35" t="s">
        <v>2076</v>
      </c>
      <c r="F75" s="11" t="s">
        <v>20</v>
      </c>
      <c r="G75" s="12">
        <v>4</v>
      </c>
      <c r="H75" s="187"/>
      <c r="I75" s="60">
        <f t="shared" si="1"/>
        <v>0</v>
      </c>
    </row>
    <row r="76" spans="1:9" ht="15" customHeight="1">
      <c r="A76" s="24"/>
      <c r="B76" s="24"/>
      <c r="C76" s="157" t="s">
        <v>1997</v>
      </c>
      <c r="D76" s="135" t="s">
        <v>44</v>
      </c>
      <c r="E76" s="36" t="s">
        <v>49</v>
      </c>
      <c r="F76" s="14" t="s">
        <v>20</v>
      </c>
      <c r="G76" s="15">
        <v>1661</v>
      </c>
      <c r="H76" s="196"/>
      <c r="I76" s="60">
        <f t="shared" si="1"/>
        <v>0</v>
      </c>
    </row>
    <row r="77" spans="1:9" ht="15" customHeight="1">
      <c r="A77" s="24"/>
      <c r="B77" s="24"/>
      <c r="C77" s="157" t="s">
        <v>1998</v>
      </c>
      <c r="D77" s="138" t="s">
        <v>1300</v>
      </c>
      <c r="E77" s="35" t="s">
        <v>2073</v>
      </c>
      <c r="F77" s="11" t="s">
        <v>20</v>
      </c>
      <c r="G77" s="12">
        <v>900</v>
      </c>
      <c r="H77" s="187"/>
      <c r="I77" s="60">
        <f t="shared" si="1"/>
        <v>0</v>
      </c>
    </row>
    <row r="78" spans="1:9" ht="15" customHeight="1">
      <c r="A78" s="24"/>
      <c r="B78" s="24"/>
      <c r="C78" s="157" t="s">
        <v>1999</v>
      </c>
      <c r="D78" s="138" t="s">
        <v>1301</v>
      </c>
      <c r="E78" s="35" t="s">
        <v>2074</v>
      </c>
      <c r="F78" s="11" t="s">
        <v>20</v>
      </c>
      <c r="G78" s="12">
        <v>455</v>
      </c>
      <c r="H78" s="187"/>
      <c r="I78" s="60">
        <f t="shared" si="1"/>
        <v>0</v>
      </c>
    </row>
    <row r="79" spans="1:9" ht="15" customHeight="1">
      <c r="A79" s="24"/>
      <c r="B79" s="24"/>
      <c r="C79" s="157" t="s">
        <v>2000</v>
      </c>
      <c r="D79" s="138" t="s">
        <v>55</v>
      </c>
      <c r="E79" s="35" t="s">
        <v>1317</v>
      </c>
      <c r="F79" s="11" t="s">
        <v>20</v>
      </c>
      <c r="G79" s="12">
        <v>6</v>
      </c>
      <c r="H79" s="187"/>
      <c r="I79" s="60">
        <f t="shared" si="1"/>
        <v>0</v>
      </c>
    </row>
    <row r="80" spans="1:9" ht="15" customHeight="1">
      <c r="A80" s="24"/>
      <c r="B80" s="24"/>
      <c r="C80" s="157" t="s">
        <v>2001</v>
      </c>
      <c r="D80" s="138" t="s">
        <v>57</v>
      </c>
      <c r="E80" s="35" t="s">
        <v>1318</v>
      </c>
      <c r="F80" s="11" t="s">
        <v>20</v>
      </c>
      <c r="G80" s="12">
        <v>7</v>
      </c>
      <c r="H80" s="187"/>
      <c r="I80" s="60">
        <f t="shared" si="1"/>
        <v>0</v>
      </c>
    </row>
    <row r="81" spans="1:9" ht="15" customHeight="1">
      <c r="A81" s="24"/>
      <c r="B81" s="24"/>
      <c r="C81" s="157" t="s">
        <v>2002</v>
      </c>
      <c r="D81" s="139" t="s">
        <v>608</v>
      </c>
      <c r="E81" s="35" t="s">
        <v>2075</v>
      </c>
      <c r="F81" s="11" t="s">
        <v>69</v>
      </c>
      <c r="G81" s="12">
        <v>100</v>
      </c>
      <c r="H81" s="187"/>
      <c r="I81" s="60">
        <f t="shared" si="1"/>
        <v>0</v>
      </c>
    </row>
    <row r="82" spans="1:9" ht="15" customHeight="1">
      <c r="A82" s="24"/>
      <c r="B82" s="24"/>
      <c r="C82" s="159"/>
      <c r="D82" s="138"/>
      <c r="E82" s="114" t="s">
        <v>2078</v>
      </c>
      <c r="F82" s="86"/>
      <c r="G82" s="87"/>
      <c r="H82" s="195"/>
      <c r="I82" s="60"/>
    </row>
    <row r="83" spans="1:9" ht="15" customHeight="1">
      <c r="A83" s="24"/>
      <c r="B83" s="24"/>
      <c r="C83" s="157" t="s">
        <v>2003</v>
      </c>
      <c r="D83" s="138" t="s">
        <v>1302</v>
      </c>
      <c r="E83" s="35" t="s">
        <v>1285</v>
      </c>
      <c r="F83" s="11" t="s">
        <v>23</v>
      </c>
      <c r="G83" s="12">
        <v>1814</v>
      </c>
      <c r="H83" s="187"/>
      <c r="I83" s="60">
        <f t="shared" si="1"/>
        <v>0</v>
      </c>
    </row>
    <row r="84" spans="1:9" ht="15" customHeight="1">
      <c r="A84" s="24"/>
      <c r="B84" s="24"/>
      <c r="C84" s="157" t="s">
        <v>2004</v>
      </c>
      <c r="D84" s="138" t="s">
        <v>1303</v>
      </c>
      <c r="E84" s="35" t="s">
        <v>1287</v>
      </c>
      <c r="F84" s="11" t="s">
        <v>1330</v>
      </c>
      <c r="G84" s="12">
        <v>80</v>
      </c>
      <c r="H84" s="187"/>
      <c r="I84" s="60">
        <f t="shared" si="1"/>
        <v>0</v>
      </c>
    </row>
    <row r="85" spans="1:9" ht="15" customHeight="1">
      <c r="A85" s="24"/>
      <c r="B85" s="24"/>
      <c r="C85" s="157"/>
      <c r="D85" s="138"/>
      <c r="E85" s="114" t="s">
        <v>1286</v>
      </c>
      <c r="F85" s="86"/>
      <c r="G85" s="87"/>
      <c r="H85" s="195"/>
      <c r="I85" s="60"/>
    </row>
    <row r="86" spans="1:9" ht="22.5" customHeight="1">
      <c r="A86" s="24"/>
      <c r="B86" s="24"/>
      <c r="C86" s="157"/>
      <c r="D86" s="140"/>
      <c r="E86" s="115" t="s">
        <v>1418</v>
      </c>
      <c r="F86" s="11"/>
      <c r="G86" s="12"/>
      <c r="H86" s="187"/>
      <c r="I86" s="60"/>
    </row>
    <row r="87" spans="1:9" ht="15" customHeight="1">
      <c r="A87" s="24"/>
      <c r="B87" s="24"/>
      <c r="C87" s="157" t="s">
        <v>2005</v>
      </c>
      <c r="D87" s="138" t="s">
        <v>1332</v>
      </c>
      <c r="E87" s="35" t="s">
        <v>1289</v>
      </c>
      <c r="F87" s="11" t="s">
        <v>17</v>
      </c>
      <c r="G87" s="12">
        <v>12</v>
      </c>
      <c r="H87" s="187"/>
      <c r="I87" s="60">
        <f t="shared" si="1"/>
        <v>0</v>
      </c>
    </row>
    <row r="88" spans="1:9" ht="16.5" customHeight="1">
      <c r="A88" s="24"/>
      <c r="B88" s="24"/>
      <c r="C88" s="157" t="s">
        <v>2006</v>
      </c>
      <c r="D88" s="138" t="s">
        <v>1333</v>
      </c>
      <c r="E88" s="35" t="s">
        <v>1290</v>
      </c>
      <c r="F88" s="11" t="s">
        <v>17</v>
      </c>
      <c r="G88" s="12">
        <v>12</v>
      </c>
      <c r="H88" s="187"/>
      <c r="I88" s="60">
        <f t="shared" si="1"/>
        <v>0</v>
      </c>
    </row>
    <row r="89" spans="1:9" ht="15" customHeight="1">
      <c r="A89" s="24"/>
      <c r="B89" s="24"/>
      <c r="C89" s="157"/>
      <c r="D89" s="140"/>
      <c r="E89" s="115" t="s">
        <v>1291</v>
      </c>
      <c r="F89" s="11"/>
      <c r="G89" s="12"/>
      <c r="H89" s="187"/>
      <c r="I89" s="60"/>
    </row>
    <row r="90" spans="1:9" ht="15" customHeight="1">
      <c r="A90" s="24"/>
      <c r="B90" s="24"/>
      <c r="C90" s="157" t="s">
        <v>2007</v>
      </c>
      <c r="D90" s="138" t="s">
        <v>1307</v>
      </c>
      <c r="E90" s="35" t="s">
        <v>1292</v>
      </c>
      <c r="F90" s="11" t="s">
        <v>17</v>
      </c>
      <c r="G90" s="12">
        <v>35</v>
      </c>
      <c r="H90" s="187"/>
      <c r="I90" s="60">
        <f t="shared" si="1"/>
        <v>0</v>
      </c>
    </row>
    <row r="91" spans="1:9" ht="15" customHeight="1">
      <c r="A91" s="24"/>
      <c r="B91" s="24"/>
      <c r="C91" s="157" t="s">
        <v>2008</v>
      </c>
      <c r="D91" s="138" t="s">
        <v>1308</v>
      </c>
      <c r="E91" s="35" t="s">
        <v>1293</v>
      </c>
      <c r="F91" s="11" t="s">
        <v>17</v>
      </c>
      <c r="G91" s="12">
        <v>17</v>
      </c>
      <c r="H91" s="187"/>
      <c r="I91" s="60">
        <f t="shared" si="1"/>
        <v>0</v>
      </c>
    </row>
    <row r="92" spans="1:9" ht="15" customHeight="1">
      <c r="A92" s="24"/>
      <c r="B92" s="24"/>
      <c r="C92" s="157" t="s">
        <v>2009</v>
      </c>
      <c r="D92" s="138" t="s">
        <v>1312</v>
      </c>
      <c r="E92" s="35" t="s">
        <v>1327</v>
      </c>
      <c r="F92" s="11" t="s">
        <v>10</v>
      </c>
      <c r="G92" s="12">
        <v>30</v>
      </c>
      <c r="H92" s="187"/>
      <c r="I92" s="60">
        <f t="shared" si="1"/>
        <v>0</v>
      </c>
    </row>
    <row r="93" spans="1:9" ht="32.25" customHeight="1">
      <c r="A93" s="24"/>
      <c r="B93" s="24"/>
      <c r="C93" s="157" t="s">
        <v>2010</v>
      </c>
      <c r="D93" s="138" t="s">
        <v>1313</v>
      </c>
      <c r="E93" s="35" t="s">
        <v>1322</v>
      </c>
      <c r="F93" s="11" t="s">
        <v>10</v>
      </c>
      <c r="G93" s="12">
        <v>153</v>
      </c>
      <c r="H93" s="187"/>
      <c r="I93" s="60">
        <f t="shared" si="1"/>
        <v>0</v>
      </c>
    </row>
    <row r="94" spans="1:9" ht="32.25" customHeight="1">
      <c r="A94" s="24"/>
      <c r="B94" s="24"/>
      <c r="C94" s="157" t="s">
        <v>2011</v>
      </c>
      <c r="D94" s="138" t="s">
        <v>1314</v>
      </c>
      <c r="E94" s="35" t="s">
        <v>1323</v>
      </c>
      <c r="F94" s="11" t="s">
        <v>10</v>
      </c>
      <c r="G94" s="12">
        <v>70</v>
      </c>
      <c r="H94" s="187"/>
      <c r="I94" s="60">
        <f t="shared" si="1"/>
        <v>0</v>
      </c>
    </row>
    <row r="95" spans="1:9" ht="32.25" customHeight="1">
      <c r="A95" s="24"/>
      <c r="B95" s="24"/>
      <c r="C95" s="157" t="s">
        <v>2012</v>
      </c>
      <c r="D95" s="138" t="s">
        <v>1315</v>
      </c>
      <c r="E95" s="35" t="s">
        <v>1319</v>
      </c>
      <c r="F95" s="11" t="s">
        <v>10</v>
      </c>
      <c r="G95" s="12">
        <v>324</v>
      </c>
      <c r="H95" s="187"/>
      <c r="I95" s="60">
        <f t="shared" si="1"/>
        <v>0</v>
      </c>
    </row>
    <row r="96" spans="1:9" ht="33.75">
      <c r="A96" s="24"/>
      <c r="B96" s="24"/>
      <c r="C96" s="157" t="s">
        <v>2013</v>
      </c>
      <c r="D96" s="138" t="s">
        <v>1316</v>
      </c>
      <c r="E96" s="35" t="s">
        <v>1295</v>
      </c>
      <c r="F96" s="11" t="s">
        <v>10</v>
      </c>
      <c r="G96" s="12">
        <v>115</v>
      </c>
      <c r="H96" s="187"/>
      <c r="I96" s="60">
        <f t="shared" si="1"/>
        <v>0</v>
      </c>
    </row>
    <row r="97" spans="1:9" ht="11.25">
      <c r="A97" s="24"/>
      <c r="B97" s="24"/>
      <c r="C97" s="157" t="s">
        <v>2014</v>
      </c>
      <c r="D97" s="138" t="s">
        <v>1335</v>
      </c>
      <c r="E97" s="35" t="s">
        <v>1334</v>
      </c>
      <c r="F97" s="11" t="s">
        <v>17</v>
      </c>
      <c r="G97" s="12">
        <v>35</v>
      </c>
      <c r="H97" s="187"/>
      <c r="I97" s="60">
        <f t="shared" si="1"/>
        <v>0</v>
      </c>
    </row>
    <row r="98" spans="1:9" ht="11.25">
      <c r="A98" s="24"/>
      <c r="B98" s="24"/>
      <c r="C98" s="157" t="s">
        <v>2015</v>
      </c>
      <c r="D98" s="138" t="s">
        <v>1336</v>
      </c>
      <c r="E98" s="35" t="s">
        <v>1337</v>
      </c>
      <c r="F98" s="11" t="s">
        <v>17</v>
      </c>
      <c r="G98" s="12">
        <v>17</v>
      </c>
      <c r="H98" s="187"/>
      <c r="I98" s="60">
        <f t="shared" si="1"/>
        <v>0</v>
      </c>
    </row>
    <row r="99" spans="1:9" ht="11.25">
      <c r="A99" s="24"/>
      <c r="B99" s="24"/>
      <c r="C99" s="159"/>
      <c r="D99" s="138"/>
      <c r="E99" s="35"/>
      <c r="F99" s="11"/>
      <c r="G99" s="12"/>
      <c r="H99" s="88"/>
      <c r="I99" s="60"/>
    </row>
    <row r="100" spans="1:10" s="4" customFormat="1" ht="15" customHeight="1">
      <c r="A100" s="27" t="s">
        <v>59</v>
      </c>
      <c r="B100" s="27"/>
      <c r="C100" s="156" t="s">
        <v>59</v>
      </c>
      <c r="D100" s="133"/>
      <c r="E100" s="34" t="s">
        <v>60</v>
      </c>
      <c r="F100" s="9"/>
      <c r="G100" s="10"/>
      <c r="H100" s="58"/>
      <c r="I100" s="107"/>
      <c r="J100" s="67"/>
    </row>
    <row r="101" spans="1:10" s="13" customFormat="1" ht="15" customHeight="1">
      <c r="A101" s="27"/>
      <c r="B101" s="27"/>
      <c r="C101" s="159"/>
      <c r="D101" s="138"/>
      <c r="E101" s="114" t="s">
        <v>1424</v>
      </c>
      <c r="F101" s="86"/>
      <c r="G101" s="87"/>
      <c r="H101" s="195"/>
      <c r="I101" s="60"/>
      <c r="J101" s="67"/>
    </row>
    <row r="102" spans="1:10" s="13" customFormat="1" ht="15" customHeight="1">
      <c r="A102" s="27"/>
      <c r="B102" s="27"/>
      <c r="C102" s="157" t="s">
        <v>1339</v>
      </c>
      <c r="D102" s="134" t="s">
        <v>458</v>
      </c>
      <c r="E102" s="36" t="s">
        <v>14</v>
      </c>
      <c r="F102" s="14" t="s">
        <v>10</v>
      </c>
      <c r="G102" s="47">
        <v>750</v>
      </c>
      <c r="H102" s="196"/>
      <c r="I102" s="60">
        <f t="shared" si="1"/>
        <v>0</v>
      </c>
      <c r="J102" s="67"/>
    </row>
    <row r="103" spans="1:9" ht="15" customHeight="1">
      <c r="A103" s="24"/>
      <c r="B103" s="24"/>
      <c r="C103" s="157" t="s">
        <v>1341</v>
      </c>
      <c r="D103" s="138" t="s">
        <v>79</v>
      </c>
      <c r="E103" s="35" t="s">
        <v>1280</v>
      </c>
      <c r="F103" s="11" t="s">
        <v>20</v>
      </c>
      <c r="G103" s="19">
        <v>470</v>
      </c>
      <c r="H103" s="187"/>
      <c r="I103" s="60">
        <f t="shared" si="1"/>
        <v>0</v>
      </c>
    </row>
    <row r="104" spans="1:9" ht="15" customHeight="1">
      <c r="A104" s="24"/>
      <c r="B104" s="24"/>
      <c r="C104" s="157" t="s">
        <v>1342</v>
      </c>
      <c r="D104" s="135" t="s">
        <v>44</v>
      </c>
      <c r="E104" s="36" t="s">
        <v>49</v>
      </c>
      <c r="F104" s="14" t="s">
        <v>20</v>
      </c>
      <c r="G104" s="19">
        <v>417</v>
      </c>
      <c r="H104" s="196"/>
      <c r="I104" s="60">
        <f t="shared" si="1"/>
        <v>0</v>
      </c>
    </row>
    <row r="105" spans="1:9" ht="15" customHeight="1">
      <c r="A105" s="24"/>
      <c r="B105" s="24"/>
      <c r="C105" s="157" t="s">
        <v>1343</v>
      </c>
      <c r="D105" s="138" t="s">
        <v>1300</v>
      </c>
      <c r="E105" s="35" t="s">
        <v>2073</v>
      </c>
      <c r="F105" s="11" t="s">
        <v>20</v>
      </c>
      <c r="G105" s="19">
        <v>360</v>
      </c>
      <c r="H105" s="187"/>
      <c r="I105" s="60">
        <f t="shared" si="1"/>
        <v>0</v>
      </c>
    </row>
    <row r="106" spans="1:9" ht="15" customHeight="1">
      <c r="A106" s="24"/>
      <c r="B106" s="24"/>
      <c r="C106" s="157" t="s">
        <v>1344</v>
      </c>
      <c r="D106" s="138" t="s">
        <v>1301</v>
      </c>
      <c r="E106" s="35" t="s">
        <v>2077</v>
      </c>
      <c r="F106" s="11" t="s">
        <v>20</v>
      </c>
      <c r="G106" s="19">
        <v>110</v>
      </c>
      <c r="H106" s="187"/>
      <c r="I106" s="60">
        <f t="shared" si="1"/>
        <v>0</v>
      </c>
    </row>
    <row r="107" spans="1:9" ht="15" customHeight="1">
      <c r="A107" s="24"/>
      <c r="B107" s="24"/>
      <c r="C107" s="159"/>
      <c r="D107" s="138"/>
      <c r="E107" s="114" t="s">
        <v>2078</v>
      </c>
      <c r="F107" s="86"/>
      <c r="G107" s="89"/>
      <c r="H107" s="195"/>
      <c r="I107" s="60"/>
    </row>
    <row r="108" spans="1:9" ht="15" customHeight="1">
      <c r="A108" s="24"/>
      <c r="B108" s="24"/>
      <c r="C108" s="157" t="s">
        <v>1345</v>
      </c>
      <c r="D108" s="138" t="s">
        <v>1339</v>
      </c>
      <c r="E108" s="35" t="s">
        <v>1338</v>
      </c>
      <c r="F108" s="11" t="s">
        <v>23</v>
      </c>
      <c r="G108" s="19">
        <v>200</v>
      </c>
      <c r="H108" s="187"/>
      <c r="I108" s="60">
        <f t="shared" si="1"/>
        <v>0</v>
      </c>
    </row>
    <row r="109" spans="1:10" s="13" customFormat="1" ht="15" customHeight="1">
      <c r="A109" s="27"/>
      <c r="B109" s="27"/>
      <c r="C109" s="157" t="s">
        <v>1346</v>
      </c>
      <c r="D109" s="135" t="s">
        <v>1341</v>
      </c>
      <c r="E109" s="36" t="s">
        <v>1340</v>
      </c>
      <c r="F109" s="14" t="s">
        <v>10</v>
      </c>
      <c r="G109" s="47">
        <v>922</v>
      </c>
      <c r="H109" s="196"/>
      <c r="I109" s="60">
        <f t="shared" si="1"/>
        <v>0</v>
      </c>
      <c r="J109" s="67"/>
    </row>
    <row r="110" spans="1:9" ht="15" customHeight="1">
      <c r="A110" s="24"/>
      <c r="B110" s="24"/>
      <c r="C110" s="157" t="s">
        <v>1347</v>
      </c>
      <c r="D110" s="135" t="s">
        <v>1410</v>
      </c>
      <c r="E110" s="35" t="s">
        <v>2018</v>
      </c>
      <c r="F110" s="11" t="s">
        <v>10</v>
      </c>
      <c r="G110" s="19">
        <v>105</v>
      </c>
      <c r="H110" s="187"/>
      <c r="I110" s="60">
        <f t="shared" si="1"/>
        <v>0</v>
      </c>
    </row>
    <row r="111" spans="1:9" ht="15" customHeight="1">
      <c r="A111" s="24"/>
      <c r="B111" s="24"/>
      <c r="C111" s="157" t="s">
        <v>1348</v>
      </c>
      <c r="D111" s="135" t="s">
        <v>1473</v>
      </c>
      <c r="E111" s="35" t="s">
        <v>2019</v>
      </c>
      <c r="F111" s="11" t="s">
        <v>10</v>
      </c>
      <c r="G111" s="19">
        <v>138</v>
      </c>
      <c r="H111" s="187"/>
      <c r="I111" s="60">
        <f t="shared" si="1"/>
        <v>0</v>
      </c>
    </row>
    <row r="112" spans="1:10" s="13" customFormat="1" ht="24" customHeight="1">
      <c r="A112" s="27"/>
      <c r="B112" s="27"/>
      <c r="C112" s="157" t="s">
        <v>1349</v>
      </c>
      <c r="D112" s="138" t="s">
        <v>1342</v>
      </c>
      <c r="E112" s="36" t="s">
        <v>2020</v>
      </c>
      <c r="F112" s="14" t="s">
        <v>17</v>
      </c>
      <c r="G112" s="47">
        <v>27</v>
      </c>
      <c r="H112" s="196"/>
      <c r="I112" s="60">
        <f t="shared" si="1"/>
        <v>0</v>
      </c>
      <c r="J112" s="67"/>
    </row>
    <row r="113" spans="1:10" s="13" customFormat="1" ht="15" customHeight="1">
      <c r="A113" s="27"/>
      <c r="B113" s="27"/>
      <c r="C113" s="157" t="s">
        <v>1350</v>
      </c>
      <c r="D113" s="135" t="s">
        <v>1343</v>
      </c>
      <c r="E113" s="36" t="s">
        <v>1351</v>
      </c>
      <c r="F113" s="14" t="s">
        <v>17</v>
      </c>
      <c r="G113" s="47">
        <v>3</v>
      </c>
      <c r="H113" s="196"/>
      <c r="I113" s="60">
        <f t="shared" si="1"/>
        <v>0</v>
      </c>
      <c r="J113" s="67"/>
    </row>
    <row r="114" spans="1:10" s="13" customFormat="1" ht="15" customHeight="1">
      <c r="A114" s="27"/>
      <c r="B114" s="27"/>
      <c r="C114" s="157" t="s">
        <v>1358</v>
      </c>
      <c r="D114" s="138" t="s">
        <v>1344</v>
      </c>
      <c r="E114" s="36" t="s">
        <v>1352</v>
      </c>
      <c r="F114" s="14" t="s">
        <v>17</v>
      </c>
      <c r="G114" s="47">
        <v>27</v>
      </c>
      <c r="H114" s="196"/>
      <c r="I114" s="60">
        <f t="shared" si="1"/>
        <v>0</v>
      </c>
      <c r="J114" s="67"/>
    </row>
    <row r="115" spans="1:10" s="13" customFormat="1" ht="15" customHeight="1">
      <c r="A115" s="27"/>
      <c r="B115" s="27"/>
      <c r="C115" s="157" t="s">
        <v>1359</v>
      </c>
      <c r="D115" s="135" t="s">
        <v>1345</v>
      </c>
      <c r="E115" s="36" t="s">
        <v>1353</v>
      </c>
      <c r="F115" s="14" t="s">
        <v>17</v>
      </c>
      <c r="G115" s="47">
        <v>3</v>
      </c>
      <c r="H115" s="196"/>
      <c r="I115" s="60">
        <f t="shared" si="1"/>
        <v>0</v>
      </c>
      <c r="J115" s="67"/>
    </row>
    <row r="116" spans="1:10" s="13" customFormat="1" ht="15" customHeight="1">
      <c r="A116" s="27"/>
      <c r="B116" s="27"/>
      <c r="C116" s="157" t="s">
        <v>1360</v>
      </c>
      <c r="D116" s="138" t="s">
        <v>1346</v>
      </c>
      <c r="E116" s="36" t="s">
        <v>1354</v>
      </c>
      <c r="F116" s="14" t="s">
        <v>17</v>
      </c>
      <c r="G116" s="47">
        <v>3</v>
      </c>
      <c r="H116" s="196"/>
      <c r="I116" s="60">
        <f t="shared" si="1"/>
        <v>0</v>
      </c>
      <c r="J116" s="67"/>
    </row>
    <row r="117" spans="1:10" s="13" customFormat="1" ht="15" customHeight="1">
      <c r="A117" s="27"/>
      <c r="B117" s="27"/>
      <c r="C117" s="157" t="s">
        <v>1361</v>
      </c>
      <c r="D117" s="135" t="s">
        <v>1347</v>
      </c>
      <c r="E117" s="36" t="s">
        <v>1355</v>
      </c>
      <c r="F117" s="14" t="s">
        <v>17</v>
      </c>
      <c r="G117" s="47">
        <v>1</v>
      </c>
      <c r="H117" s="196"/>
      <c r="I117" s="60">
        <f t="shared" si="1"/>
        <v>0</v>
      </c>
      <c r="J117" s="67"/>
    </row>
    <row r="118" spans="1:10" s="13" customFormat="1" ht="15" customHeight="1">
      <c r="A118" s="27"/>
      <c r="B118" s="27"/>
      <c r="C118" s="157" t="s">
        <v>1362</v>
      </c>
      <c r="D118" s="135" t="s">
        <v>1474</v>
      </c>
      <c r="E118" s="36" t="s">
        <v>2021</v>
      </c>
      <c r="F118" s="14" t="s">
        <v>17</v>
      </c>
      <c r="G118" s="47">
        <v>8</v>
      </c>
      <c r="H118" s="196"/>
      <c r="I118" s="60">
        <f t="shared" si="1"/>
        <v>0</v>
      </c>
      <c r="J118" s="67"/>
    </row>
    <row r="119" spans="1:10" s="13" customFormat="1" ht="15" customHeight="1">
      <c r="A119" s="27"/>
      <c r="B119" s="27"/>
      <c r="C119" s="157" t="s">
        <v>1367</v>
      </c>
      <c r="D119" s="138" t="s">
        <v>1348</v>
      </c>
      <c r="E119" s="36" t="s">
        <v>1356</v>
      </c>
      <c r="F119" s="14" t="s">
        <v>17</v>
      </c>
      <c r="G119" s="47">
        <v>25</v>
      </c>
      <c r="H119" s="196"/>
      <c r="I119" s="60">
        <f t="shared" si="1"/>
        <v>0</v>
      </c>
      <c r="J119" s="67"/>
    </row>
    <row r="120" spans="1:10" s="13" customFormat="1" ht="15" customHeight="1">
      <c r="A120" s="27"/>
      <c r="B120" s="27"/>
      <c r="C120" s="157" t="s">
        <v>1368</v>
      </c>
      <c r="D120" s="135" t="s">
        <v>1349</v>
      </c>
      <c r="E120" s="36" t="s">
        <v>1357</v>
      </c>
      <c r="F120" s="14" t="s">
        <v>17</v>
      </c>
      <c r="G120" s="47">
        <v>9</v>
      </c>
      <c r="H120" s="196"/>
      <c r="I120" s="60">
        <f t="shared" si="1"/>
        <v>0</v>
      </c>
      <c r="J120" s="67"/>
    </row>
    <row r="121" spans="1:10" s="13" customFormat="1" ht="13.5" customHeight="1">
      <c r="A121" s="27"/>
      <c r="B121" s="27"/>
      <c r="C121" s="157" t="s">
        <v>1369</v>
      </c>
      <c r="D121" s="138" t="s">
        <v>1350</v>
      </c>
      <c r="E121" s="36" t="s">
        <v>2022</v>
      </c>
      <c r="F121" s="14" t="s">
        <v>17</v>
      </c>
      <c r="G121" s="47">
        <v>9</v>
      </c>
      <c r="H121" s="196"/>
      <c r="I121" s="60">
        <f t="shared" si="1"/>
        <v>0</v>
      </c>
      <c r="J121" s="67"/>
    </row>
    <row r="122" spans="1:10" s="13" customFormat="1" ht="15" customHeight="1">
      <c r="A122" s="27"/>
      <c r="B122" s="27"/>
      <c r="C122" s="157" t="s">
        <v>1370</v>
      </c>
      <c r="D122" s="138" t="s">
        <v>1358</v>
      </c>
      <c r="E122" s="36" t="s">
        <v>1363</v>
      </c>
      <c r="F122" s="14" t="s">
        <v>17</v>
      </c>
      <c r="G122" s="47">
        <v>2</v>
      </c>
      <c r="H122" s="196"/>
      <c r="I122" s="60">
        <f t="shared" si="1"/>
        <v>0</v>
      </c>
      <c r="J122" s="67"/>
    </row>
    <row r="123" spans="1:10" s="13" customFormat="1" ht="15" customHeight="1">
      <c r="A123" s="27"/>
      <c r="B123" s="27"/>
      <c r="C123" s="157" t="s">
        <v>1371</v>
      </c>
      <c r="D123" s="135" t="s">
        <v>1359</v>
      </c>
      <c r="E123" s="36" t="s">
        <v>1364</v>
      </c>
      <c r="F123" s="14" t="s">
        <v>17</v>
      </c>
      <c r="G123" s="47">
        <v>4</v>
      </c>
      <c r="H123" s="196"/>
      <c r="I123" s="60">
        <f t="shared" si="1"/>
        <v>0</v>
      </c>
      <c r="J123" s="67"/>
    </row>
    <row r="124" spans="1:10" s="13" customFormat="1" ht="15" customHeight="1">
      <c r="A124" s="27"/>
      <c r="B124" s="27"/>
      <c r="C124" s="157" t="s">
        <v>1372</v>
      </c>
      <c r="D124" s="138" t="s">
        <v>1360</v>
      </c>
      <c r="E124" s="36" t="s">
        <v>1365</v>
      </c>
      <c r="F124" s="14" t="s">
        <v>17</v>
      </c>
      <c r="G124" s="47">
        <v>3</v>
      </c>
      <c r="H124" s="196"/>
      <c r="I124" s="60">
        <f t="shared" si="1"/>
        <v>0</v>
      </c>
      <c r="J124" s="67"/>
    </row>
    <row r="125" spans="1:10" s="13" customFormat="1" ht="15" customHeight="1">
      <c r="A125" s="27"/>
      <c r="B125" s="27"/>
      <c r="C125" s="157" t="s">
        <v>1373</v>
      </c>
      <c r="D125" s="135" t="s">
        <v>1361</v>
      </c>
      <c r="E125" s="36" t="s">
        <v>1366</v>
      </c>
      <c r="F125" s="14" t="s">
        <v>17</v>
      </c>
      <c r="G125" s="47">
        <v>23</v>
      </c>
      <c r="H125" s="196"/>
      <c r="I125" s="60">
        <f t="shared" si="1"/>
        <v>0</v>
      </c>
      <c r="J125" s="67"/>
    </row>
    <row r="126" spans="1:10" s="13" customFormat="1" ht="15" customHeight="1">
      <c r="A126" s="27"/>
      <c r="B126" s="27"/>
      <c r="C126" s="159"/>
      <c r="D126" s="138"/>
      <c r="E126" s="114" t="s">
        <v>2081</v>
      </c>
      <c r="F126" s="86"/>
      <c r="G126" s="89"/>
      <c r="H126" s="195"/>
      <c r="I126" s="60"/>
      <c r="J126" s="67"/>
    </row>
    <row r="127" spans="1:10" s="13" customFormat="1" ht="15" customHeight="1">
      <c r="A127" s="27"/>
      <c r="B127" s="27"/>
      <c r="C127" s="159"/>
      <c r="D127" s="138"/>
      <c r="E127" s="114" t="s">
        <v>2099</v>
      </c>
      <c r="F127" s="86"/>
      <c r="G127" s="87"/>
      <c r="H127" s="195"/>
      <c r="I127" s="60"/>
      <c r="J127" s="67"/>
    </row>
    <row r="128" spans="1:10" s="13" customFormat="1" ht="15" customHeight="1">
      <c r="A128" s="27"/>
      <c r="B128" s="27"/>
      <c r="C128" s="157" t="s">
        <v>1371</v>
      </c>
      <c r="D128" s="135" t="s">
        <v>1362</v>
      </c>
      <c r="E128" s="36" t="s">
        <v>1385</v>
      </c>
      <c r="F128" s="14" t="s">
        <v>23</v>
      </c>
      <c r="G128" s="47">
        <v>600</v>
      </c>
      <c r="H128" s="196"/>
      <c r="I128" s="60">
        <f t="shared" si="1"/>
        <v>0</v>
      </c>
      <c r="J128" s="67"/>
    </row>
    <row r="129" spans="1:9" ht="15" customHeight="1">
      <c r="A129" s="51"/>
      <c r="B129" s="51"/>
      <c r="C129" s="161" t="s">
        <v>1372</v>
      </c>
      <c r="D129" s="141" t="s">
        <v>79</v>
      </c>
      <c r="E129" s="38" t="s">
        <v>1280</v>
      </c>
      <c r="F129" s="18" t="s">
        <v>20</v>
      </c>
      <c r="G129" s="19">
        <v>88</v>
      </c>
      <c r="H129" s="197"/>
      <c r="I129" s="60">
        <f t="shared" si="1"/>
        <v>0</v>
      </c>
    </row>
    <row r="130" spans="1:9" ht="15" customHeight="1">
      <c r="A130" s="51"/>
      <c r="B130" s="51"/>
      <c r="C130" s="161" t="s">
        <v>1373</v>
      </c>
      <c r="D130" s="142" t="s">
        <v>44</v>
      </c>
      <c r="E130" s="48" t="s">
        <v>49</v>
      </c>
      <c r="F130" s="49" t="s">
        <v>20</v>
      </c>
      <c r="G130" s="47">
        <v>88.48</v>
      </c>
      <c r="H130" s="198"/>
      <c r="I130" s="60">
        <f t="shared" si="1"/>
        <v>0</v>
      </c>
    </row>
    <row r="131" spans="1:9" ht="15" customHeight="1">
      <c r="A131" s="51"/>
      <c r="B131" s="51"/>
      <c r="C131" s="161" t="s">
        <v>1374</v>
      </c>
      <c r="D131" s="141" t="s">
        <v>1300</v>
      </c>
      <c r="E131" s="38" t="s">
        <v>2080</v>
      </c>
      <c r="F131" s="18" t="s">
        <v>20</v>
      </c>
      <c r="G131" s="19">
        <v>68</v>
      </c>
      <c r="H131" s="197"/>
      <c r="I131" s="60">
        <f t="shared" si="1"/>
        <v>0</v>
      </c>
    </row>
    <row r="132" spans="1:9" ht="15" customHeight="1">
      <c r="A132" s="51"/>
      <c r="B132" s="51"/>
      <c r="C132" s="161" t="s">
        <v>1375</v>
      </c>
      <c r="D132" s="141" t="s">
        <v>1301</v>
      </c>
      <c r="E132" s="38" t="s">
        <v>2079</v>
      </c>
      <c r="F132" s="18" t="s">
        <v>20</v>
      </c>
      <c r="G132" s="19">
        <v>20</v>
      </c>
      <c r="H132" s="197"/>
      <c r="I132" s="60">
        <f t="shared" si="1"/>
        <v>0</v>
      </c>
    </row>
    <row r="133" spans="1:10" s="13" customFormat="1" ht="15" customHeight="1">
      <c r="A133" s="52"/>
      <c r="B133" s="52"/>
      <c r="C133" s="161" t="s">
        <v>1376</v>
      </c>
      <c r="D133" s="142" t="s">
        <v>1367</v>
      </c>
      <c r="E133" s="48" t="s">
        <v>1386</v>
      </c>
      <c r="F133" s="49" t="s">
        <v>10</v>
      </c>
      <c r="G133" s="47">
        <v>76</v>
      </c>
      <c r="H133" s="198"/>
      <c r="I133" s="60">
        <f t="shared" si="1"/>
        <v>0</v>
      </c>
      <c r="J133" s="67"/>
    </row>
    <row r="134" spans="1:10" s="13" customFormat="1" ht="15" customHeight="1">
      <c r="A134" s="52"/>
      <c r="B134" s="52"/>
      <c r="C134" s="161" t="s">
        <v>1377</v>
      </c>
      <c r="D134" s="142" t="s">
        <v>1368</v>
      </c>
      <c r="E134" s="48" t="s">
        <v>1387</v>
      </c>
      <c r="F134" s="49" t="s">
        <v>10</v>
      </c>
      <c r="G134" s="47">
        <v>110.08</v>
      </c>
      <c r="H134" s="198"/>
      <c r="I134" s="60">
        <f aca="true" t="shared" si="2" ref="I134:I197">+ROUND(G134*H134,)</f>
        <v>0</v>
      </c>
      <c r="J134" s="67"/>
    </row>
    <row r="135" spans="1:10" s="13" customFormat="1" ht="15" customHeight="1">
      <c r="A135" s="52"/>
      <c r="B135" s="52"/>
      <c r="C135" s="161" t="s">
        <v>1378</v>
      </c>
      <c r="D135" s="142" t="s">
        <v>1369</v>
      </c>
      <c r="E135" s="48" t="s">
        <v>1388</v>
      </c>
      <c r="F135" s="49" t="s">
        <v>10</v>
      </c>
      <c r="G135" s="47">
        <v>128</v>
      </c>
      <c r="H135" s="198"/>
      <c r="I135" s="60">
        <f t="shared" si="2"/>
        <v>0</v>
      </c>
      <c r="J135" s="67"/>
    </row>
    <row r="136" spans="1:10" s="13" customFormat="1" ht="15" customHeight="1">
      <c r="A136" s="52"/>
      <c r="B136" s="52"/>
      <c r="C136" s="161" t="s">
        <v>1379</v>
      </c>
      <c r="D136" s="142" t="s">
        <v>1370</v>
      </c>
      <c r="E136" s="48" t="s">
        <v>1389</v>
      </c>
      <c r="F136" s="49" t="s">
        <v>10</v>
      </c>
      <c r="G136" s="47">
        <v>39.04</v>
      </c>
      <c r="H136" s="198"/>
      <c r="I136" s="60">
        <f t="shared" si="2"/>
        <v>0</v>
      </c>
      <c r="J136" s="67"/>
    </row>
    <row r="137" spans="1:10" s="13" customFormat="1" ht="15" customHeight="1">
      <c r="A137" s="52"/>
      <c r="B137" s="52"/>
      <c r="C137" s="161" t="s">
        <v>1380</v>
      </c>
      <c r="D137" s="142" t="s">
        <v>1372</v>
      </c>
      <c r="E137" s="48" t="s">
        <v>1391</v>
      </c>
      <c r="F137" s="49" t="s">
        <v>17</v>
      </c>
      <c r="G137" s="47">
        <v>48</v>
      </c>
      <c r="H137" s="198"/>
      <c r="I137" s="60">
        <f t="shared" si="2"/>
        <v>0</v>
      </c>
      <c r="J137" s="67"/>
    </row>
    <row r="138" spans="1:10" s="13" customFormat="1" ht="15" customHeight="1">
      <c r="A138" s="52"/>
      <c r="B138" s="52"/>
      <c r="C138" s="161" t="s">
        <v>1381</v>
      </c>
      <c r="D138" s="142" t="s">
        <v>1373</v>
      </c>
      <c r="E138" s="48" t="s">
        <v>2023</v>
      </c>
      <c r="F138" s="49" t="s">
        <v>17</v>
      </c>
      <c r="G138" s="47">
        <v>16</v>
      </c>
      <c r="H138" s="198"/>
      <c r="I138" s="60">
        <f t="shared" si="2"/>
        <v>0</v>
      </c>
      <c r="J138" s="67"/>
    </row>
    <row r="139" spans="1:10" s="13" customFormat="1" ht="15" customHeight="1">
      <c r="A139" s="52"/>
      <c r="B139" s="52"/>
      <c r="C139" s="161" t="s">
        <v>1382</v>
      </c>
      <c r="D139" s="142" t="s">
        <v>1374</v>
      </c>
      <c r="E139" s="48" t="s">
        <v>1393</v>
      </c>
      <c r="F139" s="49" t="s">
        <v>17</v>
      </c>
      <c r="G139" s="47">
        <v>32</v>
      </c>
      <c r="H139" s="198"/>
      <c r="I139" s="60">
        <f t="shared" si="2"/>
        <v>0</v>
      </c>
      <c r="J139" s="67"/>
    </row>
    <row r="140" spans="1:10" s="13" customFormat="1" ht="15" customHeight="1">
      <c r="A140" s="52"/>
      <c r="B140" s="52"/>
      <c r="C140" s="161" t="s">
        <v>1383</v>
      </c>
      <c r="D140" s="142" t="s">
        <v>1375</v>
      </c>
      <c r="E140" s="48" t="s">
        <v>1394</v>
      </c>
      <c r="F140" s="49" t="s">
        <v>17</v>
      </c>
      <c r="G140" s="47">
        <v>16</v>
      </c>
      <c r="H140" s="198"/>
      <c r="I140" s="60">
        <f t="shared" si="2"/>
        <v>0</v>
      </c>
      <c r="J140" s="67"/>
    </row>
    <row r="141" spans="1:10" s="13" customFormat="1" ht="15" customHeight="1">
      <c r="A141" s="52"/>
      <c r="B141" s="52"/>
      <c r="C141" s="161" t="s">
        <v>1384</v>
      </c>
      <c r="D141" s="142" t="s">
        <v>1410</v>
      </c>
      <c r="E141" s="48" t="s">
        <v>1413</v>
      </c>
      <c r="F141" s="49" t="s">
        <v>17</v>
      </c>
      <c r="G141" s="47">
        <v>32</v>
      </c>
      <c r="H141" s="198"/>
      <c r="I141" s="60">
        <f t="shared" si="2"/>
        <v>0</v>
      </c>
      <c r="J141" s="67"/>
    </row>
    <row r="142" spans="1:10" s="13" customFormat="1" ht="15" customHeight="1">
      <c r="A142" s="52"/>
      <c r="B142" s="52"/>
      <c r="C142" s="161" t="s">
        <v>1404</v>
      </c>
      <c r="D142" s="142" t="s">
        <v>1376</v>
      </c>
      <c r="E142" s="48" t="s">
        <v>1395</v>
      </c>
      <c r="F142" s="49" t="s">
        <v>17</v>
      </c>
      <c r="G142" s="47">
        <v>32</v>
      </c>
      <c r="H142" s="198"/>
      <c r="I142" s="60">
        <f t="shared" si="2"/>
        <v>0</v>
      </c>
      <c r="J142" s="67"/>
    </row>
    <row r="143" spans="1:10" s="13" customFormat="1" ht="15" customHeight="1">
      <c r="A143" s="52"/>
      <c r="B143" s="52"/>
      <c r="C143" s="161" t="s">
        <v>1405</v>
      </c>
      <c r="D143" s="142" t="s">
        <v>1473</v>
      </c>
      <c r="E143" s="48" t="s">
        <v>2025</v>
      </c>
      <c r="F143" s="49" t="s">
        <v>17</v>
      </c>
      <c r="G143" s="47">
        <v>4.96</v>
      </c>
      <c r="H143" s="198"/>
      <c r="I143" s="60">
        <f t="shared" si="2"/>
        <v>0</v>
      </c>
      <c r="J143" s="67"/>
    </row>
    <row r="144" spans="1:10" s="13" customFormat="1" ht="15" customHeight="1">
      <c r="A144" s="52"/>
      <c r="B144" s="52"/>
      <c r="C144" s="161" t="s">
        <v>1408</v>
      </c>
      <c r="D144" s="142" t="s">
        <v>1377</v>
      </c>
      <c r="E144" s="48" t="s">
        <v>1396</v>
      </c>
      <c r="F144" s="49" t="s">
        <v>10</v>
      </c>
      <c r="G144" s="47">
        <v>56</v>
      </c>
      <c r="H144" s="198"/>
      <c r="I144" s="60">
        <f t="shared" si="2"/>
        <v>0</v>
      </c>
      <c r="J144" s="67"/>
    </row>
    <row r="145" spans="1:10" s="13" customFormat="1" ht="15" customHeight="1">
      <c r="A145" s="52"/>
      <c r="B145" s="52"/>
      <c r="C145" s="161" t="s">
        <v>1409</v>
      </c>
      <c r="D145" s="142" t="s">
        <v>1378</v>
      </c>
      <c r="E145" s="48" t="s">
        <v>1397</v>
      </c>
      <c r="F145" s="49" t="s">
        <v>17</v>
      </c>
      <c r="G145" s="47">
        <v>22.08</v>
      </c>
      <c r="H145" s="198"/>
      <c r="I145" s="60">
        <f t="shared" si="2"/>
        <v>0</v>
      </c>
      <c r="J145" s="67"/>
    </row>
    <row r="146" spans="1:9" ht="15" customHeight="1">
      <c r="A146" s="51"/>
      <c r="B146" s="52"/>
      <c r="C146" s="161" t="s">
        <v>1410</v>
      </c>
      <c r="D146" s="141" t="s">
        <v>1308</v>
      </c>
      <c r="E146" s="38" t="s">
        <v>1293</v>
      </c>
      <c r="F146" s="18" t="s">
        <v>17</v>
      </c>
      <c r="G146" s="19">
        <v>24.96</v>
      </c>
      <c r="H146" s="197"/>
      <c r="I146" s="60">
        <f t="shared" si="2"/>
        <v>0</v>
      </c>
    </row>
    <row r="147" spans="1:10" s="13" customFormat="1" ht="15" customHeight="1">
      <c r="A147" s="52"/>
      <c r="B147" s="52"/>
      <c r="C147" s="161" t="s">
        <v>1473</v>
      </c>
      <c r="D147" s="142" t="s">
        <v>1379</v>
      </c>
      <c r="E147" s="48" t="s">
        <v>2024</v>
      </c>
      <c r="F147" s="49" t="s">
        <v>10</v>
      </c>
      <c r="G147" s="47">
        <v>96</v>
      </c>
      <c r="H147" s="198"/>
      <c r="I147" s="60">
        <f t="shared" si="2"/>
        <v>0</v>
      </c>
      <c r="J147" s="67"/>
    </row>
    <row r="148" spans="1:10" s="13" customFormat="1" ht="15" customHeight="1">
      <c r="A148" s="52"/>
      <c r="B148" s="52"/>
      <c r="C148" s="161" t="s">
        <v>1474</v>
      </c>
      <c r="D148" s="142" t="s">
        <v>1375</v>
      </c>
      <c r="E148" s="48" t="s">
        <v>1399</v>
      </c>
      <c r="F148" s="49" t="s">
        <v>17</v>
      </c>
      <c r="G148" s="50">
        <v>66.08</v>
      </c>
      <c r="H148" s="198"/>
      <c r="I148" s="60">
        <f t="shared" si="2"/>
        <v>0</v>
      </c>
      <c r="J148" s="67"/>
    </row>
    <row r="149" spans="1:10" s="13" customFormat="1" ht="15" customHeight="1">
      <c r="A149" s="52"/>
      <c r="B149" s="52"/>
      <c r="C149" s="161" t="s">
        <v>1475</v>
      </c>
      <c r="D149" s="142" t="s">
        <v>1404</v>
      </c>
      <c r="E149" s="48" t="s">
        <v>1400</v>
      </c>
      <c r="F149" s="49" t="s">
        <v>10</v>
      </c>
      <c r="G149" s="50">
        <v>78.08</v>
      </c>
      <c r="H149" s="198"/>
      <c r="I149" s="60">
        <f t="shared" si="2"/>
        <v>0</v>
      </c>
      <c r="J149" s="67"/>
    </row>
    <row r="150" spans="1:10" s="13" customFormat="1" ht="15" customHeight="1">
      <c r="A150" s="52"/>
      <c r="B150" s="52"/>
      <c r="C150" s="161" t="s">
        <v>1476</v>
      </c>
      <c r="D150" s="141" t="s">
        <v>1405</v>
      </c>
      <c r="E150" s="48" t="s">
        <v>2026</v>
      </c>
      <c r="F150" s="49" t="s">
        <v>10</v>
      </c>
      <c r="G150" s="50">
        <v>31</v>
      </c>
      <c r="H150" s="198"/>
      <c r="I150" s="60">
        <f t="shared" si="2"/>
        <v>0</v>
      </c>
      <c r="J150" s="67"/>
    </row>
    <row r="151" spans="1:10" s="13" customFormat="1" ht="15" customHeight="1">
      <c r="A151" s="52"/>
      <c r="B151" s="52"/>
      <c r="C151" s="161" t="s">
        <v>1477</v>
      </c>
      <c r="D151" s="141" t="s">
        <v>1408</v>
      </c>
      <c r="E151" s="48" t="s">
        <v>2027</v>
      </c>
      <c r="F151" s="49" t="s">
        <v>10</v>
      </c>
      <c r="G151" s="50">
        <v>56</v>
      </c>
      <c r="H151" s="198"/>
      <c r="I151" s="60">
        <f t="shared" si="2"/>
        <v>0</v>
      </c>
      <c r="J151" s="67"/>
    </row>
    <row r="152" spans="1:10" s="13" customFormat="1" ht="15" customHeight="1">
      <c r="A152" s="52"/>
      <c r="B152" s="52"/>
      <c r="C152" s="161" t="s">
        <v>1478</v>
      </c>
      <c r="D152" s="141" t="s">
        <v>1409</v>
      </c>
      <c r="E152" s="48" t="s">
        <v>2028</v>
      </c>
      <c r="F152" s="49" t="s">
        <v>17</v>
      </c>
      <c r="G152" s="50">
        <v>15</v>
      </c>
      <c r="H152" s="198"/>
      <c r="I152" s="60">
        <f t="shared" si="2"/>
        <v>0</v>
      </c>
      <c r="J152" s="67"/>
    </row>
    <row r="153" spans="1:10" s="13" customFormat="1" ht="15" customHeight="1">
      <c r="A153" s="52"/>
      <c r="B153" s="52"/>
      <c r="C153" s="161" t="s">
        <v>1479</v>
      </c>
      <c r="D153" s="141" t="s">
        <v>1410</v>
      </c>
      <c r="E153" s="48" t="s">
        <v>2029</v>
      </c>
      <c r="F153" s="49" t="s">
        <v>17</v>
      </c>
      <c r="G153" s="50">
        <v>12</v>
      </c>
      <c r="H153" s="198"/>
      <c r="I153" s="60">
        <f t="shared" si="2"/>
        <v>0</v>
      </c>
      <c r="J153" s="67"/>
    </row>
    <row r="154" spans="1:10" s="13" customFormat="1" ht="15" customHeight="1">
      <c r="A154" s="52"/>
      <c r="B154" s="52"/>
      <c r="C154" s="161" t="s">
        <v>1480</v>
      </c>
      <c r="D154" s="141" t="s">
        <v>1473</v>
      </c>
      <c r="E154" s="48" t="s">
        <v>2030</v>
      </c>
      <c r="F154" s="49" t="s">
        <v>17</v>
      </c>
      <c r="G154" s="50">
        <v>58</v>
      </c>
      <c r="H154" s="198"/>
      <c r="I154" s="60">
        <f t="shared" si="2"/>
        <v>0</v>
      </c>
      <c r="J154" s="67"/>
    </row>
    <row r="155" spans="1:10" s="13" customFormat="1" ht="15" customHeight="1">
      <c r="A155" s="52"/>
      <c r="B155" s="52"/>
      <c r="C155" s="161" t="s">
        <v>1481</v>
      </c>
      <c r="D155" s="141" t="s">
        <v>1474</v>
      </c>
      <c r="E155" s="48" t="s">
        <v>2031</v>
      </c>
      <c r="F155" s="49" t="s">
        <v>17</v>
      </c>
      <c r="G155" s="50">
        <v>16</v>
      </c>
      <c r="H155" s="198"/>
      <c r="I155" s="60">
        <f t="shared" si="2"/>
        <v>0</v>
      </c>
      <c r="J155" s="67"/>
    </row>
    <row r="156" spans="1:10" s="13" customFormat="1" ht="15" customHeight="1">
      <c r="A156" s="52"/>
      <c r="B156" s="52"/>
      <c r="C156" s="161" t="s">
        <v>1482</v>
      </c>
      <c r="D156" s="141" t="s">
        <v>1384</v>
      </c>
      <c r="E156" s="48" t="s">
        <v>2032</v>
      </c>
      <c r="F156" s="49" t="s">
        <v>17</v>
      </c>
      <c r="G156" s="50">
        <v>16</v>
      </c>
      <c r="H156" s="198"/>
      <c r="I156" s="60">
        <f t="shared" si="2"/>
        <v>0</v>
      </c>
      <c r="J156" s="67"/>
    </row>
    <row r="157" spans="1:10" s="13" customFormat="1" ht="15" customHeight="1">
      <c r="A157" s="52"/>
      <c r="B157" s="52"/>
      <c r="C157" s="161" t="s">
        <v>1483</v>
      </c>
      <c r="D157" s="141" t="s">
        <v>1475</v>
      </c>
      <c r="E157" s="48" t="s">
        <v>2033</v>
      </c>
      <c r="F157" s="49" t="s">
        <v>17</v>
      </c>
      <c r="G157" s="50">
        <v>18</v>
      </c>
      <c r="H157" s="198"/>
      <c r="I157" s="60">
        <f t="shared" si="2"/>
        <v>0</v>
      </c>
      <c r="J157" s="67"/>
    </row>
    <row r="158" spans="1:10" s="13" customFormat="1" ht="15" customHeight="1">
      <c r="A158" s="52"/>
      <c r="B158" s="52"/>
      <c r="C158" s="161" t="s">
        <v>1484</v>
      </c>
      <c r="D158" s="141" t="s">
        <v>1476</v>
      </c>
      <c r="E158" s="48" t="s">
        <v>2034</v>
      </c>
      <c r="F158" s="49" t="s">
        <v>17</v>
      </c>
      <c r="G158" s="50">
        <v>8</v>
      </c>
      <c r="H158" s="198"/>
      <c r="I158" s="60">
        <f t="shared" si="2"/>
        <v>0</v>
      </c>
      <c r="J158" s="67"/>
    </row>
    <row r="159" spans="1:10" s="13" customFormat="1" ht="15" customHeight="1">
      <c r="A159" s="52"/>
      <c r="B159" s="52"/>
      <c r="C159" s="161" t="s">
        <v>1485</v>
      </c>
      <c r="D159" s="142" t="s">
        <v>1477</v>
      </c>
      <c r="E159" s="48" t="s">
        <v>2035</v>
      </c>
      <c r="F159" s="49" t="s">
        <v>17</v>
      </c>
      <c r="G159" s="50">
        <v>50</v>
      </c>
      <c r="H159" s="198"/>
      <c r="I159" s="60">
        <f t="shared" si="2"/>
        <v>0</v>
      </c>
      <c r="J159" s="67"/>
    </row>
    <row r="160" spans="1:10" s="13" customFormat="1" ht="15" customHeight="1">
      <c r="A160" s="52"/>
      <c r="B160" s="52"/>
      <c r="C160" s="161" t="s">
        <v>1486</v>
      </c>
      <c r="D160" s="142" t="s">
        <v>1478</v>
      </c>
      <c r="E160" s="48" t="s">
        <v>2036</v>
      </c>
      <c r="F160" s="49" t="s">
        <v>17</v>
      </c>
      <c r="G160" s="50">
        <v>14</v>
      </c>
      <c r="H160" s="198"/>
      <c r="I160" s="60">
        <f t="shared" si="2"/>
        <v>0</v>
      </c>
      <c r="J160" s="67"/>
    </row>
    <row r="161" spans="1:10" s="13" customFormat="1" ht="15" customHeight="1">
      <c r="A161" s="52"/>
      <c r="B161" s="52"/>
      <c r="C161" s="161" t="s">
        <v>1487</v>
      </c>
      <c r="D161" s="142" t="s">
        <v>1405</v>
      </c>
      <c r="E161" s="48" t="s">
        <v>2037</v>
      </c>
      <c r="F161" s="49" t="s">
        <v>17</v>
      </c>
      <c r="G161" s="50">
        <v>11</v>
      </c>
      <c r="H161" s="198"/>
      <c r="I161" s="60">
        <f t="shared" si="2"/>
        <v>0</v>
      </c>
      <c r="J161" s="67"/>
    </row>
    <row r="162" spans="1:10" s="13" customFormat="1" ht="15" customHeight="1">
      <c r="A162" s="27"/>
      <c r="B162" s="27"/>
      <c r="C162" s="157" t="s">
        <v>1488</v>
      </c>
      <c r="D162" s="142" t="s">
        <v>1480</v>
      </c>
      <c r="E162" s="48" t="s">
        <v>2038</v>
      </c>
      <c r="F162" s="49" t="s">
        <v>17</v>
      </c>
      <c r="G162" s="50">
        <v>4</v>
      </c>
      <c r="H162" s="198"/>
      <c r="I162" s="60">
        <f t="shared" si="2"/>
        <v>0</v>
      </c>
      <c r="J162" s="67"/>
    </row>
    <row r="163" spans="1:10" s="13" customFormat="1" ht="15" customHeight="1">
      <c r="A163" s="27"/>
      <c r="B163" s="27"/>
      <c r="C163" s="159"/>
      <c r="D163" s="138"/>
      <c r="E163" s="114" t="s">
        <v>2098</v>
      </c>
      <c r="F163" s="86"/>
      <c r="G163" s="87"/>
      <c r="H163" s="195"/>
      <c r="I163" s="60"/>
      <c r="J163" s="67"/>
    </row>
    <row r="164" spans="1:10" s="13" customFormat="1" ht="15" customHeight="1">
      <c r="A164" s="27"/>
      <c r="B164" s="27"/>
      <c r="C164" s="157" t="s">
        <v>1481</v>
      </c>
      <c r="D164" s="135" t="s">
        <v>1362</v>
      </c>
      <c r="E164" s="36" t="s">
        <v>1385</v>
      </c>
      <c r="F164" s="14" t="s">
        <v>23</v>
      </c>
      <c r="G164" s="15">
        <v>8064</v>
      </c>
      <c r="H164" s="196"/>
      <c r="I164" s="60">
        <f t="shared" si="2"/>
        <v>0</v>
      </c>
      <c r="J164" s="67"/>
    </row>
    <row r="165" spans="1:9" ht="15" customHeight="1">
      <c r="A165" s="24"/>
      <c r="B165" s="24"/>
      <c r="C165" s="157" t="s">
        <v>1482</v>
      </c>
      <c r="D165" s="138" t="s">
        <v>79</v>
      </c>
      <c r="E165" s="35" t="s">
        <v>1280</v>
      </c>
      <c r="F165" s="11" t="s">
        <v>20</v>
      </c>
      <c r="G165" s="12">
        <v>133.92000000000002</v>
      </c>
      <c r="H165" s="187"/>
      <c r="I165" s="60">
        <f t="shared" si="2"/>
        <v>0</v>
      </c>
    </row>
    <row r="166" spans="1:9" ht="15" customHeight="1">
      <c r="A166" s="24"/>
      <c r="B166" s="24"/>
      <c r="C166" s="157" t="s">
        <v>1483</v>
      </c>
      <c r="D166" s="135" t="s">
        <v>44</v>
      </c>
      <c r="E166" s="36" t="s">
        <v>49</v>
      </c>
      <c r="F166" s="14" t="s">
        <v>20</v>
      </c>
      <c r="G166" s="15">
        <v>111.60000000000001</v>
      </c>
      <c r="H166" s="196"/>
      <c r="I166" s="60">
        <f t="shared" si="2"/>
        <v>0</v>
      </c>
    </row>
    <row r="167" spans="1:9" ht="15" customHeight="1">
      <c r="A167" s="24"/>
      <c r="B167" s="24"/>
      <c r="C167" s="157" t="s">
        <v>1484</v>
      </c>
      <c r="D167" s="138" t="s">
        <v>1300</v>
      </c>
      <c r="E167" s="35" t="s">
        <v>1283</v>
      </c>
      <c r="F167" s="11" t="s">
        <v>20</v>
      </c>
      <c r="G167" s="12">
        <v>85.92</v>
      </c>
      <c r="H167" s="187"/>
      <c r="I167" s="60">
        <f t="shared" si="2"/>
        <v>0</v>
      </c>
    </row>
    <row r="168" spans="1:9" ht="15" customHeight="1">
      <c r="A168" s="24"/>
      <c r="B168" s="24"/>
      <c r="C168" s="157" t="s">
        <v>1485</v>
      </c>
      <c r="D168" s="138" t="s">
        <v>1301</v>
      </c>
      <c r="E168" s="35" t="s">
        <v>1284</v>
      </c>
      <c r="F168" s="11" t="s">
        <v>20</v>
      </c>
      <c r="G168" s="12">
        <v>48</v>
      </c>
      <c r="H168" s="187"/>
      <c r="I168" s="60">
        <f t="shared" si="2"/>
        <v>0</v>
      </c>
    </row>
    <row r="169" spans="1:10" s="13" customFormat="1" ht="15" customHeight="1">
      <c r="A169" s="27"/>
      <c r="B169" s="27"/>
      <c r="C169" s="157" t="s">
        <v>1486</v>
      </c>
      <c r="D169" s="135" t="s">
        <v>1367</v>
      </c>
      <c r="E169" s="36" t="s">
        <v>1386</v>
      </c>
      <c r="F169" s="14" t="s">
        <v>10</v>
      </c>
      <c r="G169" s="15">
        <v>336</v>
      </c>
      <c r="H169" s="196"/>
      <c r="I169" s="60">
        <f t="shared" si="2"/>
        <v>0</v>
      </c>
      <c r="J169" s="67"/>
    </row>
    <row r="170" spans="1:10" s="13" customFormat="1" ht="15" customHeight="1">
      <c r="A170" s="27"/>
      <c r="B170" s="27"/>
      <c r="C170" s="157" t="s">
        <v>1487</v>
      </c>
      <c r="D170" s="135" t="s">
        <v>1368</v>
      </c>
      <c r="E170" s="36" t="s">
        <v>1387</v>
      </c>
      <c r="F170" s="14" t="s">
        <v>10</v>
      </c>
      <c r="G170" s="15">
        <v>576</v>
      </c>
      <c r="H170" s="196"/>
      <c r="I170" s="60">
        <f t="shared" si="2"/>
        <v>0</v>
      </c>
      <c r="J170" s="67"/>
    </row>
    <row r="171" spans="1:10" s="13" customFormat="1" ht="15" customHeight="1">
      <c r="A171" s="27"/>
      <c r="B171" s="27"/>
      <c r="C171" s="157" t="s">
        <v>1488</v>
      </c>
      <c r="D171" s="135" t="s">
        <v>1369</v>
      </c>
      <c r="E171" s="36" t="s">
        <v>1388</v>
      </c>
      <c r="F171" s="14" t="s">
        <v>10</v>
      </c>
      <c r="G171" s="15">
        <v>432</v>
      </c>
      <c r="H171" s="196"/>
      <c r="I171" s="60">
        <f t="shared" si="2"/>
        <v>0</v>
      </c>
      <c r="J171" s="67"/>
    </row>
    <row r="172" spans="1:10" s="13" customFormat="1" ht="15" customHeight="1">
      <c r="A172" s="27"/>
      <c r="B172" s="27"/>
      <c r="C172" s="157" t="s">
        <v>1489</v>
      </c>
      <c r="D172" s="135" t="s">
        <v>1370</v>
      </c>
      <c r="E172" s="36" t="s">
        <v>1389</v>
      </c>
      <c r="F172" s="14" t="s">
        <v>10</v>
      </c>
      <c r="G172" s="15">
        <v>144</v>
      </c>
      <c r="H172" s="196"/>
      <c r="I172" s="60">
        <f t="shared" si="2"/>
        <v>0</v>
      </c>
      <c r="J172" s="67"/>
    </row>
    <row r="173" spans="1:10" s="13" customFormat="1" ht="15" customHeight="1">
      <c r="A173" s="27"/>
      <c r="B173" s="27"/>
      <c r="C173" s="157" t="s">
        <v>1490</v>
      </c>
      <c r="D173" s="135" t="s">
        <v>1371</v>
      </c>
      <c r="E173" s="36" t="s">
        <v>1390</v>
      </c>
      <c r="F173" s="14" t="s">
        <v>17</v>
      </c>
      <c r="G173" s="15">
        <v>48</v>
      </c>
      <c r="H173" s="196"/>
      <c r="I173" s="60">
        <f t="shared" si="2"/>
        <v>0</v>
      </c>
      <c r="J173" s="67"/>
    </row>
    <row r="174" spans="1:10" s="13" customFormat="1" ht="15" customHeight="1">
      <c r="A174" s="27"/>
      <c r="B174" s="27"/>
      <c r="C174" s="157" t="s">
        <v>1491</v>
      </c>
      <c r="D174" s="135" t="s">
        <v>1372</v>
      </c>
      <c r="E174" s="36" t="s">
        <v>1391</v>
      </c>
      <c r="F174" s="14" t="s">
        <v>17</v>
      </c>
      <c r="G174" s="15">
        <v>288</v>
      </c>
      <c r="H174" s="196"/>
      <c r="I174" s="60">
        <f t="shared" si="2"/>
        <v>0</v>
      </c>
      <c r="J174" s="67"/>
    </row>
    <row r="175" spans="1:10" s="13" customFormat="1" ht="15" customHeight="1">
      <c r="A175" s="27"/>
      <c r="B175" s="27"/>
      <c r="C175" s="157" t="s">
        <v>1492</v>
      </c>
      <c r="D175" s="135" t="s">
        <v>1373</v>
      </c>
      <c r="E175" s="36" t="s">
        <v>1392</v>
      </c>
      <c r="F175" s="14" t="s">
        <v>17</v>
      </c>
      <c r="G175" s="15">
        <v>48</v>
      </c>
      <c r="H175" s="196"/>
      <c r="I175" s="60">
        <f t="shared" si="2"/>
        <v>0</v>
      </c>
      <c r="J175" s="67"/>
    </row>
    <row r="176" spans="1:10" s="13" customFormat="1" ht="15" customHeight="1">
      <c r="A176" s="27"/>
      <c r="B176" s="27"/>
      <c r="C176" s="157" t="s">
        <v>1493</v>
      </c>
      <c r="D176" s="135" t="s">
        <v>1374</v>
      </c>
      <c r="E176" s="36" t="s">
        <v>1393</v>
      </c>
      <c r="F176" s="14" t="s">
        <v>17</v>
      </c>
      <c r="G176" s="15">
        <v>48</v>
      </c>
      <c r="H176" s="196"/>
      <c r="I176" s="60">
        <f t="shared" si="2"/>
        <v>0</v>
      </c>
      <c r="J176" s="67"/>
    </row>
    <row r="177" spans="1:10" s="13" customFormat="1" ht="15" customHeight="1">
      <c r="A177" s="27"/>
      <c r="B177" s="27"/>
      <c r="C177" s="157" t="s">
        <v>1494</v>
      </c>
      <c r="D177" s="135" t="s">
        <v>1375</v>
      </c>
      <c r="E177" s="36" t="s">
        <v>1394</v>
      </c>
      <c r="F177" s="14" t="s">
        <v>17</v>
      </c>
      <c r="G177" s="15">
        <v>48</v>
      </c>
      <c r="H177" s="196"/>
      <c r="I177" s="60">
        <f t="shared" si="2"/>
        <v>0</v>
      </c>
      <c r="J177" s="67"/>
    </row>
    <row r="178" spans="1:10" s="13" customFormat="1" ht="15" customHeight="1">
      <c r="A178" s="27"/>
      <c r="B178" s="27"/>
      <c r="C178" s="157" t="s">
        <v>1495</v>
      </c>
      <c r="D178" s="135" t="s">
        <v>1376</v>
      </c>
      <c r="E178" s="36" t="s">
        <v>1395</v>
      </c>
      <c r="F178" s="14" t="s">
        <v>17</v>
      </c>
      <c r="G178" s="15">
        <v>48</v>
      </c>
      <c r="H178" s="196"/>
      <c r="I178" s="60">
        <f t="shared" si="2"/>
        <v>0</v>
      </c>
      <c r="J178" s="67"/>
    </row>
    <row r="179" spans="1:10" s="13" customFormat="1" ht="15" customHeight="1">
      <c r="A179" s="27"/>
      <c r="B179" s="27"/>
      <c r="C179" s="157" t="s">
        <v>1496</v>
      </c>
      <c r="D179" s="135" t="s">
        <v>1377</v>
      </c>
      <c r="E179" s="36" t="s">
        <v>1396</v>
      </c>
      <c r="F179" s="14" t="s">
        <v>10</v>
      </c>
      <c r="G179" s="15">
        <v>288</v>
      </c>
      <c r="H179" s="196"/>
      <c r="I179" s="60">
        <f t="shared" si="2"/>
        <v>0</v>
      </c>
      <c r="J179" s="67"/>
    </row>
    <row r="180" spans="1:10" s="13" customFormat="1" ht="15" customHeight="1">
      <c r="A180" s="27"/>
      <c r="B180" s="27"/>
      <c r="C180" s="157" t="s">
        <v>1497</v>
      </c>
      <c r="D180" s="135" t="s">
        <v>1378</v>
      </c>
      <c r="E180" s="36" t="s">
        <v>1397</v>
      </c>
      <c r="F180" s="14" t="s">
        <v>17</v>
      </c>
      <c r="G180" s="15">
        <v>48</v>
      </c>
      <c r="H180" s="196"/>
      <c r="I180" s="60">
        <f t="shared" si="2"/>
        <v>0</v>
      </c>
      <c r="J180" s="67"/>
    </row>
    <row r="181" spans="1:9" ht="15" customHeight="1">
      <c r="A181" s="24"/>
      <c r="B181" s="24"/>
      <c r="C181" s="157" t="s">
        <v>1498</v>
      </c>
      <c r="D181" s="138" t="s">
        <v>1308</v>
      </c>
      <c r="E181" s="35" t="s">
        <v>1293</v>
      </c>
      <c r="F181" s="11" t="s">
        <v>17</v>
      </c>
      <c r="G181" s="12">
        <v>192</v>
      </c>
      <c r="H181" s="187"/>
      <c r="I181" s="60">
        <f t="shared" si="2"/>
        <v>0</v>
      </c>
    </row>
    <row r="182" spans="1:10" s="13" customFormat="1" ht="15" customHeight="1">
      <c r="A182" s="27"/>
      <c r="B182" s="27"/>
      <c r="C182" s="157" t="s">
        <v>1499</v>
      </c>
      <c r="D182" s="135" t="s">
        <v>1379</v>
      </c>
      <c r="E182" s="36" t="s">
        <v>1398</v>
      </c>
      <c r="F182" s="14" t="s">
        <v>10</v>
      </c>
      <c r="G182" s="15">
        <v>288</v>
      </c>
      <c r="H182" s="196"/>
      <c r="I182" s="60">
        <f t="shared" si="2"/>
        <v>0</v>
      </c>
      <c r="J182" s="67"/>
    </row>
    <row r="183" spans="1:10" s="13" customFormat="1" ht="15" customHeight="1">
      <c r="A183" s="27"/>
      <c r="B183" s="27"/>
      <c r="C183" s="157" t="s">
        <v>1500</v>
      </c>
      <c r="D183" s="135" t="s">
        <v>1380</v>
      </c>
      <c r="E183" s="36" t="s">
        <v>1399</v>
      </c>
      <c r="F183" s="14" t="s">
        <v>17</v>
      </c>
      <c r="G183" s="15">
        <v>48</v>
      </c>
      <c r="H183" s="196"/>
      <c r="I183" s="60">
        <f t="shared" si="2"/>
        <v>0</v>
      </c>
      <c r="J183" s="67"/>
    </row>
    <row r="184" spans="1:10" s="13" customFormat="1" ht="15" customHeight="1">
      <c r="A184" s="27"/>
      <c r="B184" s="27"/>
      <c r="C184" s="157" t="s">
        <v>1501</v>
      </c>
      <c r="D184" s="135" t="s">
        <v>1381</v>
      </c>
      <c r="E184" s="36" t="s">
        <v>1400</v>
      </c>
      <c r="F184" s="14" t="s">
        <v>10</v>
      </c>
      <c r="G184" s="15">
        <v>288</v>
      </c>
      <c r="H184" s="196"/>
      <c r="I184" s="60">
        <f t="shared" si="2"/>
        <v>0</v>
      </c>
      <c r="J184" s="67"/>
    </row>
    <row r="185" spans="1:10" s="13" customFormat="1" ht="15" customHeight="1">
      <c r="A185" s="27"/>
      <c r="B185" s="27"/>
      <c r="C185" s="157" t="s">
        <v>1502</v>
      </c>
      <c r="D185" s="135" t="s">
        <v>1382</v>
      </c>
      <c r="E185" s="36" t="s">
        <v>1401</v>
      </c>
      <c r="F185" s="14" t="s">
        <v>10</v>
      </c>
      <c r="G185" s="15">
        <v>432</v>
      </c>
      <c r="H185" s="196"/>
      <c r="I185" s="60">
        <f t="shared" si="2"/>
        <v>0</v>
      </c>
      <c r="J185" s="67"/>
    </row>
    <row r="186" spans="1:10" s="13" customFormat="1" ht="15" customHeight="1">
      <c r="A186" s="27"/>
      <c r="B186" s="27"/>
      <c r="C186" s="157" t="s">
        <v>1503</v>
      </c>
      <c r="D186" s="135" t="s">
        <v>1383</v>
      </c>
      <c r="E186" s="36" t="s">
        <v>1402</v>
      </c>
      <c r="F186" s="14" t="s">
        <v>17</v>
      </c>
      <c r="G186" s="15">
        <v>384</v>
      </c>
      <c r="H186" s="196"/>
      <c r="I186" s="60">
        <f t="shared" si="2"/>
        <v>0</v>
      </c>
      <c r="J186" s="67"/>
    </row>
    <row r="187" spans="1:10" s="13" customFormat="1" ht="15" customHeight="1">
      <c r="A187" s="27"/>
      <c r="B187" s="27"/>
      <c r="C187" s="157" t="s">
        <v>1504</v>
      </c>
      <c r="D187" s="135" t="s">
        <v>1384</v>
      </c>
      <c r="E187" s="36" t="s">
        <v>1403</v>
      </c>
      <c r="F187" s="14" t="s">
        <v>17</v>
      </c>
      <c r="G187" s="15">
        <v>288</v>
      </c>
      <c r="H187" s="196"/>
      <c r="I187" s="60">
        <f t="shared" si="2"/>
        <v>0</v>
      </c>
      <c r="J187" s="67"/>
    </row>
    <row r="188" spans="1:10" s="13" customFormat="1" ht="15" customHeight="1">
      <c r="A188" s="27"/>
      <c r="B188" s="27"/>
      <c r="C188" s="157" t="s">
        <v>1505</v>
      </c>
      <c r="D188" s="135" t="s">
        <v>1404</v>
      </c>
      <c r="E188" s="36" t="s">
        <v>1406</v>
      </c>
      <c r="F188" s="14" t="s">
        <v>17</v>
      </c>
      <c r="G188" s="15">
        <v>240</v>
      </c>
      <c r="H188" s="196"/>
      <c r="I188" s="60">
        <f t="shared" si="2"/>
        <v>0</v>
      </c>
      <c r="J188" s="67"/>
    </row>
    <row r="189" spans="1:10" s="13" customFormat="1" ht="15" customHeight="1">
      <c r="A189" s="27"/>
      <c r="B189" s="27"/>
      <c r="C189" s="157" t="s">
        <v>1506</v>
      </c>
      <c r="D189" s="135" t="s">
        <v>1405</v>
      </c>
      <c r="E189" s="36" t="s">
        <v>1407</v>
      </c>
      <c r="F189" s="14" t="s">
        <v>17</v>
      </c>
      <c r="G189" s="15">
        <v>48</v>
      </c>
      <c r="H189" s="196"/>
      <c r="I189" s="60">
        <f t="shared" si="2"/>
        <v>0</v>
      </c>
      <c r="J189" s="67"/>
    </row>
    <row r="190" spans="1:10" s="13" customFormat="1" ht="15" customHeight="1">
      <c r="A190" s="27"/>
      <c r="B190" s="27"/>
      <c r="C190" s="157" t="s">
        <v>1507</v>
      </c>
      <c r="D190" s="135" t="s">
        <v>1408</v>
      </c>
      <c r="E190" s="36" t="s">
        <v>1411</v>
      </c>
      <c r="F190" s="14" t="s">
        <v>17</v>
      </c>
      <c r="G190" s="15">
        <v>24</v>
      </c>
      <c r="H190" s="196"/>
      <c r="I190" s="60">
        <f t="shared" si="2"/>
        <v>0</v>
      </c>
      <c r="J190" s="67"/>
    </row>
    <row r="191" spans="1:10" s="13" customFormat="1" ht="15" customHeight="1">
      <c r="A191" s="27"/>
      <c r="B191" s="27"/>
      <c r="C191" s="157" t="s">
        <v>1508</v>
      </c>
      <c r="D191" s="135" t="s">
        <v>1409</v>
      </c>
      <c r="E191" s="36" t="s">
        <v>1412</v>
      </c>
      <c r="F191" s="14" t="s">
        <v>17</v>
      </c>
      <c r="G191" s="15">
        <v>24</v>
      </c>
      <c r="H191" s="196"/>
      <c r="I191" s="60">
        <f t="shared" si="2"/>
        <v>0</v>
      </c>
      <c r="J191" s="67"/>
    </row>
    <row r="192" spans="1:10" s="13" customFormat="1" ht="15" customHeight="1">
      <c r="A192" s="27"/>
      <c r="B192" s="27"/>
      <c r="C192" s="157" t="s">
        <v>1509</v>
      </c>
      <c r="D192" s="135" t="s">
        <v>1410</v>
      </c>
      <c r="E192" s="36" t="s">
        <v>1413</v>
      </c>
      <c r="F192" s="7" t="s">
        <v>1414</v>
      </c>
      <c r="G192" s="15">
        <v>48</v>
      </c>
      <c r="H192" s="196"/>
      <c r="I192" s="60">
        <f t="shared" si="2"/>
        <v>0</v>
      </c>
      <c r="J192" s="67"/>
    </row>
    <row r="193" spans="1:9" ht="15" customHeight="1">
      <c r="A193" s="24"/>
      <c r="B193" s="24"/>
      <c r="C193" s="156" t="s">
        <v>786</v>
      </c>
      <c r="D193" s="133"/>
      <c r="E193" s="34" t="s">
        <v>787</v>
      </c>
      <c r="F193" s="9"/>
      <c r="G193" s="10"/>
      <c r="H193" s="190"/>
      <c r="I193" s="107"/>
    </row>
    <row r="194" spans="1:10" s="13" customFormat="1" ht="15" customHeight="1">
      <c r="A194" s="27"/>
      <c r="B194" s="27"/>
      <c r="C194" s="157"/>
      <c r="D194" s="138"/>
      <c r="E194" s="114" t="s">
        <v>789</v>
      </c>
      <c r="F194" s="86"/>
      <c r="G194" s="87"/>
      <c r="H194" s="195"/>
      <c r="I194" s="60"/>
      <c r="J194" s="67"/>
    </row>
    <row r="195" spans="1:9" ht="31.5" customHeight="1">
      <c r="A195" s="24"/>
      <c r="B195" s="24"/>
      <c r="C195" s="160"/>
      <c r="D195" s="140"/>
      <c r="E195" s="116" t="s">
        <v>790</v>
      </c>
      <c r="F195" s="90"/>
      <c r="G195" s="90"/>
      <c r="H195" s="199"/>
      <c r="I195" s="60"/>
    </row>
    <row r="196" spans="1:9" ht="15" customHeight="1">
      <c r="A196" s="24"/>
      <c r="B196" s="24"/>
      <c r="C196" s="157" t="s">
        <v>788</v>
      </c>
      <c r="D196" s="143" t="s">
        <v>791</v>
      </c>
      <c r="E196" s="36" t="s">
        <v>847</v>
      </c>
      <c r="F196" s="14" t="s">
        <v>17</v>
      </c>
      <c r="G196" s="15">
        <v>30</v>
      </c>
      <c r="H196" s="196"/>
      <c r="I196" s="60">
        <f t="shared" si="2"/>
        <v>0</v>
      </c>
    </row>
    <row r="197" spans="1:9" ht="15" customHeight="1">
      <c r="A197" s="24"/>
      <c r="B197" s="24"/>
      <c r="C197" s="157" t="s">
        <v>967</v>
      </c>
      <c r="D197" s="134" t="s">
        <v>792</v>
      </c>
      <c r="E197" s="36" t="s">
        <v>848</v>
      </c>
      <c r="F197" s="14" t="s">
        <v>17</v>
      </c>
      <c r="G197" s="15">
        <v>25</v>
      </c>
      <c r="H197" s="196"/>
      <c r="I197" s="60">
        <f t="shared" si="2"/>
        <v>0</v>
      </c>
    </row>
    <row r="198" spans="1:9" ht="15" customHeight="1">
      <c r="A198" s="24"/>
      <c r="B198" s="24"/>
      <c r="C198" s="157" t="s">
        <v>1172</v>
      </c>
      <c r="D198" s="134" t="s">
        <v>793</v>
      </c>
      <c r="E198" s="36" t="s">
        <v>849</v>
      </c>
      <c r="F198" s="14" t="s">
        <v>845</v>
      </c>
      <c r="G198" s="15">
        <v>100</v>
      </c>
      <c r="H198" s="196"/>
      <c r="I198" s="60">
        <f aca="true" t="shared" si="3" ref="I198:I261">+ROUND(G198*H198,)</f>
        <v>0</v>
      </c>
    </row>
    <row r="199" spans="1:9" ht="15" customHeight="1">
      <c r="A199" s="24"/>
      <c r="B199" s="24"/>
      <c r="C199" s="157" t="s">
        <v>1021</v>
      </c>
      <c r="D199" s="134" t="s">
        <v>794</v>
      </c>
      <c r="E199" s="36" t="s">
        <v>850</v>
      </c>
      <c r="F199" s="14" t="s">
        <v>845</v>
      </c>
      <c r="G199" s="15">
        <v>250</v>
      </c>
      <c r="H199" s="196"/>
      <c r="I199" s="60">
        <f t="shared" si="3"/>
        <v>0</v>
      </c>
    </row>
    <row r="200" spans="1:9" ht="15" customHeight="1">
      <c r="A200" s="24"/>
      <c r="B200" s="24"/>
      <c r="C200" s="157" t="s">
        <v>1049</v>
      </c>
      <c r="D200" s="134" t="s">
        <v>795</v>
      </c>
      <c r="E200" s="36" t="s">
        <v>851</v>
      </c>
      <c r="F200" s="14" t="s">
        <v>17</v>
      </c>
      <c r="G200" s="15">
        <v>5</v>
      </c>
      <c r="H200" s="196"/>
      <c r="I200" s="60">
        <f t="shared" si="3"/>
        <v>0</v>
      </c>
    </row>
    <row r="201" spans="1:9" ht="15" customHeight="1">
      <c r="A201" s="24"/>
      <c r="B201" s="24"/>
      <c r="C201" s="157" t="s">
        <v>1141</v>
      </c>
      <c r="D201" s="134" t="s">
        <v>796</v>
      </c>
      <c r="E201" s="36" t="s">
        <v>852</v>
      </c>
      <c r="F201" s="14" t="s">
        <v>17</v>
      </c>
      <c r="G201" s="15">
        <v>35</v>
      </c>
      <c r="H201" s="196"/>
      <c r="I201" s="60">
        <f t="shared" si="3"/>
        <v>0</v>
      </c>
    </row>
    <row r="202" spans="1:9" ht="15" customHeight="1">
      <c r="A202" s="24"/>
      <c r="B202" s="24"/>
      <c r="C202" s="157" t="s">
        <v>1510</v>
      </c>
      <c r="D202" s="134" t="s">
        <v>797</v>
      </c>
      <c r="E202" s="36" t="s">
        <v>853</v>
      </c>
      <c r="F202" s="14" t="s">
        <v>17</v>
      </c>
      <c r="G202" s="15">
        <v>8</v>
      </c>
      <c r="H202" s="196"/>
      <c r="I202" s="60">
        <f t="shared" si="3"/>
        <v>0</v>
      </c>
    </row>
    <row r="203" spans="1:9" ht="15" customHeight="1">
      <c r="A203" s="24"/>
      <c r="B203" s="24"/>
      <c r="C203" s="157" t="s">
        <v>1511</v>
      </c>
      <c r="D203" s="134" t="s">
        <v>798</v>
      </c>
      <c r="E203" s="36" t="s">
        <v>854</v>
      </c>
      <c r="F203" s="14" t="s">
        <v>17</v>
      </c>
      <c r="G203" s="15">
        <v>17</v>
      </c>
      <c r="H203" s="196"/>
      <c r="I203" s="60">
        <f t="shared" si="3"/>
        <v>0</v>
      </c>
    </row>
    <row r="204" spans="1:9" ht="15" customHeight="1">
      <c r="A204" s="24"/>
      <c r="B204" s="24"/>
      <c r="C204" s="157" t="s">
        <v>1512</v>
      </c>
      <c r="D204" s="134" t="s">
        <v>799</v>
      </c>
      <c r="E204" s="36" t="s">
        <v>855</v>
      </c>
      <c r="F204" s="14" t="s">
        <v>17</v>
      </c>
      <c r="G204" s="15">
        <v>5</v>
      </c>
      <c r="H204" s="196"/>
      <c r="I204" s="60">
        <f t="shared" si="3"/>
        <v>0</v>
      </c>
    </row>
    <row r="205" spans="1:9" ht="15" customHeight="1">
      <c r="A205" s="24"/>
      <c r="B205" s="24"/>
      <c r="C205" s="157" t="s">
        <v>1513</v>
      </c>
      <c r="D205" s="134" t="s">
        <v>800</v>
      </c>
      <c r="E205" s="36" t="s">
        <v>856</v>
      </c>
      <c r="F205" s="14" t="s">
        <v>17</v>
      </c>
      <c r="G205" s="15">
        <v>5</v>
      </c>
      <c r="H205" s="196"/>
      <c r="I205" s="60">
        <f t="shared" si="3"/>
        <v>0</v>
      </c>
    </row>
    <row r="206" spans="1:9" ht="15" customHeight="1">
      <c r="A206" s="24"/>
      <c r="B206" s="24"/>
      <c r="C206" s="157" t="s">
        <v>1514</v>
      </c>
      <c r="D206" s="134" t="s">
        <v>801</v>
      </c>
      <c r="E206" s="36" t="s">
        <v>857</v>
      </c>
      <c r="F206" s="14" t="s">
        <v>17</v>
      </c>
      <c r="G206" s="15">
        <v>4</v>
      </c>
      <c r="H206" s="196"/>
      <c r="I206" s="60">
        <f t="shared" si="3"/>
        <v>0</v>
      </c>
    </row>
    <row r="207" spans="1:9" ht="15" customHeight="1">
      <c r="A207" s="24"/>
      <c r="B207" s="24"/>
      <c r="C207" s="157" t="s">
        <v>1515</v>
      </c>
      <c r="D207" s="134" t="s">
        <v>802</v>
      </c>
      <c r="E207" s="36" t="s">
        <v>858</v>
      </c>
      <c r="F207" s="14" t="s">
        <v>10</v>
      </c>
      <c r="G207" s="15">
        <v>100</v>
      </c>
      <c r="H207" s="196"/>
      <c r="I207" s="60">
        <f t="shared" si="3"/>
        <v>0</v>
      </c>
    </row>
    <row r="208" spans="1:9" ht="15" customHeight="1">
      <c r="A208" s="24"/>
      <c r="B208" s="24"/>
      <c r="C208" s="157" t="s">
        <v>1516</v>
      </c>
      <c r="D208" s="134" t="s">
        <v>803</v>
      </c>
      <c r="E208" s="36" t="s">
        <v>859</v>
      </c>
      <c r="F208" s="14" t="s">
        <v>17</v>
      </c>
      <c r="G208" s="15">
        <v>4</v>
      </c>
      <c r="H208" s="196"/>
      <c r="I208" s="60">
        <f t="shared" si="3"/>
        <v>0</v>
      </c>
    </row>
    <row r="209" spans="1:9" ht="22.5">
      <c r="A209" s="24"/>
      <c r="B209" s="24"/>
      <c r="C209" s="157" t="s">
        <v>1517</v>
      </c>
      <c r="D209" s="134" t="s">
        <v>804</v>
      </c>
      <c r="E209" s="36" t="s">
        <v>860</v>
      </c>
      <c r="F209" s="14" t="s">
        <v>10</v>
      </c>
      <c r="G209" s="15">
        <v>50</v>
      </c>
      <c r="H209" s="196"/>
      <c r="I209" s="60">
        <f t="shared" si="3"/>
        <v>0</v>
      </c>
    </row>
    <row r="210" spans="1:9" ht="32.25" customHeight="1">
      <c r="A210" s="24"/>
      <c r="B210" s="24"/>
      <c r="C210" s="157" t="s">
        <v>1518</v>
      </c>
      <c r="D210" s="134" t="s">
        <v>805</v>
      </c>
      <c r="E210" s="36" t="s">
        <v>861</v>
      </c>
      <c r="F210" s="14" t="s">
        <v>10</v>
      </c>
      <c r="G210" s="15">
        <v>1</v>
      </c>
      <c r="H210" s="196"/>
      <c r="I210" s="60">
        <f t="shared" si="3"/>
        <v>0</v>
      </c>
    </row>
    <row r="211" spans="1:9" ht="27" customHeight="1">
      <c r="A211" s="24"/>
      <c r="B211" s="24"/>
      <c r="C211" s="157"/>
      <c r="D211" s="134"/>
      <c r="E211" s="117" t="s">
        <v>1166</v>
      </c>
      <c r="F211" s="91" t="s">
        <v>846</v>
      </c>
      <c r="G211" s="92"/>
      <c r="H211" s="200"/>
      <c r="I211" s="60"/>
    </row>
    <row r="212" spans="1:9" ht="15" customHeight="1">
      <c r="A212" s="24"/>
      <c r="B212" s="24"/>
      <c r="C212" s="157" t="s">
        <v>1519</v>
      </c>
      <c r="D212" s="134" t="s">
        <v>792</v>
      </c>
      <c r="E212" s="36" t="s">
        <v>848</v>
      </c>
      <c r="F212" s="14" t="s">
        <v>17</v>
      </c>
      <c r="G212" s="15">
        <v>9</v>
      </c>
      <c r="H212" s="196"/>
      <c r="I212" s="60">
        <f t="shared" si="3"/>
        <v>0</v>
      </c>
    </row>
    <row r="213" spans="1:9" ht="15" customHeight="1">
      <c r="A213" s="24"/>
      <c r="B213" s="24"/>
      <c r="C213" s="157" t="s">
        <v>1520</v>
      </c>
      <c r="D213" s="134" t="s">
        <v>806</v>
      </c>
      <c r="E213" s="36" t="s">
        <v>862</v>
      </c>
      <c r="F213" s="14" t="s">
        <v>845</v>
      </c>
      <c r="G213" s="15">
        <v>350</v>
      </c>
      <c r="H213" s="196"/>
      <c r="I213" s="60">
        <f t="shared" si="3"/>
        <v>0</v>
      </c>
    </row>
    <row r="214" spans="1:9" ht="15" customHeight="1">
      <c r="A214" s="24"/>
      <c r="B214" s="24"/>
      <c r="C214" s="157" t="s">
        <v>1521</v>
      </c>
      <c r="D214" s="134" t="s">
        <v>807</v>
      </c>
      <c r="E214" s="36" t="s">
        <v>863</v>
      </c>
      <c r="F214" s="14" t="s">
        <v>845</v>
      </c>
      <c r="G214" s="15">
        <v>180</v>
      </c>
      <c r="H214" s="196"/>
      <c r="I214" s="60">
        <f t="shared" si="3"/>
        <v>0</v>
      </c>
    </row>
    <row r="215" spans="1:9" ht="15" customHeight="1">
      <c r="A215" s="24"/>
      <c r="B215" s="24"/>
      <c r="C215" s="157" t="s">
        <v>1522</v>
      </c>
      <c r="D215" s="134" t="s">
        <v>808</v>
      </c>
      <c r="E215" s="36" t="s">
        <v>864</v>
      </c>
      <c r="F215" s="14" t="s">
        <v>17</v>
      </c>
      <c r="G215" s="15">
        <v>5</v>
      </c>
      <c r="H215" s="196"/>
      <c r="I215" s="60">
        <f t="shared" si="3"/>
        <v>0</v>
      </c>
    </row>
    <row r="216" spans="1:9" ht="15" customHeight="1">
      <c r="A216" s="24"/>
      <c r="B216" s="24"/>
      <c r="C216" s="157" t="s">
        <v>1523</v>
      </c>
      <c r="D216" s="134" t="s">
        <v>809</v>
      </c>
      <c r="E216" s="36" t="s">
        <v>865</v>
      </c>
      <c r="F216" s="14" t="s">
        <v>17</v>
      </c>
      <c r="G216" s="15">
        <v>12</v>
      </c>
      <c r="H216" s="196"/>
      <c r="I216" s="60">
        <f t="shared" si="3"/>
        <v>0</v>
      </c>
    </row>
    <row r="217" spans="1:9" ht="15" customHeight="1">
      <c r="A217" s="24"/>
      <c r="B217" s="24"/>
      <c r="C217" s="157" t="s">
        <v>1524</v>
      </c>
      <c r="D217" s="134" t="s">
        <v>810</v>
      </c>
      <c r="E217" s="36" t="s">
        <v>866</v>
      </c>
      <c r="F217" s="14" t="s">
        <v>17</v>
      </c>
      <c r="G217" s="15">
        <v>12</v>
      </c>
      <c r="H217" s="196"/>
      <c r="I217" s="60">
        <f t="shared" si="3"/>
        <v>0</v>
      </c>
    </row>
    <row r="218" spans="1:9" ht="15" customHeight="1">
      <c r="A218" s="24"/>
      <c r="B218" s="24"/>
      <c r="C218" s="157" t="s">
        <v>1525</v>
      </c>
      <c r="D218" s="134" t="s">
        <v>811</v>
      </c>
      <c r="E218" s="36" t="s">
        <v>867</v>
      </c>
      <c r="F218" s="14" t="s">
        <v>17</v>
      </c>
      <c r="G218" s="15">
        <v>9</v>
      </c>
      <c r="H218" s="196"/>
      <c r="I218" s="60">
        <f t="shared" si="3"/>
        <v>0</v>
      </c>
    </row>
    <row r="219" spans="1:9" ht="15" customHeight="1">
      <c r="A219" s="24"/>
      <c r="B219" s="24"/>
      <c r="C219" s="157" t="s">
        <v>1526</v>
      </c>
      <c r="D219" s="134" t="s">
        <v>812</v>
      </c>
      <c r="E219" s="36" t="s">
        <v>868</v>
      </c>
      <c r="F219" s="14" t="s">
        <v>17</v>
      </c>
      <c r="G219" s="15">
        <v>5</v>
      </c>
      <c r="H219" s="196"/>
      <c r="I219" s="60">
        <f t="shared" si="3"/>
        <v>0</v>
      </c>
    </row>
    <row r="220" spans="1:9" ht="15" customHeight="1">
      <c r="A220" s="24"/>
      <c r="B220" s="24"/>
      <c r="C220" s="157" t="s">
        <v>1527</v>
      </c>
      <c r="D220" s="134" t="s">
        <v>813</v>
      </c>
      <c r="E220" s="36" t="s">
        <v>869</v>
      </c>
      <c r="F220" s="14" t="s">
        <v>17</v>
      </c>
      <c r="G220" s="15">
        <v>1</v>
      </c>
      <c r="H220" s="196"/>
      <c r="I220" s="60">
        <f t="shared" si="3"/>
        <v>0</v>
      </c>
    </row>
    <row r="221" spans="1:9" ht="15" customHeight="1">
      <c r="A221" s="24"/>
      <c r="B221" s="24"/>
      <c r="C221" s="157" t="s">
        <v>1528</v>
      </c>
      <c r="D221" s="134" t="s">
        <v>814</v>
      </c>
      <c r="E221" s="36" t="s">
        <v>870</v>
      </c>
      <c r="F221" s="14" t="s">
        <v>17</v>
      </c>
      <c r="G221" s="15">
        <v>2</v>
      </c>
      <c r="H221" s="196"/>
      <c r="I221" s="60">
        <f t="shared" si="3"/>
        <v>0</v>
      </c>
    </row>
    <row r="222" spans="1:9" ht="15" customHeight="1">
      <c r="A222" s="24"/>
      <c r="B222" s="24"/>
      <c r="C222" s="157" t="s">
        <v>1529</v>
      </c>
      <c r="D222" s="134" t="s">
        <v>815</v>
      </c>
      <c r="E222" s="36" t="s">
        <v>871</v>
      </c>
      <c r="F222" s="14" t="s">
        <v>17</v>
      </c>
      <c r="G222" s="15">
        <v>3</v>
      </c>
      <c r="H222" s="196"/>
      <c r="I222" s="60">
        <f t="shared" si="3"/>
        <v>0</v>
      </c>
    </row>
    <row r="223" spans="1:9" ht="15" customHeight="1">
      <c r="A223" s="24"/>
      <c r="B223" s="24"/>
      <c r="C223" s="157" t="s">
        <v>1530</v>
      </c>
      <c r="D223" s="134" t="s">
        <v>816</v>
      </c>
      <c r="E223" s="36" t="s">
        <v>872</v>
      </c>
      <c r="F223" s="14" t="s">
        <v>17</v>
      </c>
      <c r="G223" s="15">
        <v>5</v>
      </c>
      <c r="H223" s="196"/>
      <c r="I223" s="60">
        <f t="shared" si="3"/>
        <v>0</v>
      </c>
    </row>
    <row r="224" spans="1:9" ht="15" customHeight="1">
      <c r="A224" s="24"/>
      <c r="B224" s="24"/>
      <c r="C224" s="157" t="s">
        <v>1531</v>
      </c>
      <c r="D224" s="134" t="s">
        <v>803</v>
      </c>
      <c r="E224" s="36" t="s">
        <v>873</v>
      </c>
      <c r="F224" s="14" t="s">
        <v>17</v>
      </c>
      <c r="G224" s="15">
        <v>1</v>
      </c>
      <c r="H224" s="196"/>
      <c r="I224" s="60">
        <f t="shared" si="3"/>
        <v>0</v>
      </c>
    </row>
    <row r="225" spans="1:9" ht="15" customHeight="1">
      <c r="A225" s="24"/>
      <c r="B225" s="24"/>
      <c r="C225" s="157" t="s">
        <v>1532</v>
      </c>
      <c r="D225" s="134" t="s">
        <v>817</v>
      </c>
      <c r="E225" s="36" t="s">
        <v>874</v>
      </c>
      <c r="F225" s="14" t="s">
        <v>17</v>
      </c>
      <c r="G225" s="15">
        <v>3</v>
      </c>
      <c r="H225" s="196"/>
      <c r="I225" s="60">
        <f t="shared" si="3"/>
        <v>0</v>
      </c>
    </row>
    <row r="226" spans="1:9" ht="15" customHeight="1">
      <c r="A226" s="24"/>
      <c r="B226" s="24"/>
      <c r="C226" s="157" t="s">
        <v>1533</v>
      </c>
      <c r="D226" s="134" t="s">
        <v>818</v>
      </c>
      <c r="E226" s="36" t="s">
        <v>875</v>
      </c>
      <c r="F226" s="14" t="s">
        <v>17</v>
      </c>
      <c r="G226" s="15">
        <v>3</v>
      </c>
      <c r="H226" s="196"/>
      <c r="I226" s="60">
        <f t="shared" si="3"/>
        <v>0</v>
      </c>
    </row>
    <row r="227" spans="1:9" s="54" customFormat="1" ht="15" customHeight="1">
      <c r="A227" s="51"/>
      <c r="B227" s="51"/>
      <c r="C227" s="157" t="s">
        <v>1534</v>
      </c>
      <c r="D227" s="134" t="s">
        <v>819</v>
      </c>
      <c r="E227" s="36" t="s">
        <v>876</v>
      </c>
      <c r="F227" s="14" t="s">
        <v>17</v>
      </c>
      <c r="G227" s="15">
        <v>4</v>
      </c>
      <c r="H227" s="196"/>
      <c r="I227" s="60">
        <f t="shared" si="3"/>
        <v>0</v>
      </c>
    </row>
    <row r="228" spans="1:9" s="54" customFormat="1" ht="15" customHeight="1">
      <c r="A228" s="51"/>
      <c r="B228" s="51"/>
      <c r="C228" s="157"/>
      <c r="D228" s="134"/>
      <c r="E228" s="117" t="s">
        <v>1167</v>
      </c>
      <c r="F228" s="91" t="s">
        <v>846</v>
      </c>
      <c r="G228" s="92"/>
      <c r="H228" s="200"/>
      <c r="I228" s="60"/>
    </row>
    <row r="229" spans="1:9" s="54" customFormat="1" ht="27" customHeight="1">
      <c r="A229" s="51"/>
      <c r="B229" s="51"/>
      <c r="C229" s="157" t="s">
        <v>1535</v>
      </c>
      <c r="D229" s="134" t="s">
        <v>820</v>
      </c>
      <c r="E229" s="36" t="s">
        <v>1263</v>
      </c>
      <c r="F229" s="14" t="s">
        <v>845</v>
      </c>
      <c r="G229" s="15">
        <v>300</v>
      </c>
      <c r="H229" s="196"/>
      <c r="I229" s="60">
        <f t="shared" si="3"/>
        <v>0</v>
      </c>
    </row>
    <row r="230" spans="1:9" s="54" customFormat="1" ht="24" customHeight="1">
      <c r="A230" s="51"/>
      <c r="B230" s="51"/>
      <c r="C230" s="157" t="s">
        <v>1536</v>
      </c>
      <c r="D230" s="134" t="s">
        <v>821</v>
      </c>
      <c r="E230" s="36" t="s">
        <v>1264</v>
      </c>
      <c r="F230" s="14" t="s">
        <v>845</v>
      </c>
      <c r="G230" s="15">
        <v>200</v>
      </c>
      <c r="H230" s="196"/>
      <c r="I230" s="60">
        <f t="shared" si="3"/>
        <v>0</v>
      </c>
    </row>
    <row r="231" spans="1:9" s="54" customFormat="1" ht="24.75" customHeight="1">
      <c r="A231" s="51"/>
      <c r="B231" s="51"/>
      <c r="C231" s="157" t="s">
        <v>1537</v>
      </c>
      <c r="D231" s="134" t="s">
        <v>822</v>
      </c>
      <c r="E231" s="36" t="s">
        <v>1265</v>
      </c>
      <c r="F231" s="14" t="s">
        <v>845</v>
      </c>
      <c r="G231" s="15">
        <v>150</v>
      </c>
      <c r="H231" s="196"/>
      <c r="I231" s="60">
        <f t="shared" si="3"/>
        <v>0</v>
      </c>
    </row>
    <row r="232" spans="1:9" s="54" customFormat="1" ht="22.5" customHeight="1">
      <c r="A232" s="51"/>
      <c r="B232" s="51"/>
      <c r="C232" s="157" t="s">
        <v>1538</v>
      </c>
      <c r="D232" s="134" t="s">
        <v>823</v>
      </c>
      <c r="E232" s="36" t="s">
        <v>1266</v>
      </c>
      <c r="F232" s="14" t="s">
        <v>17</v>
      </c>
      <c r="G232" s="15">
        <v>3</v>
      </c>
      <c r="H232" s="196"/>
      <c r="I232" s="60">
        <f t="shared" si="3"/>
        <v>0</v>
      </c>
    </row>
    <row r="233" spans="1:9" s="54" customFormat="1" ht="33.75">
      <c r="A233" s="51"/>
      <c r="B233" s="51"/>
      <c r="C233" s="157" t="s">
        <v>1539</v>
      </c>
      <c r="D233" s="134" t="s">
        <v>824</v>
      </c>
      <c r="E233" s="36" t="s">
        <v>1267</v>
      </c>
      <c r="F233" s="14" t="s">
        <v>17</v>
      </c>
      <c r="G233" s="15">
        <v>7</v>
      </c>
      <c r="H233" s="196"/>
      <c r="I233" s="60">
        <f t="shared" si="3"/>
        <v>0</v>
      </c>
    </row>
    <row r="234" spans="1:9" s="54" customFormat="1" ht="22.5">
      <c r="A234" s="51"/>
      <c r="B234" s="51"/>
      <c r="C234" s="157" t="s">
        <v>1540</v>
      </c>
      <c r="D234" s="134" t="s">
        <v>825</v>
      </c>
      <c r="E234" s="36" t="s">
        <v>1268</v>
      </c>
      <c r="F234" s="14" t="s">
        <v>17</v>
      </c>
      <c r="G234" s="15">
        <v>7</v>
      </c>
      <c r="H234" s="196"/>
      <c r="I234" s="60">
        <f t="shared" si="3"/>
        <v>0</v>
      </c>
    </row>
    <row r="235" spans="1:9" s="54" customFormat="1" ht="33.75">
      <c r="A235" s="51"/>
      <c r="B235" s="51"/>
      <c r="C235" s="157" t="s">
        <v>1541</v>
      </c>
      <c r="D235" s="134" t="s">
        <v>826</v>
      </c>
      <c r="E235" s="36" t="s">
        <v>1269</v>
      </c>
      <c r="F235" s="14" t="s">
        <v>17</v>
      </c>
      <c r="G235" s="15">
        <v>120</v>
      </c>
      <c r="H235" s="196"/>
      <c r="I235" s="60">
        <f t="shared" si="3"/>
        <v>0</v>
      </c>
    </row>
    <row r="236" spans="1:9" s="54" customFormat="1" ht="33.75">
      <c r="A236" s="51"/>
      <c r="B236" s="51"/>
      <c r="C236" s="157" t="s">
        <v>1542</v>
      </c>
      <c r="D236" s="134" t="s">
        <v>827</v>
      </c>
      <c r="E236" s="36" t="s">
        <v>1270</v>
      </c>
      <c r="F236" s="14" t="s">
        <v>17</v>
      </c>
      <c r="G236" s="15">
        <v>16</v>
      </c>
      <c r="H236" s="196"/>
      <c r="I236" s="60">
        <f t="shared" si="3"/>
        <v>0</v>
      </c>
    </row>
    <row r="237" spans="1:9" s="54" customFormat="1" ht="33.75">
      <c r="A237" s="51"/>
      <c r="B237" s="51"/>
      <c r="C237" s="157" t="s">
        <v>1543</v>
      </c>
      <c r="D237" s="134" t="s">
        <v>828</v>
      </c>
      <c r="E237" s="36" t="s">
        <v>1271</v>
      </c>
      <c r="F237" s="14" t="s">
        <v>17</v>
      </c>
      <c r="G237" s="15">
        <v>34</v>
      </c>
      <c r="H237" s="196"/>
      <c r="I237" s="60">
        <f t="shared" si="3"/>
        <v>0</v>
      </c>
    </row>
    <row r="238" spans="1:9" s="54" customFormat="1" ht="33.75">
      <c r="A238" s="51"/>
      <c r="B238" s="51"/>
      <c r="C238" s="157" t="s">
        <v>1544</v>
      </c>
      <c r="D238" s="134" t="s">
        <v>829</v>
      </c>
      <c r="E238" s="36" t="s">
        <v>1272</v>
      </c>
      <c r="F238" s="14" t="s">
        <v>17</v>
      </c>
      <c r="G238" s="15">
        <v>32</v>
      </c>
      <c r="H238" s="196"/>
      <c r="I238" s="60">
        <f t="shared" si="3"/>
        <v>0</v>
      </c>
    </row>
    <row r="239" spans="1:9" s="54" customFormat="1" ht="15" customHeight="1">
      <c r="A239" s="51"/>
      <c r="B239" s="51"/>
      <c r="C239" s="157" t="s">
        <v>1545</v>
      </c>
      <c r="D239" s="134" t="s">
        <v>830</v>
      </c>
      <c r="E239" s="36" t="s">
        <v>877</v>
      </c>
      <c r="F239" s="14" t="s">
        <v>17</v>
      </c>
      <c r="G239" s="15">
        <v>6</v>
      </c>
      <c r="H239" s="196"/>
      <c r="I239" s="60">
        <f t="shared" si="3"/>
        <v>0</v>
      </c>
    </row>
    <row r="240" spans="1:9" s="54" customFormat="1" ht="15" customHeight="1">
      <c r="A240" s="51"/>
      <c r="B240" s="51"/>
      <c r="C240" s="157" t="s">
        <v>1546</v>
      </c>
      <c r="D240" s="134" t="s">
        <v>831</v>
      </c>
      <c r="E240" s="36" t="s">
        <v>878</v>
      </c>
      <c r="F240" s="14" t="s">
        <v>17</v>
      </c>
      <c r="G240" s="15">
        <v>50</v>
      </c>
      <c r="H240" s="196"/>
      <c r="I240" s="60">
        <f t="shared" si="3"/>
        <v>0</v>
      </c>
    </row>
    <row r="241" spans="1:9" s="54" customFormat="1" ht="15" customHeight="1">
      <c r="A241" s="24"/>
      <c r="B241" s="24"/>
      <c r="C241" s="157" t="s">
        <v>1547</v>
      </c>
      <c r="D241" s="134" t="s">
        <v>832</v>
      </c>
      <c r="E241" s="36" t="s">
        <v>879</v>
      </c>
      <c r="F241" s="14" t="s">
        <v>17</v>
      </c>
      <c r="G241" s="15">
        <v>2</v>
      </c>
      <c r="H241" s="196"/>
      <c r="I241" s="60">
        <f t="shared" si="3"/>
        <v>0</v>
      </c>
    </row>
    <row r="242" spans="1:9" ht="15" customHeight="1">
      <c r="A242" s="24"/>
      <c r="B242" s="24"/>
      <c r="C242" s="157" t="s">
        <v>1548</v>
      </c>
      <c r="D242" s="134" t="s">
        <v>833</v>
      </c>
      <c r="E242" s="36" t="s">
        <v>880</v>
      </c>
      <c r="F242" s="14" t="s">
        <v>17</v>
      </c>
      <c r="G242" s="15">
        <v>4</v>
      </c>
      <c r="H242" s="196"/>
      <c r="I242" s="60">
        <f t="shared" si="3"/>
        <v>0</v>
      </c>
    </row>
    <row r="243" spans="1:9" ht="22.5">
      <c r="A243" s="24"/>
      <c r="B243" s="24"/>
      <c r="C243" s="157" t="s">
        <v>1549</v>
      </c>
      <c r="D243" s="134" t="s">
        <v>834</v>
      </c>
      <c r="E243" s="36" t="s">
        <v>881</v>
      </c>
      <c r="F243" s="14" t="s">
        <v>17</v>
      </c>
      <c r="G243" s="15">
        <v>2</v>
      </c>
      <c r="H243" s="196"/>
      <c r="I243" s="60">
        <f t="shared" si="3"/>
        <v>0</v>
      </c>
    </row>
    <row r="244" spans="1:9" ht="15" customHeight="1">
      <c r="A244" s="24"/>
      <c r="B244" s="24"/>
      <c r="C244" s="157" t="s">
        <v>1550</v>
      </c>
      <c r="D244" s="134" t="s">
        <v>835</v>
      </c>
      <c r="E244" s="36" t="s">
        <v>882</v>
      </c>
      <c r="F244" s="14" t="s">
        <v>17</v>
      </c>
      <c r="G244" s="15">
        <v>2</v>
      </c>
      <c r="H244" s="196"/>
      <c r="I244" s="60">
        <f t="shared" si="3"/>
        <v>0</v>
      </c>
    </row>
    <row r="245" spans="1:9" ht="22.5">
      <c r="A245" s="24"/>
      <c r="B245" s="24"/>
      <c r="C245" s="157" t="s">
        <v>1551</v>
      </c>
      <c r="D245" s="134" t="s">
        <v>836</v>
      </c>
      <c r="E245" s="36" t="s">
        <v>883</v>
      </c>
      <c r="F245" s="14" t="s">
        <v>17</v>
      </c>
      <c r="G245" s="15">
        <v>3</v>
      </c>
      <c r="H245" s="196"/>
      <c r="I245" s="60">
        <f t="shared" si="3"/>
        <v>0</v>
      </c>
    </row>
    <row r="246" spans="1:9" ht="15" customHeight="1">
      <c r="A246" s="24"/>
      <c r="B246" s="24"/>
      <c r="C246" s="157"/>
      <c r="D246" s="134"/>
      <c r="E246" s="117" t="s">
        <v>1168</v>
      </c>
      <c r="F246" s="91" t="s">
        <v>846</v>
      </c>
      <c r="G246" s="92"/>
      <c r="H246" s="200"/>
      <c r="I246" s="60"/>
    </row>
    <row r="247" spans="1:9" ht="15" customHeight="1">
      <c r="A247" s="24"/>
      <c r="B247" s="24"/>
      <c r="C247" s="157" t="s">
        <v>1552</v>
      </c>
      <c r="D247" s="134" t="s">
        <v>837</v>
      </c>
      <c r="E247" s="36" t="s">
        <v>884</v>
      </c>
      <c r="F247" s="14" t="s">
        <v>845</v>
      </c>
      <c r="G247" s="15">
        <v>250</v>
      </c>
      <c r="H247" s="196"/>
      <c r="I247" s="60">
        <f t="shared" si="3"/>
        <v>0</v>
      </c>
    </row>
    <row r="248" spans="1:9" ht="15" customHeight="1">
      <c r="A248" s="24"/>
      <c r="B248" s="24"/>
      <c r="C248" s="157" t="s">
        <v>1553</v>
      </c>
      <c r="D248" s="134" t="s">
        <v>838</v>
      </c>
      <c r="E248" s="36" t="s">
        <v>885</v>
      </c>
      <c r="F248" s="14" t="s">
        <v>17</v>
      </c>
      <c r="G248" s="15">
        <v>7</v>
      </c>
      <c r="H248" s="196"/>
      <c r="I248" s="60">
        <f t="shared" si="3"/>
        <v>0</v>
      </c>
    </row>
    <row r="249" spans="1:9" ht="15" customHeight="1">
      <c r="A249" s="24"/>
      <c r="B249" s="24"/>
      <c r="C249" s="157" t="s">
        <v>1554</v>
      </c>
      <c r="D249" s="134" t="s">
        <v>839</v>
      </c>
      <c r="E249" s="36" t="s">
        <v>886</v>
      </c>
      <c r="F249" s="14" t="s">
        <v>845</v>
      </c>
      <c r="G249" s="15">
        <v>300</v>
      </c>
      <c r="H249" s="196"/>
      <c r="I249" s="60">
        <f t="shared" si="3"/>
        <v>0</v>
      </c>
    </row>
    <row r="250" spans="1:9" ht="22.5">
      <c r="A250" s="24"/>
      <c r="B250" s="24"/>
      <c r="C250" s="157" t="s">
        <v>1555</v>
      </c>
      <c r="D250" s="134" t="s">
        <v>840</v>
      </c>
      <c r="E250" s="36" t="s">
        <v>887</v>
      </c>
      <c r="F250" s="14" t="s">
        <v>845</v>
      </c>
      <c r="G250" s="15">
        <v>10</v>
      </c>
      <c r="H250" s="196"/>
      <c r="I250" s="60">
        <f t="shared" si="3"/>
        <v>0</v>
      </c>
    </row>
    <row r="251" spans="1:9" ht="15" customHeight="1">
      <c r="A251" s="24"/>
      <c r="B251" s="24"/>
      <c r="C251" s="157" t="s">
        <v>1556</v>
      </c>
      <c r="D251" s="134" t="s">
        <v>841</v>
      </c>
      <c r="E251" s="36" t="s">
        <v>877</v>
      </c>
      <c r="F251" s="14" t="s">
        <v>17</v>
      </c>
      <c r="G251" s="15">
        <v>6</v>
      </c>
      <c r="H251" s="196"/>
      <c r="I251" s="60">
        <f t="shared" si="3"/>
        <v>0</v>
      </c>
    </row>
    <row r="252" spans="1:9" ht="30.75" customHeight="1">
      <c r="A252" s="24"/>
      <c r="B252" s="24"/>
      <c r="C252" s="157" t="s">
        <v>1557</v>
      </c>
      <c r="D252" s="134" t="s">
        <v>842</v>
      </c>
      <c r="E252" s="36" t="s">
        <v>888</v>
      </c>
      <c r="F252" s="14" t="s">
        <v>17</v>
      </c>
      <c r="G252" s="15">
        <v>14</v>
      </c>
      <c r="H252" s="196"/>
      <c r="I252" s="60">
        <f t="shared" si="3"/>
        <v>0</v>
      </c>
    </row>
    <row r="253" spans="1:9" ht="15" customHeight="1">
      <c r="A253" s="24"/>
      <c r="B253" s="24"/>
      <c r="C253" s="157" t="s">
        <v>1558</v>
      </c>
      <c r="D253" s="134" t="s">
        <v>843</v>
      </c>
      <c r="E253" s="36" t="s">
        <v>1273</v>
      </c>
      <c r="F253" s="14" t="s">
        <v>17</v>
      </c>
      <c r="G253" s="15">
        <v>2</v>
      </c>
      <c r="H253" s="196"/>
      <c r="I253" s="60">
        <f t="shared" si="3"/>
        <v>0</v>
      </c>
    </row>
    <row r="254" spans="1:9" ht="15" customHeight="1">
      <c r="A254" s="24"/>
      <c r="B254" s="24"/>
      <c r="C254" s="157"/>
      <c r="D254" s="134"/>
      <c r="E254" s="117" t="s">
        <v>1169</v>
      </c>
      <c r="F254" s="91"/>
      <c r="G254" s="92"/>
      <c r="H254" s="200"/>
      <c r="I254" s="60"/>
    </row>
    <row r="255" spans="1:9" ht="15" customHeight="1">
      <c r="A255" s="24"/>
      <c r="B255" s="24"/>
      <c r="C255" s="157" t="s">
        <v>1559</v>
      </c>
      <c r="D255" s="134" t="s">
        <v>844</v>
      </c>
      <c r="E255" s="36" t="s">
        <v>923</v>
      </c>
      <c r="F255" s="14" t="s">
        <v>845</v>
      </c>
      <c r="G255" s="15">
        <v>700</v>
      </c>
      <c r="H255" s="196"/>
      <c r="I255" s="60">
        <f t="shared" si="3"/>
        <v>0</v>
      </c>
    </row>
    <row r="256" spans="1:9" ht="15" customHeight="1">
      <c r="A256" s="24"/>
      <c r="B256" s="24"/>
      <c r="C256" s="157" t="s">
        <v>1560</v>
      </c>
      <c r="D256" s="134" t="s">
        <v>889</v>
      </c>
      <c r="E256" s="36" t="s">
        <v>924</v>
      </c>
      <c r="F256" s="14" t="s">
        <v>845</v>
      </c>
      <c r="G256" s="15">
        <v>1500</v>
      </c>
      <c r="H256" s="196"/>
      <c r="I256" s="60">
        <f t="shared" si="3"/>
        <v>0</v>
      </c>
    </row>
    <row r="257" spans="1:9" ht="15" customHeight="1">
      <c r="A257" s="24"/>
      <c r="B257" s="24"/>
      <c r="C257" s="157" t="s">
        <v>1561</v>
      </c>
      <c r="D257" s="134" t="s">
        <v>890</v>
      </c>
      <c r="E257" s="36" t="s">
        <v>925</v>
      </c>
      <c r="F257" s="14" t="s">
        <v>845</v>
      </c>
      <c r="G257" s="15">
        <v>400</v>
      </c>
      <c r="H257" s="196"/>
      <c r="I257" s="60">
        <f t="shared" si="3"/>
        <v>0</v>
      </c>
    </row>
    <row r="258" spans="1:9" ht="15" customHeight="1">
      <c r="A258" s="24"/>
      <c r="B258" s="24"/>
      <c r="C258" s="157" t="s">
        <v>1562</v>
      </c>
      <c r="D258" s="134" t="s">
        <v>891</v>
      </c>
      <c r="E258" s="36" t="s">
        <v>926</v>
      </c>
      <c r="F258" s="14" t="s">
        <v>17</v>
      </c>
      <c r="G258" s="15">
        <v>1</v>
      </c>
      <c r="H258" s="196"/>
      <c r="I258" s="60">
        <f t="shared" si="3"/>
        <v>0</v>
      </c>
    </row>
    <row r="259" spans="1:9" ht="15" customHeight="1">
      <c r="A259" s="24"/>
      <c r="B259" s="24"/>
      <c r="C259" s="157" t="s">
        <v>1563</v>
      </c>
      <c r="D259" s="134" t="s">
        <v>892</v>
      </c>
      <c r="E259" s="36" t="s">
        <v>927</v>
      </c>
      <c r="F259" s="14" t="s">
        <v>17</v>
      </c>
      <c r="G259" s="15">
        <v>6</v>
      </c>
      <c r="H259" s="196"/>
      <c r="I259" s="60">
        <f t="shared" si="3"/>
        <v>0</v>
      </c>
    </row>
    <row r="260" spans="1:9" ht="27" customHeight="1">
      <c r="A260" s="24"/>
      <c r="B260" s="24"/>
      <c r="C260" s="157" t="s">
        <v>1564</v>
      </c>
      <c r="D260" s="134" t="s">
        <v>893</v>
      </c>
      <c r="E260" s="36" t="s">
        <v>928</v>
      </c>
      <c r="F260" s="14" t="s">
        <v>845</v>
      </c>
      <c r="G260" s="15">
        <v>40</v>
      </c>
      <c r="H260" s="196"/>
      <c r="I260" s="60">
        <f t="shared" si="3"/>
        <v>0</v>
      </c>
    </row>
    <row r="261" spans="1:9" ht="15" customHeight="1">
      <c r="A261" s="24"/>
      <c r="B261" s="24"/>
      <c r="C261" s="157" t="s">
        <v>1565</v>
      </c>
      <c r="D261" s="134" t="s">
        <v>894</v>
      </c>
      <c r="E261" s="36" t="s">
        <v>929</v>
      </c>
      <c r="F261" s="14" t="s">
        <v>845</v>
      </c>
      <c r="G261" s="15">
        <v>450</v>
      </c>
      <c r="H261" s="196"/>
      <c r="I261" s="60">
        <f t="shared" si="3"/>
        <v>0</v>
      </c>
    </row>
    <row r="262" spans="1:9" ht="22.5">
      <c r="A262" s="24"/>
      <c r="B262" s="24"/>
      <c r="C262" s="157" t="s">
        <v>1566</v>
      </c>
      <c r="D262" s="134" t="s">
        <v>895</v>
      </c>
      <c r="E262" s="36" t="s">
        <v>930</v>
      </c>
      <c r="F262" s="14" t="s">
        <v>845</v>
      </c>
      <c r="G262" s="15">
        <v>60</v>
      </c>
      <c r="H262" s="196"/>
      <c r="I262" s="60">
        <f aca="true" t="shared" si="4" ref="I262:I325">+ROUND(G262*H262,)</f>
        <v>0</v>
      </c>
    </row>
    <row r="263" spans="1:9" ht="22.5">
      <c r="A263" s="24"/>
      <c r="B263" s="24"/>
      <c r="C263" s="157" t="s">
        <v>1567</v>
      </c>
      <c r="D263" s="134" t="s">
        <v>896</v>
      </c>
      <c r="E263" s="36" t="s">
        <v>931</v>
      </c>
      <c r="F263" s="14" t="s">
        <v>845</v>
      </c>
      <c r="G263" s="15">
        <v>10</v>
      </c>
      <c r="H263" s="196"/>
      <c r="I263" s="60">
        <f t="shared" si="4"/>
        <v>0</v>
      </c>
    </row>
    <row r="264" spans="1:9" ht="15" customHeight="1">
      <c r="A264" s="24"/>
      <c r="B264" s="24"/>
      <c r="C264" s="157" t="s">
        <v>1568</v>
      </c>
      <c r="D264" s="134" t="s">
        <v>897</v>
      </c>
      <c r="E264" s="36" t="s">
        <v>932</v>
      </c>
      <c r="F264" s="14" t="s">
        <v>955</v>
      </c>
      <c r="G264" s="15">
        <v>5</v>
      </c>
      <c r="H264" s="196"/>
      <c r="I264" s="60">
        <f t="shared" si="4"/>
        <v>0</v>
      </c>
    </row>
    <row r="265" spans="1:9" ht="15" customHeight="1">
      <c r="A265" s="24"/>
      <c r="B265" s="24"/>
      <c r="C265" s="157" t="s">
        <v>1569</v>
      </c>
      <c r="D265" s="134" t="s">
        <v>898</v>
      </c>
      <c r="E265" s="36" t="s">
        <v>933</v>
      </c>
      <c r="F265" s="14" t="s">
        <v>17</v>
      </c>
      <c r="G265" s="15">
        <v>5</v>
      </c>
      <c r="H265" s="196"/>
      <c r="I265" s="60">
        <f t="shared" si="4"/>
        <v>0</v>
      </c>
    </row>
    <row r="266" spans="1:9" ht="22.5">
      <c r="A266" s="24"/>
      <c r="B266" s="24"/>
      <c r="C266" s="157" t="s">
        <v>1570</v>
      </c>
      <c r="D266" s="134" t="s">
        <v>899</v>
      </c>
      <c r="E266" s="36" t="s">
        <v>934</v>
      </c>
      <c r="F266" s="14" t="s">
        <v>955</v>
      </c>
      <c r="G266" s="15">
        <v>1</v>
      </c>
      <c r="H266" s="196"/>
      <c r="I266" s="60">
        <f t="shared" si="4"/>
        <v>0</v>
      </c>
    </row>
    <row r="267" spans="1:9" ht="15" customHeight="1">
      <c r="A267" s="24"/>
      <c r="B267" s="24"/>
      <c r="C267" s="157" t="s">
        <v>1571</v>
      </c>
      <c r="D267" s="134" t="s">
        <v>900</v>
      </c>
      <c r="E267" s="36" t="s">
        <v>935</v>
      </c>
      <c r="F267" s="14" t="s">
        <v>955</v>
      </c>
      <c r="G267" s="15">
        <v>5</v>
      </c>
      <c r="H267" s="196"/>
      <c r="I267" s="60">
        <f t="shared" si="4"/>
        <v>0</v>
      </c>
    </row>
    <row r="268" spans="1:9" ht="15" customHeight="1">
      <c r="A268" s="24"/>
      <c r="B268" s="24"/>
      <c r="C268" s="157" t="s">
        <v>1572</v>
      </c>
      <c r="D268" s="134" t="s">
        <v>901</v>
      </c>
      <c r="E268" s="36" t="s">
        <v>877</v>
      </c>
      <c r="F268" s="14" t="s">
        <v>17</v>
      </c>
      <c r="G268" s="15">
        <v>5</v>
      </c>
      <c r="H268" s="196"/>
      <c r="I268" s="60">
        <f t="shared" si="4"/>
        <v>0</v>
      </c>
    </row>
    <row r="269" spans="1:9" ht="15" customHeight="1">
      <c r="A269" s="24"/>
      <c r="B269" s="24"/>
      <c r="C269" s="157" t="s">
        <v>1573</v>
      </c>
      <c r="D269" s="134" t="s">
        <v>902</v>
      </c>
      <c r="E269" s="36" t="s">
        <v>936</v>
      </c>
      <c r="F269" s="14" t="s">
        <v>955</v>
      </c>
      <c r="G269" s="15">
        <v>3</v>
      </c>
      <c r="H269" s="196"/>
      <c r="I269" s="60">
        <f t="shared" si="4"/>
        <v>0</v>
      </c>
    </row>
    <row r="270" spans="1:9" ht="15" customHeight="1">
      <c r="A270" s="24"/>
      <c r="B270" s="24"/>
      <c r="C270" s="157" t="s">
        <v>1574</v>
      </c>
      <c r="D270" s="134" t="s">
        <v>903</v>
      </c>
      <c r="E270" s="36" t="s">
        <v>937</v>
      </c>
      <c r="F270" s="14" t="s">
        <v>955</v>
      </c>
      <c r="G270" s="15">
        <v>1</v>
      </c>
      <c r="H270" s="196"/>
      <c r="I270" s="60">
        <f t="shared" si="4"/>
        <v>0</v>
      </c>
    </row>
    <row r="271" spans="1:9" ht="15" customHeight="1">
      <c r="A271" s="24"/>
      <c r="B271" s="24"/>
      <c r="C271" s="157" t="s">
        <v>1575</v>
      </c>
      <c r="D271" s="134" t="s">
        <v>904</v>
      </c>
      <c r="E271" s="36" t="s">
        <v>938</v>
      </c>
      <c r="F271" s="14" t="s">
        <v>955</v>
      </c>
      <c r="G271" s="15">
        <v>1</v>
      </c>
      <c r="H271" s="196"/>
      <c r="I271" s="60">
        <f t="shared" si="4"/>
        <v>0</v>
      </c>
    </row>
    <row r="272" spans="1:9" ht="15" customHeight="1">
      <c r="A272" s="24"/>
      <c r="B272" s="24"/>
      <c r="C272" s="157" t="s">
        <v>1576</v>
      </c>
      <c r="D272" s="134" t="s">
        <v>905</v>
      </c>
      <c r="E272" s="36" t="s">
        <v>939</v>
      </c>
      <c r="F272" s="14" t="s">
        <v>17</v>
      </c>
      <c r="G272" s="15">
        <v>3</v>
      </c>
      <c r="H272" s="196"/>
      <c r="I272" s="60">
        <f t="shared" si="4"/>
        <v>0</v>
      </c>
    </row>
    <row r="273" spans="1:9" ht="15" customHeight="1">
      <c r="A273" s="24"/>
      <c r="B273" s="24"/>
      <c r="C273" s="157" t="s">
        <v>1577</v>
      </c>
      <c r="D273" s="134" t="s">
        <v>906</v>
      </c>
      <c r="E273" s="36" t="s">
        <v>940</v>
      </c>
      <c r="F273" s="14" t="s">
        <v>17</v>
      </c>
      <c r="G273" s="15">
        <v>1</v>
      </c>
      <c r="H273" s="196"/>
      <c r="I273" s="60">
        <f t="shared" si="4"/>
        <v>0</v>
      </c>
    </row>
    <row r="274" spans="1:9" ht="15" customHeight="1">
      <c r="A274" s="24"/>
      <c r="B274" s="24"/>
      <c r="C274" s="157" t="s">
        <v>1578</v>
      </c>
      <c r="D274" s="134" t="s">
        <v>907</v>
      </c>
      <c r="E274" s="36" t="s">
        <v>941</v>
      </c>
      <c r="F274" s="14" t="s">
        <v>17</v>
      </c>
      <c r="G274" s="15">
        <v>1</v>
      </c>
      <c r="H274" s="196"/>
      <c r="I274" s="60">
        <f t="shared" si="4"/>
        <v>0</v>
      </c>
    </row>
    <row r="275" spans="1:9" ht="15" customHeight="1">
      <c r="A275" s="24"/>
      <c r="B275" s="24"/>
      <c r="C275" s="157" t="s">
        <v>1579</v>
      </c>
      <c r="D275" s="134" t="s">
        <v>908</v>
      </c>
      <c r="E275" s="36" t="s">
        <v>942</v>
      </c>
      <c r="F275" s="14" t="s">
        <v>17</v>
      </c>
      <c r="G275" s="15">
        <v>2</v>
      </c>
      <c r="H275" s="196"/>
      <c r="I275" s="60">
        <f t="shared" si="4"/>
        <v>0</v>
      </c>
    </row>
    <row r="276" spans="1:9" ht="15" customHeight="1">
      <c r="A276" s="24"/>
      <c r="B276" s="24"/>
      <c r="C276" s="157" t="s">
        <v>1580</v>
      </c>
      <c r="D276" s="134" t="s">
        <v>909</v>
      </c>
      <c r="E276" s="36" t="s">
        <v>943</v>
      </c>
      <c r="F276" s="14" t="s">
        <v>17</v>
      </c>
      <c r="G276" s="15">
        <v>6</v>
      </c>
      <c r="H276" s="196"/>
      <c r="I276" s="60">
        <f t="shared" si="4"/>
        <v>0</v>
      </c>
    </row>
    <row r="277" spans="1:9" ht="24.75" customHeight="1">
      <c r="A277" s="24"/>
      <c r="B277" s="24"/>
      <c r="C277" s="157" t="s">
        <v>1581</v>
      </c>
      <c r="D277" s="134" t="s">
        <v>910</v>
      </c>
      <c r="E277" s="36" t="s">
        <v>944</v>
      </c>
      <c r="F277" s="14" t="s">
        <v>17</v>
      </c>
      <c r="G277" s="15">
        <v>4</v>
      </c>
      <c r="H277" s="196"/>
      <c r="I277" s="60">
        <f t="shared" si="4"/>
        <v>0</v>
      </c>
    </row>
    <row r="278" spans="1:9" ht="27" customHeight="1">
      <c r="A278" s="24"/>
      <c r="B278" s="24"/>
      <c r="C278" s="157" t="s">
        <v>1582</v>
      </c>
      <c r="D278" s="134" t="s">
        <v>911</v>
      </c>
      <c r="E278" s="36" t="s">
        <v>945</v>
      </c>
      <c r="F278" s="14" t="s">
        <v>17</v>
      </c>
      <c r="G278" s="15">
        <v>2</v>
      </c>
      <c r="H278" s="196"/>
      <c r="I278" s="60">
        <f t="shared" si="4"/>
        <v>0</v>
      </c>
    </row>
    <row r="279" spans="1:9" ht="27" customHeight="1">
      <c r="A279" s="24"/>
      <c r="B279" s="24"/>
      <c r="C279" s="157" t="s">
        <v>1583</v>
      </c>
      <c r="D279" s="134" t="s">
        <v>912</v>
      </c>
      <c r="E279" s="36" t="s">
        <v>946</v>
      </c>
      <c r="F279" s="14" t="s">
        <v>17</v>
      </c>
      <c r="G279" s="15">
        <v>3</v>
      </c>
      <c r="H279" s="196"/>
      <c r="I279" s="60">
        <f t="shared" si="4"/>
        <v>0</v>
      </c>
    </row>
    <row r="280" spans="1:9" ht="15" customHeight="1">
      <c r="A280" s="24"/>
      <c r="B280" s="24"/>
      <c r="C280" s="157" t="s">
        <v>1584</v>
      </c>
      <c r="D280" s="134" t="s">
        <v>913</v>
      </c>
      <c r="E280" s="36" t="s">
        <v>1223</v>
      </c>
      <c r="F280" s="14" t="s">
        <v>17</v>
      </c>
      <c r="G280" s="15">
        <v>12</v>
      </c>
      <c r="H280" s="196"/>
      <c r="I280" s="60">
        <f t="shared" si="4"/>
        <v>0</v>
      </c>
    </row>
    <row r="281" spans="1:9" ht="26.25" customHeight="1">
      <c r="A281" s="24"/>
      <c r="B281" s="24"/>
      <c r="C281" s="157" t="s">
        <v>1585</v>
      </c>
      <c r="D281" s="134" t="s">
        <v>914</v>
      </c>
      <c r="E281" s="36" t="s">
        <v>947</v>
      </c>
      <c r="F281" s="14" t="s">
        <v>955</v>
      </c>
      <c r="G281" s="15">
        <v>28</v>
      </c>
      <c r="H281" s="196"/>
      <c r="I281" s="60">
        <f t="shared" si="4"/>
        <v>0</v>
      </c>
    </row>
    <row r="282" spans="1:9" ht="15" customHeight="1">
      <c r="A282" s="24"/>
      <c r="B282" s="24"/>
      <c r="C282" s="157" t="s">
        <v>1586</v>
      </c>
      <c r="D282" s="134" t="s">
        <v>915</v>
      </c>
      <c r="E282" s="36" t="s">
        <v>1224</v>
      </c>
      <c r="F282" s="14" t="s">
        <v>17</v>
      </c>
      <c r="G282" s="15">
        <v>30</v>
      </c>
      <c r="H282" s="196"/>
      <c r="I282" s="60">
        <f t="shared" si="4"/>
        <v>0</v>
      </c>
    </row>
    <row r="283" spans="1:9" ht="15" customHeight="1">
      <c r="A283" s="24"/>
      <c r="B283" s="24"/>
      <c r="C283" s="157" t="s">
        <v>1587</v>
      </c>
      <c r="D283" s="134" t="s">
        <v>916</v>
      </c>
      <c r="E283" s="36" t="s">
        <v>948</v>
      </c>
      <c r="F283" s="14" t="s">
        <v>955</v>
      </c>
      <c r="G283" s="15">
        <v>1</v>
      </c>
      <c r="H283" s="196"/>
      <c r="I283" s="60">
        <f t="shared" si="4"/>
        <v>0</v>
      </c>
    </row>
    <row r="284" spans="1:9" ht="39" customHeight="1">
      <c r="A284" s="24"/>
      <c r="B284" s="24"/>
      <c r="C284" s="157" t="s">
        <v>1588</v>
      </c>
      <c r="D284" s="134" t="s">
        <v>917</v>
      </c>
      <c r="E284" s="36" t="s">
        <v>949</v>
      </c>
      <c r="F284" s="14" t="s">
        <v>955</v>
      </c>
      <c r="G284" s="15">
        <v>8</v>
      </c>
      <c r="H284" s="196"/>
      <c r="I284" s="60">
        <f t="shared" si="4"/>
        <v>0</v>
      </c>
    </row>
    <row r="285" spans="1:9" ht="15" customHeight="1">
      <c r="A285" s="24"/>
      <c r="B285" s="24"/>
      <c r="C285" s="157" t="s">
        <v>1589</v>
      </c>
      <c r="D285" s="134" t="s">
        <v>918</v>
      </c>
      <c r="E285" s="36" t="s">
        <v>950</v>
      </c>
      <c r="F285" s="14" t="s">
        <v>17</v>
      </c>
      <c r="G285" s="15">
        <v>1</v>
      </c>
      <c r="H285" s="196"/>
      <c r="I285" s="60">
        <f t="shared" si="4"/>
        <v>0</v>
      </c>
    </row>
    <row r="286" spans="1:9" ht="24" customHeight="1">
      <c r="A286" s="24"/>
      <c r="B286" s="24"/>
      <c r="C286" s="157" t="s">
        <v>1590</v>
      </c>
      <c r="D286" s="134" t="s">
        <v>919</v>
      </c>
      <c r="E286" s="36" t="s">
        <v>951</v>
      </c>
      <c r="F286" s="14" t="s">
        <v>955</v>
      </c>
      <c r="G286" s="15">
        <v>1</v>
      </c>
      <c r="H286" s="196"/>
      <c r="I286" s="60">
        <f t="shared" si="4"/>
        <v>0</v>
      </c>
    </row>
    <row r="287" spans="1:9" ht="15" customHeight="1">
      <c r="A287" s="24"/>
      <c r="B287" s="24"/>
      <c r="C287" s="157" t="s">
        <v>1591</v>
      </c>
      <c r="D287" s="134" t="s">
        <v>920</v>
      </c>
      <c r="E287" s="36" t="s">
        <v>952</v>
      </c>
      <c r="F287" s="14" t="s">
        <v>17</v>
      </c>
      <c r="G287" s="15">
        <v>5</v>
      </c>
      <c r="H287" s="196"/>
      <c r="I287" s="60">
        <f t="shared" si="4"/>
        <v>0</v>
      </c>
    </row>
    <row r="288" spans="1:9" ht="15" customHeight="1">
      <c r="A288" s="24"/>
      <c r="B288" s="24"/>
      <c r="C288" s="157"/>
      <c r="D288" s="134"/>
      <c r="E288" s="117" t="s">
        <v>1170</v>
      </c>
      <c r="F288" s="91" t="s">
        <v>846</v>
      </c>
      <c r="G288" s="92"/>
      <c r="H288" s="200"/>
      <c r="I288" s="60"/>
    </row>
    <row r="289" spans="1:9" ht="15" customHeight="1">
      <c r="A289" s="24"/>
      <c r="B289" s="24"/>
      <c r="C289" s="157" t="s">
        <v>1592</v>
      </c>
      <c r="D289" s="134" t="s">
        <v>921</v>
      </c>
      <c r="E289" s="36" t="s">
        <v>953</v>
      </c>
      <c r="F289" s="14" t="s">
        <v>17</v>
      </c>
      <c r="G289" s="15">
        <v>5</v>
      </c>
      <c r="H289" s="196"/>
      <c r="I289" s="60">
        <f t="shared" si="4"/>
        <v>0</v>
      </c>
    </row>
    <row r="290" spans="1:9" ht="15" customHeight="1">
      <c r="A290" s="24"/>
      <c r="B290" s="24"/>
      <c r="C290" s="157" t="s">
        <v>1593</v>
      </c>
      <c r="D290" s="134" t="s">
        <v>922</v>
      </c>
      <c r="E290" s="36" t="s">
        <v>954</v>
      </c>
      <c r="F290" s="14" t="s">
        <v>17</v>
      </c>
      <c r="G290" s="15">
        <v>4</v>
      </c>
      <c r="H290" s="196"/>
      <c r="I290" s="60">
        <f t="shared" si="4"/>
        <v>0</v>
      </c>
    </row>
    <row r="291" spans="1:9" ht="15" customHeight="1">
      <c r="A291" s="24"/>
      <c r="B291" s="24"/>
      <c r="C291" s="162"/>
      <c r="D291" s="144"/>
      <c r="E291" s="37" t="s">
        <v>956</v>
      </c>
      <c r="F291" s="7"/>
      <c r="G291" s="8"/>
      <c r="H291" s="201"/>
      <c r="I291" s="60"/>
    </row>
    <row r="292" spans="1:9" s="54" customFormat="1" ht="15" customHeight="1">
      <c r="A292" s="51"/>
      <c r="B292" s="51"/>
      <c r="C292" s="161" t="s">
        <v>1594</v>
      </c>
      <c r="D292" s="145" t="s">
        <v>957</v>
      </c>
      <c r="E292" s="48" t="s">
        <v>1261</v>
      </c>
      <c r="F292" s="49" t="s">
        <v>17</v>
      </c>
      <c r="G292" s="47">
        <v>2</v>
      </c>
      <c r="H292" s="198"/>
      <c r="I292" s="61">
        <f t="shared" si="4"/>
        <v>0</v>
      </c>
    </row>
    <row r="293" spans="1:9" ht="15" customHeight="1">
      <c r="A293" s="24"/>
      <c r="B293" s="24"/>
      <c r="C293" s="157" t="s">
        <v>1595</v>
      </c>
      <c r="D293" s="134" t="s">
        <v>958</v>
      </c>
      <c r="E293" s="36" t="s">
        <v>963</v>
      </c>
      <c r="F293" s="14" t="s">
        <v>17</v>
      </c>
      <c r="G293" s="15">
        <v>6</v>
      </c>
      <c r="H293" s="196"/>
      <c r="I293" s="60">
        <f t="shared" si="4"/>
        <v>0</v>
      </c>
    </row>
    <row r="294" spans="1:9" ht="15" customHeight="1">
      <c r="A294" s="24"/>
      <c r="B294" s="24"/>
      <c r="C294" s="157" t="s">
        <v>1596</v>
      </c>
      <c r="D294" s="134" t="s">
        <v>959</v>
      </c>
      <c r="E294" s="36" t="s">
        <v>964</v>
      </c>
      <c r="F294" s="14" t="s">
        <v>17</v>
      </c>
      <c r="G294" s="15">
        <v>2</v>
      </c>
      <c r="H294" s="196"/>
      <c r="I294" s="60">
        <f t="shared" si="4"/>
        <v>0</v>
      </c>
    </row>
    <row r="295" spans="1:9" ht="15" customHeight="1">
      <c r="A295" s="24"/>
      <c r="B295" s="24"/>
      <c r="C295" s="157" t="s">
        <v>1597</v>
      </c>
      <c r="D295" s="134" t="s">
        <v>960</v>
      </c>
      <c r="E295" s="36" t="s">
        <v>965</v>
      </c>
      <c r="F295" s="14" t="s">
        <v>17</v>
      </c>
      <c r="G295" s="15">
        <v>2</v>
      </c>
      <c r="H295" s="196"/>
      <c r="I295" s="60">
        <f t="shared" si="4"/>
        <v>0</v>
      </c>
    </row>
    <row r="296" spans="1:9" ht="15" customHeight="1">
      <c r="A296" s="24"/>
      <c r="B296" s="24"/>
      <c r="C296" s="157" t="s">
        <v>1598</v>
      </c>
      <c r="D296" s="134" t="s">
        <v>961</v>
      </c>
      <c r="E296" s="36" t="s">
        <v>1262</v>
      </c>
      <c r="F296" s="14" t="s">
        <v>17</v>
      </c>
      <c r="G296" s="15">
        <v>2</v>
      </c>
      <c r="H296" s="196"/>
      <c r="I296" s="60">
        <f t="shared" si="4"/>
        <v>0</v>
      </c>
    </row>
    <row r="297" spans="1:9" s="54" customFormat="1" ht="15" customHeight="1">
      <c r="A297" s="51"/>
      <c r="B297" s="51"/>
      <c r="C297" s="161" t="s">
        <v>1599</v>
      </c>
      <c r="D297" s="145" t="s">
        <v>962</v>
      </c>
      <c r="E297" s="48" t="s">
        <v>966</v>
      </c>
      <c r="F297" s="49" t="s">
        <v>17</v>
      </c>
      <c r="G297" s="47">
        <v>2</v>
      </c>
      <c r="H297" s="198"/>
      <c r="I297" s="61">
        <f t="shared" si="4"/>
        <v>0</v>
      </c>
    </row>
    <row r="298" spans="1:10" s="13" customFormat="1" ht="27.75" customHeight="1">
      <c r="A298" s="27"/>
      <c r="B298" s="27"/>
      <c r="C298" s="159"/>
      <c r="D298" s="138"/>
      <c r="E298" s="114" t="s">
        <v>2082</v>
      </c>
      <c r="F298" s="86"/>
      <c r="G298" s="87"/>
      <c r="H298" s="195"/>
      <c r="I298" s="60"/>
      <c r="J298" s="67"/>
    </row>
    <row r="299" spans="1:9" ht="24.75" customHeight="1">
      <c r="A299" s="24"/>
      <c r="B299" s="24"/>
      <c r="C299" s="157"/>
      <c r="D299" s="134"/>
      <c r="E299" s="117" t="s">
        <v>1171</v>
      </c>
      <c r="F299" s="91"/>
      <c r="G299" s="92"/>
      <c r="H299" s="200"/>
      <c r="I299" s="60"/>
    </row>
    <row r="300" spans="1:9" ht="15" customHeight="1">
      <c r="A300" s="24"/>
      <c r="B300" s="24"/>
      <c r="C300" s="157" t="s">
        <v>1600</v>
      </c>
      <c r="D300" s="134" t="s">
        <v>968</v>
      </c>
      <c r="E300" s="36" t="s">
        <v>988</v>
      </c>
      <c r="F300" s="14" t="s">
        <v>10</v>
      </c>
      <c r="G300" s="15">
        <v>30</v>
      </c>
      <c r="H300" s="196"/>
      <c r="I300" s="60">
        <f t="shared" si="4"/>
        <v>0</v>
      </c>
    </row>
    <row r="301" spans="1:9" ht="15" customHeight="1">
      <c r="A301" s="24"/>
      <c r="B301" s="24"/>
      <c r="C301" s="157" t="s">
        <v>1601</v>
      </c>
      <c r="D301" s="134" t="s">
        <v>969</v>
      </c>
      <c r="E301" s="36" t="s">
        <v>989</v>
      </c>
      <c r="F301" s="14" t="s">
        <v>10</v>
      </c>
      <c r="G301" s="15">
        <v>10</v>
      </c>
      <c r="H301" s="196"/>
      <c r="I301" s="60">
        <f t="shared" si="4"/>
        <v>0</v>
      </c>
    </row>
    <row r="302" spans="1:9" ht="15" customHeight="1">
      <c r="A302" s="24"/>
      <c r="B302" s="24"/>
      <c r="C302" s="157" t="s">
        <v>1602</v>
      </c>
      <c r="D302" s="134" t="s">
        <v>970</v>
      </c>
      <c r="E302" s="36" t="s">
        <v>990</v>
      </c>
      <c r="F302" s="14" t="s">
        <v>10</v>
      </c>
      <c r="G302" s="15">
        <v>10</v>
      </c>
      <c r="H302" s="196"/>
      <c r="I302" s="60">
        <f t="shared" si="4"/>
        <v>0</v>
      </c>
    </row>
    <row r="303" spans="1:9" ht="15" customHeight="1">
      <c r="A303" s="24"/>
      <c r="B303" s="24"/>
      <c r="C303" s="157" t="s">
        <v>1603</v>
      </c>
      <c r="D303" s="134" t="s">
        <v>971</v>
      </c>
      <c r="E303" s="36" t="s">
        <v>991</v>
      </c>
      <c r="F303" s="14" t="s">
        <v>17</v>
      </c>
      <c r="G303" s="15">
        <v>3</v>
      </c>
      <c r="H303" s="196"/>
      <c r="I303" s="60">
        <f t="shared" si="4"/>
        <v>0</v>
      </c>
    </row>
    <row r="304" spans="1:9" ht="15" customHeight="1">
      <c r="A304" s="24"/>
      <c r="B304" s="24"/>
      <c r="C304" s="157" t="s">
        <v>1604</v>
      </c>
      <c r="D304" s="134" t="s">
        <v>972</v>
      </c>
      <c r="E304" s="36" t="s">
        <v>992</v>
      </c>
      <c r="F304" s="14" t="s">
        <v>17</v>
      </c>
      <c r="G304" s="15">
        <v>2</v>
      </c>
      <c r="H304" s="196"/>
      <c r="I304" s="60">
        <f t="shared" si="4"/>
        <v>0</v>
      </c>
    </row>
    <row r="305" spans="1:9" ht="15" customHeight="1">
      <c r="A305" s="24"/>
      <c r="B305" s="24"/>
      <c r="C305" s="157" t="s">
        <v>1605</v>
      </c>
      <c r="D305" s="134" t="s">
        <v>973</v>
      </c>
      <c r="E305" s="36" t="s">
        <v>993</v>
      </c>
      <c r="F305" s="14" t="s">
        <v>17</v>
      </c>
      <c r="G305" s="15">
        <v>2</v>
      </c>
      <c r="H305" s="196"/>
      <c r="I305" s="60">
        <f t="shared" si="4"/>
        <v>0</v>
      </c>
    </row>
    <row r="306" spans="1:9" ht="15" customHeight="1">
      <c r="A306" s="24"/>
      <c r="B306" s="24"/>
      <c r="C306" s="157" t="s">
        <v>1606</v>
      </c>
      <c r="D306" s="134" t="s">
        <v>974</v>
      </c>
      <c r="E306" s="36" t="s">
        <v>994</v>
      </c>
      <c r="F306" s="14" t="s">
        <v>417</v>
      </c>
      <c r="G306" s="15">
        <v>2</v>
      </c>
      <c r="H306" s="196"/>
      <c r="I306" s="60">
        <f t="shared" si="4"/>
        <v>0</v>
      </c>
    </row>
    <row r="307" spans="1:9" ht="15" customHeight="1">
      <c r="A307" s="24"/>
      <c r="B307" s="24"/>
      <c r="C307" s="157" t="s">
        <v>1607</v>
      </c>
      <c r="D307" s="134" t="s">
        <v>975</v>
      </c>
      <c r="E307" s="36" t="s">
        <v>995</v>
      </c>
      <c r="F307" s="14" t="s">
        <v>17</v>
      </c>
      <c r="G307" s="15">
        <v>6</v>
      </c>
      <c r="H307" s="196"/>
      <c r="I307" s="60">
        <f t="shared" si="4"/>
        <v>0</v>
      </c>
    </row>
    <row r="308" spans="1:9" ht="15" customHeight="1">
      <c r="A308" s="24"/>
      <c r="B308" s="24"/>
      <c r="C308" s="157" t="s">
        <v>1608</v>
      </c>
      <c r="D308" s="134" t="s">
        <v>976</v>
      </c>
      <c r="E308" s="36" t="s">
        <v>996</v>
      </c>
      <c r="F308" s="14" t="s">
        <v>17</v>
      </c>
      <c r="G308" s="15">
        <v>2</v>
      </c>
      <c r="H308" s="196"/>
      <c r="I308" s="60">
        <f t="shared" si="4"/>
        <v>0</v>
      </c>
    </row>
    <row r="309" spans="1:9" ht="15" customHeight="1">
      <c r="A309" s="24"/>
      <c r="B309" s="24"/>
      <c r="C309" s="157" t="s">
        <v>1609</v>
      </c>
      <c r="D309" s="134" t="s">
        <v>977</v>
      </c>
      <c r="E309" s="36" t="s">
        <v>997</v>
      </c>
      <c r="F309" s="14" t="s">
        <v>17</v>
      </c>
      <c r="G309" s="15">
        <v>2</v>
      </c>
      <c r="H309" s="196"/>
      <c r="I309" s="60">
        <f t="shared" si="4"/>
        <v>0</v>
      </c>
    </row>
    <row r="310" spans="1:9" ht="21">
      <c r="A310" s="24"/>
      <c r="B310" s="24"/>
      <c r="C310" s="157"/>
      <c r="D310" s="134"/>
      <c r="E310" s="117" t="s">
        <v>1173</v>
      </c>
      <c r="F310" s="91" t="s">
        <v>846</v>
      </c>
      <c r="G310" s="92"/>
      <c r="H310" s="200"/>
      <c r="I310" s="60"/>
    </row>
    <row r="311" spans="1:9" ht="15" customHeight="1">
      <c r="A311" s="24"/>
      <c r="B311" s="24"/>
      <c r="C311" s="157" t="s">
        <v>1610</v>
      </c>
      <c r="D311" s="134" t="s">
        <v>978</v>
      </c>
      <c r="E311" s="36" t="s">
        <v>998</v>
      </c>
      <c r="F311" s="14" t="s">
        <v>10</v>
      </c>
      <c r="G311" s="15">
        <v>255</v>
      </c>
      <c r="H311" s="196"/>
      <c r="I311" s="60">
        <f t="shared" si="4"/>
        <v>0</v>
      </c>
    </row>
    <row r="312" spans="1:9" ht="15" customHeight="1">
      <c r="A312" s="24"/>
      <c r="B312" s="24"/>
      <c r="C312" s="157" t="s">
        <v>1611</v>
      </c>
      <c r="D312" s="134" t="s">
        <v>978</v>
      </c>
      <c r="E312" s="36" t="s">
        <v>999</v>
      </c>
      <c r="F312" s="14" t="s">
        <v>10</v>
      </c>
      <c r="G312" s="15">
        <v>85</v>
      </c>
      <c r="H312" s="196"/>
      <c r="I312" s="60">
        <f t="shared" si="4"/>
        <v>0</v>
      </c>
    </row>
    <row r="313" spans="1:9" ht="15" customHeight="1">
      <c r="A313" s="24"/>
      <c r="B313" s="24"/>
      <c r="C313" s="157" t="s">
        <v>1612</v>
      </c>
      <c r="D313" s="134" t="s">
        <v>979</v>
      </c>
      <c r="E313" s="36" t="s">
        <v>1000</v>
      </c>
      <c r="F313" s="14" t="s">
        <v>10</v>
      </c>
      <c r="G313" s="15">
        <v>85</v>
      </c>
      <c r="H313" s="196"/>
      <c r="I313" s="60">
        <f t="shared" si="4"/>
        <v>0</v>
      </c>
    </row>
    <row r="314" spans="1:9" ht="15" customHeight="1">
      <c r="A314" s="24"/>
      <c r="B314" s="24"/>
      <c r="C314" s="157" t="s">
        <v>1613</v>
      </c>
      <c r="D314" s="134" t="s">
        <v>1017</v>
      </c>
      <c r="E314" s="36" t="s">
        <v>1001</v>
      </c>
      <c r="F314" s="14" t="s">
        <v>17</v>
      </c>
      <c r="G314" s="15">
        <v>29</v>
      </c>
      <c r="H314" s="196"/>
      <c r="I314" s="60">
        <f t="shared" si="4"/>
        <v>0</v>
      </c>
    </row>
    <row r="315" spans="1:9" ht="15" customHeight="1">
      <c r="A315" s="24"/>
      <c r="B315" s="24"/>
      <c r="C315" s="157" t="s">
        <v>1614</v>
      </c>
      <c r="D315" s="134" t="s">
        <v>980</v>
      </c>
      <c r="E315" s="36" t="s">
        <v>1002</v>
      </c>
      <c r="F315" s="14" t="s">
        <v>17</v>
      </c>
      <c r="G315" s="15">
        <v>5</v>
      </c>
      <c r="H315" s="196"/>
      <c r="I315" s="60">
        <f t="shared" si="4"/>
        <v>0</v>
      </c>
    </row>
    <row r="316" spans="1:9" ht="15" customHeight="1">
      <c r="A316" s="24"/>
      <c r="B316" s="24"/>
      <c r="C316" s="157" t="s">
        <v>1615</v>
      </c>
      <c r="D316" s="134" t="s">
        <v>981</v>
      </c>
      <c r="E316" s="36" t="s">
        <v>1003</v>
      </c>
      <c r="F316" s="14" t="s">
        <v>17</v>
      </c>
      <c r="G316" s="15">
        <v>34</v>
      </c>
      <c r="H316" s="196"/>
      <c r="I316" s="60">
        <f t="shared" si="4"/>
        <v>0</v>
      </c>
    </row>
    <row r="317" spans="1:9" ht="15" customHeight="1">
      <c r="A317" s="24"/>
      <c r="B317" s="24"/>
      <c r="C317" s="157" t="s">
        <v>1616</v>
      </c>
      <c r="D317" s="134" t="s">
        <v>982</v>
      </c>
      <c r="E317" s="36" t="s">
        <v>1004</v>
      </c>
      <c r="F317" s="14" t="s">
        <v>17</v>
      </c>
      <c r="G317" s="15">
        <v>1</v>
      </c>
      <c r="H317" s="196"/>
      <c r="I317" s="60">
        <f t="shared" si="4"/>
        <v>0</v>
      </c>
    </row>
    <row r="318" spans="1:9" ht="21">
      <c r="A318" s="24"/>
      <c r="B318" s="24"/>
      <c r="C318" s="157"/>
      <c r="D318" s="134"/>
      <c r="E318" s="117" t="s">
        <v>1174</v>
      </c>
      <c r="F318" s="91" t="s">
        <v>846</v>
      </c>
      <c r="G318" s="92"/>
      <c r="H318" s="200"/>
      <c r="I318" s="60"/>
    </row>
    <row r="319" spans="1:9" ht="15" customHeight="1">
      <c r="A319" s="24"/>
      <c r="B319" s="24"/>
      <c r="C319" s="157" t="s">
        <v>1617</v>
      </c>
      <c r="D319" s="134" t="s">
        <v>978</v>
      </c>
      <c r="E319" s="36" t="s">
        <v>998</v>
      </c>
      <c r="F319" s="14" t="s">
        <v>10</v>
      </c>
      <c r="G319" s="15">
        <v>180</v>
      </c>
      <c r="H319" s="196"/>
      <c r="I319" s="60">
        <f t="shared" si="4"/>
        <v>0</v>
      </c>
    </row>
    <row r="320" spans="1:9" ht="15" customHeight="1">
      <c r="A320" s="24"/>
      <c r="B320" s="24"/>
      <c r="C320" s="157" t="s">
        <v>1618</v>
      </c>
      <c r="D320" s="134" t="s">
        <v>978</v>
      </c>
      <c r="E320" s="36" t="s">
        <v>999</v>
      </c>
      <c r="F320" s="14" t="s">
        <v>10</v>
      </c>
      <c r="G320" s="15">
        <v>60</v>
      </c>
      <c r="H320" s="196"/>
      <c r="I320" s="60">
        <f t="shared" si="4"/>
        <v>0</v>
      </c>
    </row>
    <row r="321" spans="1:9" ht="15" customHeight="1">
      <c r="A321" s="24"/>
      <c r="B321" s="24"/>
      <c r="C321" s="157" t="s">
        <v>1619</v>
      </c>
      <c r="D321" s="134" t="s">
        <v>979</v>
      </c>
      <c r="E321" s="36" t="s">
        <v>1000</v>
      </c>
      <c r="F321" s="14" t="s">
        <v>10</v>
      </c>
      <c r="G321" s="15">
        <v>60</v>
      </c>
      <c r="H321" s="196"/>
      <c r="I321" s="60">
        <f t="shared" si="4"/>
        <v>0</v>
      </c>
    </row>
    <row r="322" spans="1:9" ht="15" customHeight="1">
      <c r="A322" s="24"/>
      <c r="B322" s="24"/>
      <c r="C322" s="157" t="s">
        <v>1620</v>
      </c>
      <c r="D322" s="134" t="s">
        <v>1017</v>
      </c>
      <c r="E322" s="36" t="s">
        <v>1001</v>
      </c>
      <c r="F322" s="14" t="s">
        <v>17</v>
      </c>
      <c r="G322" s="15">
        <v>20</v>
      </c>
      <c r="H322" s="196"/>
      <c r="I322" s="60">
        <f t="shared" si="4"/>
        <v>0</v>
      </c>
    </row>
    <row r="323" spans="1:9" ht="15" customHeight="1">
      <c r="A323" s="24"/>
      <c r="B323" s="24"/>
      <c r="C323" s="157" t="s">
        <v>1621</v>
      </c>
      <c r="D323" s="134" t="s">
        <v>980</v>
      </c>
      <c r="E323" s="36" t="s">
        <v>1002</v>
      </c>
      <c r="F323" s="14" t="s">
        <v>17</v>
      </c>
      <c r="G323" s="15">
        <v>5</v>
      </c>
      <c r="H323" s="196"/>
      <c r="I323" s="60">
        <f t="shared" si="4"/>
        <v>0</v>
      </c>
    </row>
    <row r="324" spans="1:9" ht="15" customHeight="1">
      <c r="A324" s="24"/>
      <c r="B324" s="24"/>
      <c r="C324" s="157" t="s">
        <v>1622</v>
      </c>
      <c r="D324" s="134" t="s">
        <v>981</v>
      </c>
      <c r="E324" s="36" t="s">
        <v>1003</v>
      </c>
      <c r="F324" s="14" t="s">
        <v>17</v>
      </c>
      <c r="G324" s="15">
        <v>25</v>
      </c>
      <c r="H324" s="196"/>
      <c r="I324" s="60">
        <f t="shared" si="4"/>
        <v>0</v>
      </c>
    </row>
    <row r="325" spans="1:9" ht="15" customHeight="1">
      <c r="A325" s="24"/>
      <c r="B325" s="24"/>
      <c r="C325" s="157" t="s">
        <v>1623</v>
      </c>
      <c r="D325" s="134" t="s">
        <v>982</v>
      </c>
      <c r="E325" s="36" t="s">
        <v>1004</v>
      </c>
      <c r="F325" s="14" t="s">
        <v>17</v>
      </c>
      <c r="G325" s="15">
        <v>1</v>
      </c>
      <c r="H325" s="196"/>
      <c r="I325" s="60">
        <f t="shared" si="4"/>
        <v>0</v>
      </c>
    </row>
    <row r="326" spans="1:9" ht="21">
      <c r="A326" s="24"/>
      <c r="B326" s="24"/>
      <c r="C326" s="157"/>
      <c r="D326" s="134"/>
      <c r="E326" s="117" t="s">
        <v>1175</v>
      </c>
      <c r="F326" s="91" t="s">
        <v>846</v>
      </c>
      <c r="G326" s="92"/>
      <c r="H326" s="200"/>
      <c r="I326" s="60"/>
    </row>
    <row r="327" spans="1:9" ht="15" customHeight="1">
      <c r="A327" s="24"/>
      <c r="B327" s="24"/>
      <c r="C327" s="157" t="s">
        <v>1624</v>
      </c>
      <c r="D327" s="134" t="s">
        <v>978</v>
      </c>
      <c r="E327" s="36" t="s">
        <v>998</v>
      </c>
      <c r="F327" s="14" t="s">
        <v>10</v>
      </c>
      <c r="G327" s="15">
        <v>399</v>
      </c>
      <c r="H327" s="196"/>
      <c r="I327" s="60">
        <f aca="true" t="shared" si="5" ref="I327:I389">+ROUND(G327*H327,)</f>
        <v>0</v>
      </c>
    </row>
    <row r="328" spans="1:9" ht="15" customHeight="1">
      <c r="A328" s="24"/>
      <c r="B328" s="24"/>
      <c r="C328" s="157" t="s">
        <v>1625</v>
      </c>
      <c r="D328" s="134" t="s">
        <v>978</v>
      </c>
      <c r="E328" s="36" t="s">
        <v>999</v>
      </c>
      <c r="F328" s="14" t="s">
        <v>10</v>
      </c>
      <c r="G328" s="15">
        <v>133</v>
      </c>
      <c r="H328" s="196"/>
      <c r="I328" s="60">
        <f t="shared" si="5"/>
        <v>0</v>
      </c>
    </row>
    <row r="329" spans="1:9" ht="15" customHeight="1">
      <c r="A329" s="24"/>
      <c r="B329" s="24"/>
      <c r="C329" s="157" t="s">
        <v>1626</v>
      </c>
      <c r="D329" s="134" t="s">
        <v>979</v>
      </c>
      <c r="E329" s="36" t="s">
        <v>1000</v>
      </c>
      <c r="F329" s="14" t="s">
        <v>10</v>
      </c>
      <c r="G329" s="15">
        <v>133</v>
      </c>
      <c r="H329" s="196"/>
      <c r="I329" s="60">
        <f t="shared" si="5"/>
        <v>0</v>
      </c>
    </row>
    <row r="330" spans="1:9" ht="15" customHeight="1">
      <c r="A330" s="24"/>
      <c r="B330" s="24"/>
      <c r="C330" s="157" t="s">
        <v>1627</v>
      </c>
      <c r="D330" s="134" t="s">
        <v>1017</v>
      </c>
      <c r="E330" s="36" t="s">
        <v>1001</v>
      </c>
      <c r="F330" s="14" t="s">
        <v>17</v>
      </c>
      <c r="G330" s="15">
        <v>45</v>
      </c>
      <c r="H330" s="196"/>
      <c r="I330" s="60">
        <f t="shared" si="5"/>
        <v>0</v>
      </c>
    </row>
    <row r="331" spans="1:9" ht="15" customHeight="1">
      <c r="A331" s="24"/>
      <c r="B331" s="24"/>
      <c r="C331" s="157" t="s">
        <v>1628</v>
      </c>
      <c r="D331" s="134" t="s">
        <v>980</v>
      </c>
      <c r="E331" s="36" t="s">
        <v>1002</v>
      </c>
      <c r="F331" s="14" t="s">
        <v>17</v>
      </c>
      <c r="G331" s="15">
        <v>5</v>
      </c>
      <c r="H331" s="196"/>
      <c r="I331" s="60">
        <f t="shared" si="5"/>
        <v>0</v>
      </c>
    </row>
    <row r="332" spans="1:9" ht="15" customHeight="1">
      <c r="A332" s="24"/>
      <c r="B332" s="24"/>
      <c r="C332" s="157" t="s">
        <v>1629</v>
      </c>
      <c r="D332" s="134" t="s">
        <v>981</v>
      </c>
      <c r="E332" s="36" t="s">
        <v>1003</v>
      </c>
      <c r="F332" s="14" t="s">
        <v>17</v>
      </c>
      <c r="G332" s="15">
        <v>50</v>
      </c>
      <c r="H332" s="196"/>
      <c r="I332" s="60">
        <f t="shared" si="5"/>
        <v>0</v>
      </c>
    </row>
    <row r="333" spans="1:9" ht="15" customHeight="1">
      <c r="A333" s="24"/>
      <c r="B333" s="24"/>
      <c r="C333" s="157" t="s">
        <v>1630</v>
      </c>
      <c r="D333" s="134" t="s">
        <v>983</v>
      </c>
      <c r="E333" s="36" t="s">
        <v>1005</v>
      </c>
      <c r="F333" s="14" t="s">
        <v>17</v>
      </c>
      <c r="G333" s="15">
        <v>1</v>
      </c>
      <c r="H333" s="196"/>
      <c r="I333" s="60">
        <f t="shared" si="5"/>
        <v>0</v>
      </c>
    </row>
    <row r="334" spans="1:9" ht="21">
      <c r="A334" s="24"/>
      <c r="B334" s="24"/>
      <c r="C334" s="157"/>
      <c r="D334" s="134"/>
      <c r="E334" s="117" t="s">
        <v>1176</v>
      </c>
      <c r="F334" s="91" t="s">
        <v>846</v>
      </c>
      <c r="G334" s="92"/>
      <c r="H334" s="200"/>
      <c r="I334" s="60"/>
    </row>
    <row r="335" spans="1:9" ht="15" customHeight="1">
      <c r="A335" s="24"/>
      <c r="B335" s="24"/>
      <c r="C335" s="157" t="s">
        <v>1631</v>
      </c>
      <c r="D335" s="134" t="s">
        <v>978</v>
      </c>
      <c r="E335" s="36" t="s">
        <v>998</v>
      </c>
      <c r="F335" s="14" t="s">
        <v>10</v>
      </c>
      <c r="G335" s="15">
        <v>465</v>
      </c>
      <c r="H335" s="196"/>
      <c r="I335" s="60">
        <f t="shared" si="5"/>
        <v>0</v>
      </c>
    </row>
    <row r="336" spans="1:9" ht="15" customHeight="1">
      <c r="A336" s="24"/>
      <c r="B336" s="24"/>
      <c r="C336" s="157" t="s">
        <v>1632</v>
      </c>
      <c r="D336" s="134" t="s">
        <v>978</v>
      </c>
      <c r="E336" s="36" t="s">
        <v>999</v>
      </c>
      <c r="F336" s="14" t="s">
        <v>10</v>
      </c>
      <c r="G336" s="15">
        <v>155</v>
      </c>
      <c r="H336" s="196"/>
      <c r="I336" s="60">
        <f t="shared" si="5"/>
        <v>0</v>
      </c>
    </row>
    <row r="337" spans="1:9" ht="15" customHeight="1">
      <c r="A337" s="24"/>
      <c r="B337" s="24"/>
      <c r="C337" s="157" t="s">
        <v>1633</v>
      </c>
      <c r="D337" s="134" t="s">
        <v>979</v>
      </c>
      <c r="E337" s="36" t="s">
        <v>1000</v>
      </c>
      <c r="F337" s="14" t="s">
        <v>10</v>
      </c>
      <c r="G337" s="15">
        <v>155</v>
      </c>
      <c r="H337" s="196"/>
      <c r="I337" s="60">
        <f t="shared" si="5"/>
        <v>0</v>
      </c>
    </row>
    <row r="338" spans="1:9" ht="15" customHeight="1">
      <c r="A338" s="24"/>
      <c r="B338" s="24"/>
      <c r="C338" s="157" t="s">
        <v>1634</v>
      </c>
      <c r="D338" s="134" t="s">
        <v>1017</v>
      </c>
      <c r="E338" s="36" t="s">
        <v>1001</v>
      </c>
      <c r="F338" s="14" t="s">
        <v>17</v>
      </c>
      <c r="G338" s="15">
        <v>52</v>
      </c>
      <c r="H338" s="196"/>
      <c r="I338" s="60">
        <f t="shared" si="5"/>
        <v>0</v>
      </c>
    </row>
    <row r="339" spans="1:9" ht="15" customHeight="1">
      <c r="A339" s="24"/>
      <c r="B339" s="24"/>
      <c r="C339" s="157" t="s">
        <v>1635</v>
      </c>
      <c r="D339" s="134" t="s">
        <v>980</v>
      </c>
      <c r="E339" s="36" t="s">
        <v>1002</v>
      </c>
      <c r="F339" s="14" t="s">
        <v>17</v>
      </c>
      <c r="G339" s="15">
        <v>5</v>
      </c>
      <c r="H339" s="196"/>
      <c r="I339" s="60">
        <f t="shared" si="5"/>
        <v>0</v>
      </c>
    </row>
    <row r="340" spans="1:9" ht="15" customHeight="1">
      <c r="A340" s="24"/>
      <c r="B340" s="24"/>
      <c r="C340" s="157" t="s">
        <v>1636</v>
      </c>
      <c r="D340" s="134" t="s">
        <v>981</v>
      </c>
      <c r="E340" s="36" t="s">
        <v>1003</v>
      </c>
      <c r="F340" s="14" t="s">
        <v>17</v>
      </c>
      <c r="G340" s="15">
        <v>57</v>
      </c>
      <c r="H340" s="196"/>
      <c r="I340" s="60">
        <f t="shared" si="5"/>
        <v>0</v>
      </c>
    </row>
    <row r="341" spans="1:9" ht="15" customHeight="1">
      <c r="A341" s="24"/>
      <c r="B341" s="24"/>
      <c r="C341" s="157" t="s">
        <v>1637</v>
      </c>
      <c r="D341" s="134" t="s">
        <v>983</v>
      </c>
      <c r="E341" s="36" t="s">
        <v>1005</v>
      </c>
      <c r="F341" s="14" t="s">
        <v>17</v>
      </c>
      <c r="G341" s="15">
        <v>1</v>
      </c>
      <c r="H341" s="196"/>
      <c r="I341" s="60">
        <f t="shared" si="5"/>
        <v>0</v>
      </c>
    </row>
    <row r="342" spans="1:9" ht="21">
      <c r="A342" s="24"/>
      <c r="B342" s="24"/>
      <c r="C342" s="157"/>
      <c r="D342" s="134"/>
      <c r="E342" s="117" t="s">
        <v>1177</v>
      </c>
      <c r="F342" s="91" t="s">
        <v>846</v>
      </c>
      <c r="G342" s="92"/>
      <c r="H342" s="200"/>
      <c r="I342" s="60"/>
    </row>
    <row r="343" spans="1:9" ht="15" customHeight="1">
      <c r="A343" s="24"/>
      <c r="B343" s="24"/>
      <c r="C343" s="157" t="s">
        <v>1638</v>
      </c>
      <c r="D343" s="134" t="s">
        <v>978</v>
      </c>
      <c r="E343" s="36" t="s">
        <v>998</v>
      </c>
      <c r="F343" s="14" t="s">
        <v>10</v>
      </c>
      <c r="G343" s="15">
        <v>600</v>
      </c>
      <c r="H343" s="196"/>
      <c r="I343" s="60">
        <f t="shared" si="5"/>
        <v>0</v>
      </c>
    </row>
    <row r="344" spans="1:9" ht="15" customHeight="1">
      <c r="A344" s="24"/>
      <c r="B344" s="24"/>
      <c r="C344" s="157" t="s">
        <v>1639</v>
      </c>
      <c r="D344" s="134" t="s">
        <v>978</v>
      </c>
      <c r="E344" s="36" t="s">
        <v>999</v>
      </c>
      <c r="F344" s="14" t="s">
        <v>10</v>
      </c>
      <c r="G344" s="15">
        <v>200</v>
      </c>
      <c r="H344" s="196"/>
      <c r="I344" s="60">
        <f t="shared" si="5"/>
        <v>0</v>
      </c>
    </row>
    <row r="345" spans="1:9" ht="15" customHeight="1">
      <c r="A345" s="24"/>
      <c r="B345" s="24"/>
      <c r="C345" s="157" t="s">
        <v>1640</v>
      </c>
      <c r="D345" s="134" t="s">
        <v>979</v>
      </c>
      <c r="E345" s="36" t="s">
        <v>1006</v>
      </c>
      <c r="F345" s="14" t="s">
        <v>10</v>
      </c>
      <c r="G345" s="15">
        <v>200</v>
      </c>
      <c r="H345" s="196"/>
      <c r="I345" s="60">
        <f t="shared" si="5"/>
        <v>0</v>
      </c>
    </row>
    <row r="346" spans="1:9" ht="15" customHeight="1">
      <c r="A346" s="24"/>
      <c r="B346" s="24"/>
      <c r="C346" s="157" t="s">
        <v>1641</v>
      </c>
      <c r="D346" s="134" t="s">
        <v>1017</v>
      </c>
      <c r="E346" s="36" t="s">
        <v>1001</v>
      </c>
      <c r="F346" s="14" t="s">
        <v>17</v>
      </c>
      <c r="G346" s="15">
        <v>67</v>
      </c>
      <c r="H346" s="196"/>
      <c r="I346" s="60">
        <f t="shared" si="5"/>
        <v>0</v>
      </c>
    </row>
    <row r="347" spans="1:9" ht="15" customHeight="1">
      <c r="A347" s="24"/>
      <c r="B347" s="24"/>
      <c r="C347" s="157" t="s">
        <v>1642</v>
      </c>
      <c r="D347" s="134" t="s">
        <v>980</v>
      </c>
      <c r="E347" s="36" t="s">
        <v>1002</v>
      </c>
      <c r="F347" s="14" t="s">
        <v>17</v>
      </c>
      <c r="G347" s="15">
        <v>5</v>
      </c>
      <c r="H347" s="196"/>
      <c r="I347" s="60">
        <f t="shared" si="5"/>
        <v>0</v>
      </c>
    </row>
    <row r="348" spans="1:9" ht="15" customHeight="1">
      <c r="A348" s="24"/>
      <c r="B348" s="24"/>
      <c r="C348" s="157" t="s">
        <v>1643</v>
      </c>
      <c r="D348" s="134" t="s">
        <v>981</v>
      </c>
      <c r="E348" s="36" t="s">
        <v>1003</v>
      </c>
      <c r="F348" s="14" t="s">
        <v>17</v>
      </c>
      <c r="G348" s="15">
        <v>72</v>
      </c>
      <c r="H348" s="196"/>
      <c r="I348" s="60">
        <f t="shared" si="5"/>
        <v>0</v>
      </c>
    </row>
    <row r="349" spans="1:9" ht="15" customHeight="1">
      <c r="A349" s="24"/>
      <c r="B349" s="24"/>
      <c r="C349" s="157" t="s">
        <v>1644</v>
      </c>
      <c r="D349" s="134" t="s">
        <v>983</v>
      </c>
      <c r="E349" s="36" t="s">
        <v>1005</v>
      </c>
      <c r="F349" s="14" t="s">
        <v>17</v>
      </c>
      <c r="G349" s="15">
        <v>1</v>
      </c>
      <c r="H349" s="196"/>
      <c r="I349" s="60">
        <f t="shared" si="5"/>
        <v>0</v>
      </c>
    </row>
    <row r="350" spans="1:9" ht="21">
      <c r="A350" s="24"/>
      <c r="B350" s="24"/>
      <c r="C350" s="157"/>
      <c r="D350" s="134"/>
      <c r="E350" s="117" t="s">
        <v>1178</v>
      </c>
      <c r="F350" s="91" t="s">
        <v>846</v>
      </c>
      <c r="G350" s="92"/>
      <c r="H350" s="200"/>
      <c r="I350" s="60"/>
    </row>
    <row r="351" spans="1:9" ht="15" customHeight="1">
      <c r="A351" s="24"/>
      <c r="B351" s="24"/>
      <c r="C351" s="157" t="s">
        <v>1645</v>
      </c>
      <c r="D351" s="134" t="s">
        <v>978</v>
      </c>
      <c r="E351" s="36" t="s">
        <v>998</v>
      </c>
      <c r="F351" s="14" t="s">
        <v>10</v>
      </c>
      <c r="G351" s="15">
        <v>480</v>
      </c>
      <c r="H351" s="196"/>
      <c r="I351" s="60">
        <f t="shared" si="5"/>
        <v>0</v>
      </c>
    </row>
    <row r="352" spans="1:9" ht="15" customHeight="1">
      <c r="A352" s="24"/>
      <c r="B352" s="24"/>
      <c r="C352" s="157" t="s">
        <v>1646</v>
      </c>
      <c r="D352" s="134" t="s">
        <v>978</v>
      </c>
      <c r="E352" s="36" t="s">
        <v>999</v>
      </c>
      <c r="F352" s="14" t="s">
        <v>10</v>
      </c>
      <c r="G352" s="15">
        <v>160</v>
      </c>
      <c r="H352" s="196"/>
      <c r="I352" s="60">
        <f t="shared" si="5"/>
        <v>0</v>
      </c>
    </row>
    <row r="353" spans="1:9" ht="15" customHeight="1">
      <c r="A353" s="24"/>
      <c r="B353" s="24"/>
      <c r="C353" s="157" t="s">
        <v>1647</v>
      </c>
      <c r="D353" s="134" t="s">
        <v>979</v>
      </c>
      <c r="E353" s="36" t="s">
        <v>1000</v>
      </c>
      <c r="F353" s="14" t="s">
        <v>10</v>
      </c>
      <c r="G353" s="15">
        <v>160</v>
      </c>
      <c r="H353" s="196"/>
      <c r="I353" s="60">
        <f t="shared" si="5"/>
        <v>0</v>
      </c>
    </row>
    <row r="354" spans="1:9" ht="15" customHeight="1">
      <c r="A354" s="24"/>
      <c r="B354" s="24"/>
      <c r="C354" s="157" t="s">
        <v>1648</v>
      </c>
      <c r="D354" s="134" t="s">
        <v>1017</v>
      </c>
      <c r="E354" s="36" t="s">
        <v>1001</v>
      </c>
      <c r="F354" s="14" t="s">
        <v>17</v>
      </c>
      <c r="G354" s="15">
        <v>54</v>
      </c>
      <c r="H354" s="196"/>
      <c r="I354" s="60">
        <f t="shared" si="5"/>
        <v>0</v>
      </c>
    </row>
    <row r="355" spans="1:9" ht="15" customHeight="1">
      <c r="A355" s="24"/>
      <c r="B355" s="24"/>
      <c r="C355" s="157" t="s">
        <v>1649</v>
      </c>
      <c r="D355" s="134" t="s">
        <v>980</v>
      </c>
      <c r="E355" s="36" t="s">
        <v>1002</v>
      </c>
      <c r="F355" s="14" t="s">
        <v>17</v>
      </c>
      <c r="G355" s="15">
        <v>5</v>
      </c>
      <c r="H355" s="196"/>
      <c r="I355" s="60">
        <f t="shared" si="5"/>
        <v>0</v>
      </c>
    </row>
    <row r="356" spans="1:9" ht="15" customHeight="1">
      <c r="A356" s="24"/>
      <c r="B356" s="24"/>
      <c r="C356" s="157" t="s">
        <v>1650</v>
      </c>
      <c r="D356" s="134" t="s">
        <v>981</v>
      </c>
      <c r="E356" s="36" t="s">
        <v>1003</v>
      </c>
      <c r="F356" s="14" t="s">
        <v>17</v>
      </c>
      <c r="G356" s="15">
        <v>59</v>
      </c>
      <c r="H356" s="196"/>
      <c r="I356" s="60">
        <f t="shared" si="5"/>
        <v>0</v>
      </c>
    </row>
    <row r="357" spans="1:9" ht="15" customHeight="1">
      <c r="A357" s="24"/>
      <c r="B357" s="24"/>
      <c r="C357" s="157" t="s">
        <v>1651</v>
      </c>
      <c r="D357" s="134" t="s">
        <v>983</v>
      </c>
      <c r="E357" s="36" t="s">
        <v>1005</v>
      </c>
      <c r="F357" s="14" t="s">
        <v>17</v>
      </c>
      <c r="G357" s="15">
        <v>1</v>
      </c>
      <c r="H357" s="196"/>
      <c r="I357" s="60">
        <f t="shared" si="5"/>
        <v>0</v>
      </c>
    </row>
    <row r="358" spans="1:9" ht="21">
      <c r="A358" s="24"/>
      <c r="B358" s="24"/>
      <c r="C358" s="157"/>
      <c r="D358" s="134"/>
      <c r="E358" s="117" t="s">
        <v>1179</v>
      </c>
      <c r="F358" s="91" t="s">
        <v>846</v>
      </c>
      <c r="G358" s="92"/>
      <c r="H358" s="200"/>
      <c r="I358" s="60"/>
    </row>
    <row r="359" spans="1:9" ht="15" customHeight="1">
      <c r="A359" s="24"/>
      <c r="B359" s="24"/>
      <c r="C359" s="157" t="s">
        <v>1652</v>
      </c>
      <c r="D359" s="134" t="s">
        <v>978</v>
      </c>
      <c r="E359" s="36" t="s">
        <v>998</v>
      </c>
      <c r="F359" s="14" t="s">
        <v>10</v>
      </c>
      <c r="G359" s="15">
        <v>255</v>
      </c>
      <c r="H359" s="196"/>
      <c r="I359" s="60">
        <f t="shared" si="5"/>
        <v>0</v>
      </c>
    </row>
    <row r="360" spans="1:9" ht="15" customHeight="1">
      <c r="A360" s="24"/>
      <c r="B360" s="24"/>
      <c r="C360" s="157" t="s">
        <v>1653</v>
      </c>
      <c r="D360" s="134" t="s">
        <v>978</v>
      </c>
      <c r="E360" s="36" t="s">
        <v>999</v>
      </c>
      <c r="F360" s="14" t="s">
        <v>10</v>
      </c>
      <c r="G360" s="15">
        <v>85</v>
      </c>
      <c r="H360" s="196"/>
      <c r="I360" s="60">
        <f t="shared" si="5"/>
        <v>0</v>
      </c>
    </row>
    <row r="361" spans="1:9" ht="15" customHeight="1">
      <c r="A361" s="24"/>
      <c r="B361" s="24"/>
      <c r="C361" s="157" t="s">
        <v>1654</v>
      </c>
      <c r="D361" s="134" t="s">
        <v>979</v>
      </c>
      <c r="E361" s="36" t="s">
        <v>1000</v>
      </c>
      <c r="F361" s="14" t="s">
        <v>10</v>
      </c>
      <c r="G361" s="15">
        <v>85</v>
      </c>
      <c r="H361" s="196"/>
      <c r="I361" s="60">
        <f t="shared" si="5"/>
        <v>0</v>
      </c>
    </row>
    <row r="362" spans="1:9" ht="15" customHeight="1">
      <c r="A362" s="24"/>
      <c r="B362" s="24"/>
      <c r="C362" s="157" t="s">
        <v>1655</v>
      </c>
      <c r="D362" s="134" t="s">
        <v>1017</v>
      </c>
      <c r="E362" s="36" t="s">
        <v>1001</v>
      </c>
      <c r="F362" s="14" t="s">
        <v>17</v>
      </c>
      <c r="G362" s="15">
        <v>29</v>
      </c>
      <c r="H362" s="196"/>
      <c r="I362" s="60">
        <f t="shared" si="5"/>
        <v>0</v>
      </c>
    </row>
    <row r="363" spans="1:9" ht="15" customHeight="1">
      <c r="A363" s="24"/>
      <c r="B363" s="24"/>
      <c r="C363" s="157" t="s">
        <v>1656</v>
      </c>
      <c r="D363" s="134" t="s">
        <v>980</v>
      </c>
      <c r="E363" s="36" t="s">
        <v>1002</v>
      </c>
      <c r="F363" s="14" t="s">
        <v>17</v>
      </c>
      <c r="G363" s="15">
        <v>5</v>
      </c>
      <c r="H363" s="196"/>
      <c r="I363" s="60">
        <f t="shared" si="5"/>
        <v>0</v>
      </c>
    </row>
    <row r="364" spans="1:9" ht="15" customHeight="1">
      <c r="A364" s="24"/>
      <c r="B364" s="24"/>
      <c r="C364" s="157" t="s">
        <v>1657</v>
      </c>
      <c r="D364" s="134" t="s">
        <v>981</v>
      </c>
      <c r="E364" s="36" t="s">
        <v>1003</v>
      </c>
      <c r="F364" s="14" t="s">
        <v>17</v>
      </c>
      <c r="G364" s="15">
        <v>34</v>
      </c>
      <c r="H364" s="196"/>
      <c r="I364" s="60">
        <f t="shared" si="5"/>
        <v>0</v>
      </c>
    </row>
    <row r="365" spans="1:9" ht="15" customHeight="1">
      <c r="A365" s="24"/>
      <c r="B365" s="24"/>
      <c r="C365" s="157" t="s">
        <v>1658</v>
      </c>
      <c r="D365" s="134" t="s">
        <v>1018</v>
      </c>
      <c r="E365" s="36" t="s">
        <v>1007</v>
      </c>
      <c r="F365" s="14" t="s">
        <v>17</v>
      </c>
      <c r="G365" s="15">
        <v>8</v>
      </c>
      <c r="H365" s="196"/>
      <c r="I365" s="60">
        <f t="shared" si="5"/>
        <v>0</v>
      </c>
    </row>
    <row r="366" spans="1:9" ht="15" customHeight="1">
      <c r="A366" s="24"/>
      <c r="B366" s="24"/>
      <c r="C366" s="157" t="s">
        <v>1659</v>
      </c>
      <c r="D366" s="134" t="s">
        <v>1019</v>
      </c>
      <c r="E366" s="36" t="s">
        <v>1008</v>
      </c>
      <c r="F366" s="14" t="s">
        <v>17</v>
      </c>
      <c r="G366" s="15">
        <v>2</v>
      </c>
      <c r="H366" s="196"/>
      <c r="I366" s="60">
        <f t="shared" si="5"/>
        <v>0</v>
      </c>
    </row>
    <row r="367" spans="1:9" ht="21">
      <c r="A367" s="24"/>
      <c r="B367" s="24"/>
      <c r="C367" s="157"/>
      <c r="D367" s="134"/>
      <c r="E367" s="117" t="s">
        <v>1180</v>
      </c>
      <c r="F367" s="91" t="s">
        <v>846</v>
      </c>
      <c r="G367" s="92"/>
      <c r="H367" s="200"/>
      <c r="I367" s="60"/>
    </row>
    <row r="368" spans="1:9" ht="15" customHeight="1">
      <c r="A368" s="24"/>
      <c r="B368" s="24"/>
      <c r="C368" s="157" t="s">
        <v>1660</v>
      </c>
      <c r="D368" s="134" t="s">
        <v>970</v>
      </c>
      <c r="E368" s="36" t="s">
        <v>1009</v>
      </c>
      <c r="F368" s="14" t="s">
        <v>10</v>
      </c>
      <c r="G368" s="15">
        <v>280</v>
      </c>
      <c r="H368" s="196"/>
      <c r="I368" s="60">
        <f t="shared" si="5"/>
        <v>0</v>
      </c>
    </row>
    <row r="369" spans="1:9" ht="15" customHeight="1">
      <c r="A369" s="24"/>
      <c r="B369" s="24"/>
      <c r="C369" s="157" t="s">
        <v>1661</v>
      </c>
      <c r="D369" s="134" t="s">
        <v>970</v>
      </c>
      <c r="E369" s="36" t="s">
        <v>1010</v>
      </c>
      <c r="F369" s="14" t="s">
        <v>10</v>
      </c>
      <c r="G369" s="15">
        <v>140</v>
      </c>
      <c r="H369" s="196"/>
      <c r="I369" s="60">
        <f t="shared" si="5"/>
        <v>0</v>
      </c>
    </row>
    <row r="370" spans="1:9" ht="15" customHeight="1">
      <c r="A370" s="24"/>
      <c r="B370" s="24"/>
      <c r="C370" s="157" t="s">
        <v>1662</v>
      </c>
      <c r="D370" s="134" t="s">
        <v>979</v>
      </c>
      <c r="E370" s="36" t="s">
        <v>1000</v>
      </c>
      <c r="F370" s="14" t="s">
        <v>10</v>
      </c>
      <c r="G370" s="15">
        <v>140</v>
      </c>
      <c r="H370" s="196"/>
      <c r="I370" s="60">
        <f t="shared" si="5"/>
        <v>0</v>
      </c>
    </row>
    <row r="371" spans="1:9" ht="15" customHeight="1">
      <c r="A371" s="24"/>
      <c r="B371" s="24"/>
      <c r="C371" s="157" t="s">
        <v>1663</v>
      </c>
      <c r="D371" s="134" t="s">
        <v>1020</v>
      </c>
      <c r="E371" s="36" t="s">
        <v>1011</v>
      </c>
      <c r="F371" s="14" t="s">
        <v>17</v>
      </c>
      <c r="G371" s="15">
        <v>47</v>
      </c>
      <c r="H371" s="196"/>
      <c r="I371" s="60">
        <f t="shared" si="5"/>
        <v>0</v>
      </c>
    </row>
    <row r="372" spans="1:9" ht="15" customHeight="1">
      <c r="A372" s="24"/>
      <c r="B372" s="24"/>
      <c r="C372" s="157" t="s">
        <v>1664</v>
      </c>
      <c r="D372" s="134" t="s">
        <v>984</v>
      </c>
      <c r="E372" s="36" t="s">
        <v>1012</v>
      </c>
      <c r="F372" s="14" t="s">
        <v>17</v>
      </c>
      <c r="G372" s="15">
        <v>5</v>
      </c>
      <c r="H372" s="196"/>
      <c r="I372" s="60">
        <f t="shared" si="5"/>
        <v>0</v>
      </c>
    </row>
    <row r="373" spans="1:9" ht="15" customHeight="1">
      <c r="A373" s="24"/>
      <c r="B373" s="24"/>
      <c r="C373" s="157" t="s">
        <v>1665</v>
      </c>
      <c r="D373" s="134" t="s">
        <v>985</v>
      </c>
      <c r="E373" s="36" t="s">
        <v>1013</v>
      </c>
      <c r="F373" s="14" t="s">
        <v>17</v>
      </c>
      <c r="G373" s="15">
        <v>52</v>
      </c>
      <c r="H373" s="196"/>
      <c r="I373" s="60">
        <f t="shared" si="5"/>
        <v>0</v>
      </c>
    </row>
    <row r="374" spans="1:9" ht="15" customHeight="1">
      <c r="A374" s="24"/>
      <c r="B374" s="24"/>
      <c r="C374" s="157" t="s">
        <v>1666</v>
      </c>
      <c r="D374" s="134" t="s">
        <v>977</v>
      </c>
      <c r="E374" s="36" t="s">
        <v>997</v>
      </c>
      <c r="F374" s="14" t="s">
        <v>17</v>
      </c>
      <c r="G374" s="15">
        <v>8</v>
      </c>
      <c r="H374" s="196"/>
      <c r="I374" s="60">
        <f t="shared" si="5"/>
        <v>0</v>
      </c>
    </row>
    <row r="375" spans="1:9" ht="15" customHeight="1">
      <c r="A375" s="24"/>
      <c r="B375" s="24"/>
      <c r="C375" s="157" t="s">
        <v>1667</v>
      </c>
      <c r="D375" s="134" t="s">
        <v>1019</v>
      </c>
      <c r="E375" s="36" t="s">
        <v>1008</v>
      </c>
      <c r="F375" s="14" t="s">
        <v>17</v>
      </c>
      <c r="G375" s="15">
        <v>2</v>
      </c>
      <c r="H375" s="196"/>
      <c r="I375" s="60">
        <f t="shared" si="5"/>
        <v>0</v>
      </c>
    </row>
    <row r="376" spans="1:9" ht="28.5" customHeight="1">
      <c r="A376" s="24"/>
      <c r="B376" s="24"/>
      <c r="C376" s="162"/>
      <c r="D376" s="144"/>
      <c r="E376" s="37" t="s">
        <v>2083</v>
      </c>
      <c r="F376" s="7" t="s">
        <v>846</v>
      </c>
      <c r="G376" s="8"/>
      <c r="H376" s="201"/>
      <c r="I376" s="60"/>
    </row>
    <row r="377" spans="1:9" ht="27" customHeight="1">
      <c r="A377" s="24"/>
      <c r="B377" s="24"/>
      <c r="C377" s="157"/>
      <c r="D377" s="134"/>
      <c r="E377" s="117" t="s">
        <v>1181</v>
      </c>
      <c r="F377" s="91" t="s">
        <v>846</v>
      </c>
      <c r="G377" s="92"/>
      <c r="H377" s="200"/>
      <c r="I377" s="60"/>
    </row>
    <row r="378" spans="1:9" ht="15" customHeight="1">
      <c r="A378" s="24"/>
      <c r="B378" s="24"/>
      <c r="C378" s="157" t="s">
        <v>1668</v>
      </c>
      <c r="D378" s="134" t="s">
        <v>968</v>
      </c>
      <c r="E378" s="36" t="s">
        <v>988</v>
      </c>
      <c r="F378" s="14" t="s">
        <v>10</v>
      </c>
      <c r="G378" s="15">
        <v>30</v>
      </c>
      <c r="H378" s="196"/>
      <c r="I378" s="60">
        <f t="shared" si="5"/>
        <v>0</v>
      </c>
    </row>
    <row r="379" spans="1:9" ht="15" customHeight="1">
      <c r="A379" s="24"/>
      <c r="B379" s="24"/>
      <c r="C379" s="157" t="s">
        <v>1669</v>
      </c>
      <c r="D379" s="134" t="s">
        <v>969</v>
      </c>
      <c r="E379" s="36" t="s">
        <v>989</v>
      </c>
      <c r="F379" s="14" t="s">
        <v>10</v>
      </c>
      <c r="G379" s="15">
        <v>10</v>
      </c>
      <c r="H379" s="196"/>
      <c r="I379" s="60">
        <f t="shared" si="5"/>
        <v>0</v>
      </c>
    </row>
    <row r="380" spans="1:9" ht="15" customHeight="1">
      <c r="A380" s="24"/>
      <c r="B380" s="24"/>
      <c r="C380" s="157" t="s">
        <v>1670</v>
      </c>
      <c r="D380" s="134" t="s">
        <v>970</v>
      </c>
      <c r="E380" s="36" t="s">
        <v>990</v>
      </c>
      <c r="F380" s="14" t="s">
        <v>10</v>
      </c>
      <c r="G380" s="15">
        <v>10</v>
      </c>
      <c r="H380" s="196"/>
      <c r="I380" s="60">
        <f t="shared" si="5"/>
        <v>0</v>
      </c>
    </row>
    <row r="381" spans="1:9" ht="15" customHeight="1">
      <c r="A381" s="24"/>
      <c r="B381" s="24"/>
      <c r="C381" s="157" t="s">
        <v>1671</v>
      </c>
      <c r="D381" s="134" t="s">
        <v>971</v>
      </c>
      <c r="E381" s="36" t="s">
        <v>991</v>
      </c>
      <c r="F381" s="14" t="s">
        <v>17</v>
      </c>
      <c r="G381" s="15">
        <v>3</v>
      </c>
      <c r="H381" s="196"/>
      <c r="I381" s="60">
        <f t="shared" si="5"/>
        <v>0</v>
      </c>
    </row>
    <row r="382" spans="1:9" ht="15" customHeight="1">
      <c r="A382" s="24"/>
      <c r="B382" s="24"/>
      <c r="C382" s="157" t="s">
        <v>1672</v>
      </c>
      <c r="D382" s="134" t="s">
        <v>972</v>
      </c>
      <c r="E382" s="36" t="s">
        <v>992</v>
      </c>
      <c r="F382" s="14" t="s">
        <v>17</v>
      </c>
      <c r="G382" s="15">
        <v>2</v>
      </c>
      <c r="H382" s="196"/>
      <c r="I382" s="60">
        <f t="shared" si="5"/>
        <v>0</v>
      </c>
    </row>
    <row r="383" spans="1:9" ht="15" customHeight="1">
      <c r="A383" s="24"/>
      <c r="B383" s="24"/>
      <c r="C383" s="157" t="s">
        <v>1673</v>
      </c>
      <c r="D383" s="134" t="s">
        <v>973</v>
      </c>
      <c r="E383" s="36" t="s">
        <v>993</v>
      </c>
      <c r="F383" s="14" t="s">
        <v>17</v>
      </c>
      <c r="G383" s="15">
        <v>5</v>
      </c>
      <c r="H383" s="196"/>
      <c r="I383" s="60">
        <f t="shared" si="5"/>
        <v>0</v>
      </c>
    </row>
    <row r="384" spans="1:9" ht="15" customHeight="1">
      <c r="A384" s="24"/>
      <c r="B384" s="24"/>
      <c r="C384" s="157" t="s">
        <v>1674</v>
      </c>
      <c r="D384" s="134" t="s">
        <v>974</v>
      </c>
      <c r="E384" s="36" t="s">
        <v>994</v>
      </c>
      <c r="F384" s="14" t="s">
        <v>417</v>
      </c>
      <c r="G384" s="15">
        <v>2</v>
      </c>
      <c r="H384" s="196"/>
      <c r="I384" s="60">
        <f t="shared" si="5"/>
        <v>0</v>
      </c>
    </row>
    <row r="385" spans="1:9" ht="15" customHeight="1">
      <c r="A385" s="24"/>
      <c r="B385" s="24"/>
      <c r="C385" s="157" t="s">
        <v>1675</v>
      </c>
      <c r="D385" s="134" t="s">
        <v>975</v>
      </c>
      <c r="E385" s="36" t="s">
        <v>995</v>
      </c>
      <c r="F385" s="14" t="s">
        <v>17</v>
      </c>
      <c r="G385" s="15">
        <v>6</v>
      </c>
      <c r="H385" s="196"/>
      <c r="I385" s="60">
        <f t="shared" si="5"/>
        <v>0</v>
      </c>
    </row>
    <row r="386" spans="1:9" ht="15" customHeight="1">
      <c r="A386" s="24"/>
      <c r="B386" s="24"/>
      <c r="C386" s="157" t="s">
        <v>1676</v>
      </c>
      <c r="D386" s="134" t="s">
        <v>976</v>
      </c>
      <c r="E386" s="36" t="s">
        <v>996</v>
      </c>
      <c r="F386" s="14" t="s">
        <v>17</v>
      </c>
      <c r="G386" s="15">
        <v>2</v>
      </c>
      <c r="H386" s="196"/>
      <c r="I386" s="60">
        <f t="shared" si="5"/>
        <v>0</v>
      </c>
    </row>
    <row r="387" spans="1:9" ht="15" customHeight="1">
      <c r="A387" s="24"/>
      <c r="B387" s="24"/>
      <c r="C387" s="157" t="s">
        <v>1677</v>
      </c>
      <c r="D387" s="134" t="s">
        <v>977</v>
      </c>
      <c r="E387" s="36" t="s">
        <v>997</v>
      </c>
      <c r="F387" s="14" t="s">
        <v>17</v>
      </c>
      <c r="G387" s="15">
        <v>2</v>
      </c>
      <c r="H387" s="196"/>
      <c r="I387" s="60">
        <f t="shared" si="5"/>
        <v>0</v>
      </c>
    </row>
    <row r="388" spans="1:9" ht="21">
      <c r="A388" s="24"/>
      <c r="B388" s="24"/>
      <c r="C388" s="157"/>
      <c r="D388" s="134"/>
      <c r="E388" s="117" t="s">
        <v>1182</v>
      </c>
      <c r="F388" s="91" t="s">
        <v>846</v>
      </c>
      <c r="G388" s="92"/>
      <c r="H388" s="200"/>
      <c r="I388" s="60"/>
    </row>
    <row r="389" spans="1:9" ht="15" customHeight="1">
      <c r="A389" s="24"/>
      <c r="B389" s="24"/>
      <c r="C389" s="157" t="s">
        <v>1678</v>
      </c>
      <c r="D389" s="134" t="s">
        <v>978</v>
      </c>
      <c r="E389" s="36" t="s">
        <v>998</v>
      </c>
      <c r="F389" s="14" t="s">
        <v>10</v>
      </c>
      <c r="G389" s="15">
        <v>120</v>
      </c>
      <c r="H389" s="196"/>
      <c r="I389" s="60">
        <f t="shared" si="5"/>
        <v>0</v>
      </c>
    </row>
    <row r="390" spans="1:9" ht="15" customHeight="1">
      <c r="A390" s="24"/>
      <c r="B390" s="24"/>
      <c r="C390" s="157" t="s">
        <v>1679</v>
      </c>
      <c r="D390" s="134" t="s">
        <v>978</v>
      </c>
      <c r="E390" s="36" t="s">
        <v>999</v>
      </c>
      <c r="F390" s="14" t="s">
        <v>10</v>
      </c>
      <c r="G390" s="15">
        <v>40</v>
      </c>
      <c r="H390" s="196"/>
      <c r="I390" s="60">
        <f aca="true" t="shared" si="6" ref="I390:I453">+ROUND(G390*H390,)</f>
        <v>0</v>
      </c>
    </row>
    <row r="391" spans="1:9" ht="15" customHeight="1">
      <c r="A391" s="24"/>
      <c r="B391" s="24"/>
      <c r="C391" s="157" t="s">
        <v>1680</v>
      </c>
      <c r="D391" s="134" t="s">
        <v>979</v>
      </c>
      <c r="E391" s="36" t="s">
        <v>1000</v>
      </c>
      <c r="F391" s="14" t="s">
        <v>10</v>
      </c>
      <c r="G391" s="15">
        <v>40</v>
      </c>
      <c r="H391" s="196"/>
      <c r="I391" s="60">
        <f t="shared" si="6"/>
        <v>0</v>
      </c>
    </row>
    <row r="392" spans="1:9" ht="15" customHeight="1">
      <c r="A392" s="24"/>
      <c r="B392" s="24"/>
      <c r="C392" s="157" t="s">
        <v>1681</v>
      </c>
      <c r="D392" s="134" t="s">
        <v>1017</v>
      </c>
      <c r="E392" s="36" t="s">
        <v>1001</v>
      </c>
      <c r="F392" s="14" t="s">
        <v>17</v>
      </c>
      <c r="G392" s="15">
        <v>14</v>
      </c>
      <c r="H392" s="196"/>
      <c r="I392" s="60">
        <f t="shared" si="6"/>
        <v>0</v>
      </c>
    </row>
    <row r="393" spans="1:9" ht="15" customHeight="1">
      <c r="A393" s="24"/>
      <c r="B393" s="24"/>
      <c r="C393" s="157" t="s">
        <v>1682</v>
      </c>
      <c r="D393" s="134" t="s">
        <v>980</v>
      </c>
      <c r="E393" s="36" t="s">
        <v>1002</v>
      </c>
      <c r="F393" s="14" t="s">
        <v>17</v>
      </c>
      <c r="G393" s="15">
        <v>3</v>
      </c>
      <c r="H393" s="196"/>
      <c r="I393" s="60">
        <f t="shared" si="6"/>
        <v>0</v>
      </c>
    </row>
    <row r="394" spans="1:9" ht="15" customHeight="1">
      <c r="A394" s="24"/>
      <c r="B394" s="24"/>
      <c r="C394" s="157" t="s">
        <v>1683</v>
      </c>
      <c r="D394" s="134" t="s">
        <v>981</v>
      </c>
      <c r="E394" s="36" t="s">
        <v>1003</v>
      </c>
      <c r="F394" s="14" t="s">
        <v>17</v>
      </c>
      <c r="G394" s="15">
        <v>17</v>
      </c>
      <c r="H394" s="196"/>
      <c r="I394" s="60">
        <f t="shared" si="6"/>
        <v>0</v>
      </c>
    </row>
    <row r="395" spans="1:9" ht="15" customHeight="1">
      <c r="A395" s="24"/>
      <c r="B395" s="24"/>
      <c r="C395" s="157" t="s">
        <v>1684</v>
      </c>
      <c r="D395" s="134" t="s">
        <v>983</v>
      </c>
      <c r="E395" s="36" t="s">
        <v>1005</v>
      </c>
      <c r="F395" s="14" t="s">
        <v>17</v>
      </c>
      <c r="G395" s="15">
        <v>1</v>
      </c>
      <c r="H395" s="196"/>
      <c r="I395" s="60">
        <f t="shared" si="6"/>
        <v>0</v>
      </c>
    </row>
    <row r="396" spans="1:9" ht="21">
      <c r="A396" s="24"/>
      <c r="B396" s="24"/>
      <c r="C396" s="157"/>
      <c r="D396" s="134"/>
      <c r="E396" s="117" t="s">
        <v>1183</v>
      </c>
      <c r="F396" s="91" t="s">
        <v>846</v>
      </c>
      <c r="G396" s="92"/>
      <c r="H396" s="200"/>
      <c r="I396" s="60"/>
    </row>
    <row r="397" spans="1:9" ht="15" customHeight="1">
      <c r="A397" s="24"/>
      <c r="B397" s="24"/>
      <c r="C397" s="157" t="s">
        <v>1685</v>
      </c>
      <c r="D397" s="134" t="s">
        <v>978</v>
      </c>
      <c r="E397" s="36" t="s">
        <v>998</v>
      </c>
      <c r="F397" s="14" t="s">
        <v>10</v>
      </c>
      <c r="G397" s="15">
        <v>285</v>
      </c>
      <c r="H397" s="196"/>
      <c r="I397" s="60">
        <f t="shared" si="6"/>
        <v>0</v>
      </c>
    </row>
    <row r="398" spans="1:9" ht="15" customHeight="1">
      <c r="A398" s="24"/>
      <c r="B398" s="24"/>
      <c r="C398" s="157" t="s">
        <v>1686</v>
      </c>
      <c r="D398" s="134" t="s">
        <v>978</v>
      </c>
      <c r="E398" s="36" t="s">
        <v>999</v>
      </c>
      <c r="F398" s="14" t="s">
        <v>10</v>
      </c>
      <c r="G398" s="15">
        <v>95</v>
      </c>
      <c r="H398" s="196"/>
      <c r="I398" s="60">
        <f t="shared" si="6"/>
        <v>0</v>
      </c>
    </row>
    <row r="399" spans="1:9" ht="15" customHeight="1">
      <c r="A399" s="24"/>
      <c r="B399" s="24"/>
      <c r="C399" s="157" t="s">
        <v>1687</v>
      </c>
      <c r="D399" s="134" t="s">
        <v>979</v>
      </c>
      <c r="E399" s="36" t="s">
        <v>1000</v>
      </c>
      <c r="F399" s="14" t="s">
        <v>10</v>
      </c>
      <c r="G399" s="15">
        <v>95</v>
      </c>
      <c r="H399" s="196"/>
      <c r="I399" s="60">
        <f t="shared" si="6"/>
        <v>0</v>
      </c>
    </row>
    <row r="400" spans="1:9" ht="15" customHeight="1">
      <c r="A400" s="24"/>
      <c r="B400" s="24"/>
      <c r="C400" s="157" t="s">
        <v>1688</v>
      </c>
      <c r="D400" s="134" t="s">
        <v>1017</v>
      </c>
      <c r="E400" s="36" t="s">
        <v>1001</v>
      </c>
      <c r="F400" s="14" t="s">
        <v>17</v>
      </c>
      <c r="G400" s="15">
        <v>32</v>
      </c>
      <c r="H400" s="196"/>
      <c r="I400" s="60">
        <f t="shared" si="6"/>
        <v>0</v>
      </c>
    </row>
    <row r="401" spans="1:9" ht="15" customHeight="1">
      <c r="A401" s="24"/>
      <c r="B401" s="24"/>
      <c r="C401" s="157" t="s">
        <v>1689</v>
      </c>
      <c r="D401" s="134" t="s">
        <v>980</v>
      </c>
      <c r="E401" s="36" t="s">
        <v>1002</v>
      </c>
      <c r="F401" s="14" t="s">
        <v>17</v>
      </c>
      <c r="G401" s="15">
        <v>5</v>
      </c>
      <c r="H401" s="196"/>
      <c r="I401" s="60">
        <f t="shared" si="6"/>
        <v>0</v>
      </c>
    </row>
    <row r="402" spans="1:9" ht="15" customHeight="1">
      <c r="A402" s="24"/>
      <c r="B402" s="24"/>
      <c r="C402" s="157" t="s">
        <v>1690</v>
      </c>
      <c r="D402" s="134" t="s">
        <v>981</v>
      </c>
      <c r="E402" s="36" t="s">
        <v>1003</v>
      </c>
      <c r="F402" s="14" t="s">
        <v>17</v>
      </c>
      <c r="G402" s="15">
        <v>37</v>
      </c>
      <c r="H402" s="196"/>
      <c r="I402" s="60">
        <f t="shared" si="6"/>
        <v>0</v>
      </c>
    </row>
    <row r="403" spans="1:9" ht="15" customHeight="1">
      <c r="A403" s="24"/>
      <c r="B403" s="24"/>
      <c r="C403" s="157" t="s">
        <v>1691</v>
      </c>
      <c r="D403" s="134" t="s">
        <v>983</v>
      </c>
      <c r="E403" s="36" t="s">
        <v>1005</v>
      </c>
      <c r="F403" s="14" t="s">
        <v>17</v>
      </c>
      <c r="G403" s="15">
        <v>1</v>
      </c>
      <c r="H403" s="196"/>
      <c r="I403" s="60">
        <f t="shared" si="6"/>
        <v>0</v>
      </c>
    </row>
    <row r="404" spans="1:9" ht="21">
      <c r="A404" s="24"/>
      <c r="B404" s="24"/>
      <c r="C404" s="157"/>
      <c r="D404" s="134"/>
      <c r="E404" s="117" t="s">
        <v>1184</v>
      </c>
      <c r="F404" s="91" t="s">
        <v>846</v>
      </c>
      <c r="G404" s="92"/>
      <c r="H404" s="200"/>
      <c r="I404" s="60"/>
    </row>
    <row r="405" spans="1:9" ht="15" customHeight="1">
      <c r="A405" s="24"/>
      <c r="B405" s="24"/>
      <c r="C405" s="157" t="s">
        <v>1692</v>
      </c>
      <c r="D405" s="134" t="s">
        <v>986</v>
      </c>
      <c r="E405" s="36" t="s">
        <v>1014</v>
      </c>
      <c r="F405" s="14" t="s">
        <v>10</v>
      </c>
      <c r="G405" s="15">
        <v>75</v>
      </c>
      <c r="H405" s="196"/>
      <c r="I405" s="60">
        <f t="shared" si="6"/>
        <v>0</v>
      </c>
    </row>
    <row r="406" spans="1:9" ht="15" customHeight="1">
      <c r="A406" s="24"/>
      <c r="B406" s="24"/>
      <c r="C406" s="157" t="s">
        <v>1693</v>
      </c>
      <c r="D406" s="134" t="s">
        <v>986</v>
      </c>
      <c r="E406" s="36" t="s">
        <v>1015</v>
      </c>
      <c r="F406" s="14" t="s">
        <v>10</v>
      </c>
      <c r="G406" s="15">
        <v>25</v>
      </c>
      <c r="H406" s="196"/>
      <c r="I406" s="60">
        <f t="shared" si="6"/>
        <v>0</v>
      </c>
    </row>
    <row r="407" spans="1:9" ht="15" customHeight="1">
      <c r="A407" s="24"/>
      <c r="B407" s="24"/>
      <c r="C407" s="157" t="s">
        <v>1694</v>
      </c>
      <c r="D407" s="134" t="s">
        <v>979</v>
      </c>
      <c r="E407" s="36" t="s">
        <v>1000</v>
      </c>
      <c r="F407" s="14" t="s">
        <v>10</v>
      </c>
      <c r="G407" s="15">
        <v>25</v>
      </c>
      <c r="H407" s="196"/>
      <c r="I407" s="60">
        <f t="shared" si="6"/>
        <v>0</v>
      </c>
    </row>
    <row r="408" spans="1:9" ht="15" customHeight="1">
      <c r="A408" s="24"/>
      <c r="B408" s="24"/>
      <c r="C408" s="157" t="s">
        <v>1695</v>
      </c>
      <c r="D408" s="134" t="s">
        <v>1020</v>
      </c>
      <c r="E408" s="36" t="s">
        <v>1011</v>
      </c>
      <c r="F408" s="14" t="s">
        <v>17</v>
      </c>
      <c r="G408" s="15">
        <v>9</v>
      </c>
      <c r="H408" s="196"/>
      <c r="I408" s="60">
        <f t="shared" si="6"/>
        <v>0</v>
      </c>
    </row>
    <row r="409" spans="1:9" ht="15" customHeight="1">
      <c r="A409" s="24"/>
      <c r="B409" s="24"/>
      <c r="C409" s="157" t="s">
        <v>1696</v>
      </c>
      <c r="D409" s="134" t="s">
        <v>984</v>
      </c>
      <c r="E409" s="36" t="s">
        <v>1012</v>
      </c>
      <c r="F409" s="14" t="s">
        <v>17</v>
      </c>
      <c r="G409" s="15">
        <v>3</v>
      </c>
      <c r="H409" s="196"/>
      <c r="I409" s="60">
        <f t="shared" si="6"/>
        <v>0</v>
      </c>
    </row>
    <row r="410" spans="1:9" ht="15" customHeight="1">
      <c r="A410" s="24"/>
      <c r="B410" s="24"/>
      <c r="C410" s="157" t="s">
        <v>1697</v>
      </c>
      <c r="D410" s="134" t="s">
        <v>985</v>
      </c>
      <c r="E410" s="36" t="s">
        <v>1013</v>
      </c>
      <c r="F410" s="14" t="s">
        <v>17</v>
      </c>
      <c r="G410" s="15">
        <v>12</v>
      </c>
      <c r="H410" s="196"/>
      <c r="I410" s="60">
        <f t="shared" si="6"/>
        <v>0</v>
      </c>
    </row>
    <row r="411" spans="1:9" ht="15" customHeight="1">
      <c r="A411" s="24"/>
      <c r="B411" s="24"/>
      <c r="C411" s="157" t="s">
        <v>1698</v>
      </c>
      <c r="D411" s="134" t="s">
        <v>987</v>
      </c>
      <c r="E411" s="36" t="s">
        <v>1016</v>
      </c>
      <c r="F411" s="14" t="s">
        <v>17</v>
      </c>
      <c r="G411" s="15">
        <v>8</v>
      </c>
      <c r="H411" s="196"/>
      <c r="I411" s="60">
        <f t="shared" si="6"/>
        <v>0</v>
      </c>
    </row>
    <row r="412" spans="1:9" ht="15" customHeight="1">
      <c r="A412" s="24"/>
      <c r="B412" s="24"/>
      <c r="C412" s="157" t="s">
        <v>1699</v>
      </c>
      <c r="D412" s="134" t="s">
        <v>1019</v>
      </c>
      <c r="E412" s="36" t="s">
        <v>1008</v>
      </c>
      <c r="F412" s="14" t="s">
        <v>17</v>
      </c>
      <c r="G412" s="15">
        <v>2</v>
      </c>
      <c r="H412" s="196"/>
      <c r="I412" s="60">
        <f t="shared" si="6"/>
        <v>0</v>
      </c>
    </row>
    <row r="413" spans="1:9" ht="21">
      <c r="A413" s="24"/>
      <c r="B413" s="24"/>
      <c r="C413" s="157"/>
      <c r="D413" s="134"/>
      <c r="E413" s="117" t="s">
        <v>1185</v>
      </c>
      <c r="F413" s="91" t="s">
        <v>846</v>
      </c>
      <c r="G413" s="92"/>
      <c r="H413" s="200"/>
      <c r="I413" s="60"/>
    </row>
    <row r="414" spans="1:9" ht="15" customHeight="1">
      <c r="A414" s="24"/>
      <c r="B414" s="24"/>
      <c r="C414" s="157" t="s">
        <v>1700</v>
      </c>
      <c r="D414" s="134" t="s">
        <v>970</v>
      </c>
      <c r="E414" s="36" t="s">
        <v>1009</v>
      </c>
      <c r="F414" s="14" t="s">
        <v>10</v>
      </c>
      <c r="G414" s="15">
        <v>450</v>
      </c>
      <c r="H414" s="196"/>
      <c r="I414" s="60">
        <f t="shared" si="6"/>
        <v>0</v>
      </c>
    </row>
    <row r="415" spans="1:9" ht="15" customHeight="1">
      <c r="A415" s="24"/>
      <c r="B415" s="24"/>
      <c r="C415" s="157" t="s">
        <v>1701</v>
      </c>
      <c r="D415" s="134" t="s">
        <v>970</v>
      </c>
      <c r="E415" s="36" t="s">
        <v>1010</v>
      </c>
      <c r="F415" s="14" t="s">
        <v>10</v>
      </c>
      <c r="G415" s="15">
        <v>150</v>
      </c>
      <c r="H415" s="196"/>
      <c r="I415" s="60">
        <f t="shared" si="6"/>
        <v>0</v>
      </c>
    </row>
    <row r="416" spans="1:9" ht="15" customHeight="1">
      <c r="A416" s="24"/>
      <c r="B416" s="24"/>
      <c r="C416" s="157" t="s">
        <v>1702</v>
      </c>
      <c r="D416" s="134" t="s">
        <v>979</v>
      </c>
      <c r="E416" s="36" t="s">
        <v>1000</v>
      </c>
      <c r="F416" s="14" t="s">
        <v>10</v>
      </c>
      <c r="G416" s="15">
        <v>150</v>
      </c>
      <c r="H416" s="196"/>
      <c r="I416" s="60">
        <f t="shared" si="6"/>
        <v>0</v>
      </c>
    </row>
    <row r="417" spans="1:9" ht="15" customHeight="1">
      <c r="A417" s="24"/>
      <c r="B417" s="24"/>
      <c r="C417" s="157" t="s">
        <v>1703</v>
      </c>
      <c r="D417" s="134" t="s">
        <v>1020</v>
      </c>
      <c r="E417" s="36" t="s">
        <v>1011</v>
      </c>
      <c r="F417" s="14" t="s">
        <v>17</v>
      </c>
      <c r="G417" s="15">
        <v>50</v>
      </c>
      <c r="H417" s="196"/>
      <c r="I417" s="60">
        <f t="shared" si="6"/>
        <v>0</v>
      </c>
    </row>
    <row r="418" spans="1:9" ht="15" customHeight="1">
      <c r="A418" s="24"/>
      <c r="B418" s="24"/>
      <c r="C418" s="157" t="s">
        <v>1704</v>
      </c>
      <c r="D418" s="134" t="s">
        <v>984</v>
      </c>
      <c r="E418" s="36" t="s">
        <v>1012</v>
      </c>
      <c r="F418" s="14" t="s">
        <v>17</v>
      </c>
      <c r="G418" s="15">
        <v>5</v>
      </c>
      <c r="H418" s="196"/>
      <c r="I418" s="60">
        <f t="shared" si="6"/>
        <v>0</v>
      </c>
    </row>
    <row r="419" spans="1:9" ht="15" customHeight="1">
      <c r="A419" s="24"/>
      <c r="B419" s="24"/>
      <c r="C419" s="157" t="s">
        <v>1705</v>
      </c>
      <c r="D419" s="134" t="s">
        <v>985</v>
      </c>
      <c r="E419" s="36" t="s">
        <v>1013</v>
      </c>
      <c r="F419" s="14" t="s">
        <v>17</v>
      </c>
      <c r="G419" s="15">
        <v>55</v>
      </c>
      <c r="H419" s="196"/>
      <c r="I419" s="60">
        <f t="shared" si="6"/>
        <v>0</v>
      </c>
    </row>
    <row r="420" spans="1:9" ht="15" customHeight="1">
      <c r="A420" s="24"/>
      <c r="B420" s="24"/>
      <c r="C420" s="157" t="s">
        <v>1706</v>
      </c>
      <c r="D420" s="134" t="s">
        <v>977</v>
      </c>
      <c r="E420" s="36" t="s">
        <v>997</v>
      </c>
      <c r="F420" s="14" t="s">
        <v>17</v>
      </c>
      <c r="G420" s="15">
        <v>8</v>
      </c>
      <c r="H420" s="196"/>
      <c r="I420" s="60">
        <f t="shared" si="6"/>
        <v>0</v>
      </c>
    </row>
    <row r="421" spans="1:9" ht="15" customHeight="1">
      <c r="A421" s="24"/>
      <c r="B421" s="24"/>
      <c r="C421" s="157" t="s">
        <v>1707</v>
      </c>
      <c r="D421" s="134" t="s">
        <v>1019</v>
      </c>
      <c r="E421" s="36" t="s">
        <v>1008</v>
      </c>
      <c r="F421" s="14" t="s">
        <v>17</v>
      </c>
      <c r="G421" s="15">
        <v>2</v>
      </c>
      <c r="H421" s="196"/>
      <c r="I421" s="60">
        <f t="shared" si="6"/>
        <v>0</v>
      </c>
    </row>
    <row r="422" spans="1:10" s="13" customFormat="1" ht="26.25" customHeight="1">
      <c r="A422" s="27"/>
      <c r="B422" s="27"/>
      <c r="C422" s="159"/>
      <c r="D422" s="138"/>
      <c r="E422" s="114" t="s">
        <v>2084</v>
      </c>
      <c r="F422" s="86"/>
      <c r="G422" s="87"/>
      <c r="H422" s="195"/>
      <c r="I422" s="60"/>
      <c r="J422" s="67"/>
    </row>
    <row r="423" spans="1:9" ht="15" customHeight="1">
      <c r="A423" s="24"/>
      <c r="B423" s="24"/>
      <c r="C423" s="157"/>
      <c r="D423" s="134"/>
      <c r="E423" s="117" t="s">
        <v>1186</v>
      </c>
      <c r="F423" s="91"/>
      <c r="G423" s="92"/>
      <c r="H423" s="200"/>
      <c r="I423" s="60"/>
    </row>
    <row r="424" spans="1:9" ht="24" customHeight="1">
      <c r="A424" s="24"/>
      <c r="B424" s="24"/>
      <c r="C424" s="157" t="s">
        <v>1708</v>
      </c>
      <c r="D424" s="134" t="s">
        <v>1022</v>
      </c>
      <c r="E424" s="36" t="s">
        <v>1035</v>
      </c>
      <c r="F424" s="14" t="s">
        <v>17</v>
      </c>
      <c r="G424" s="15">
        <v>1</v>
      </c>
      <c r="H424" s="196"/>
      <c r="I424" s="60">
        <f t="shared" si="6"/>
        <v>0</v>
      </c>
    </row>
    <row r="425" spans="1:9" ht="15" customHeight="1">
      <c r="A425" s="24"/>
      <c r="B425" s="24"/>
      <c r="C425" s="157" t="s">
        <v>1709</v>
      </c>
      <c r="D425" s="134" t="s">
        <v>1023</v>
      </c>
      <c r="E425" s="36" t="s">
        <v>1036</v>
      </c>
      <c r="F425" s="14" t="s">
        <v>17</v>
      </c>
      <c r="G425" s="15">
        <v>1</v>
      </c>
      <c r="H425" s="196"/>
      <c r="I425" s="60">
        <f t="shared" si="6"/>
        <v>0</v>
      </c>
    </row>
    <row r="426" spans="1:9" ht="15" customHeight="1">
      <c r="A426" s="24"/>
      <c r="B426" s="24"/>
      <c r="C426" s="157" t="s">
        <v>1710</v>
      </c>
      <c r="D426" s="134" t="s">
        <v>1024</v>
      </c>
      <c r="E426" s="36" t="s">
        <v>1037</v>
      </c>
      <c r="F426" s="14" t="s">
        <v>17</v>
      </c>
      <c r="G426" s="15">
        <v>6</v>
      </c>
      <c r="H426" s="196"/>
      <c r="I426" s="60">
        <f t="shared" si="6"/>
        <v>0</v>
      </c>
    </row>
    <row r="427" spans="1:9" ht="15" customHeight="1">
      <c r="A427" s="24"/>
      <c r="B427" s="24"/>
      <c r="C427" s="157" t="s">
        <v>1711</v>
      </c>
      <c r="D427" s="134" t="s">
        <v>1025</v>
      </c>
      <c r="E427" s="36" t="s">
        <v>1038</v>
      </c>
      <c r="F427" s="14" t="s">
        <v>17</v>
      </c>
      <c r="G427" s="15">
        <v>17</v>
      </c>
      <c r="H427" s="196"/>
      <c r="I427" s="60">
        <f t="shared" si="6"/>
        <v>0</v>
      </c>
    </row>
    <row r="428" spans="1:9" ht="15" customHeight="1">
      <c r="A428" s="24"/>
      <c r="B428" s="24"/>
      <c r="C428" s="157"/>
      <c r="D428" s="134"/>
      <c r="E428" s="118" t="s">
        <v>1189</v>
      </c>
      <c r="F428" s="14" t="s">
        <v>846</v>
      </c>
      <c r="G428" s="15"/>
      <c r="H428" s="196"/>
      <c r="I428" s="60"/>
    </row>
    <row r="429" spans="1:9" ht="15" customHeight="1">
      <c r="A429" s="24"/>
      <c r="B429" s="24"/>
      <c r="C429" s="157" t="s">
        <v>1712</v>
      </c>
      <c r="D429" s="134" t="s">
        <v>1026</v>
      </c>
      <c r="E429" s="36" t="s">
        <v>1039</v>
      </c>
      <c r="F429" s="14" t="s">
        <v>17</v>
      </c>
      <c r="G429" s="15">
        <v>22</v>
      </c>
      <c r="H429" s="196"/>
      <c r="I429" s="60">
        <f t="shared" si="6"/>
        <v>0</v>
      </c>
    </row>
    <row r="430" spans="1:9" ht="15" customHeight="1">
      <c r="A430" s="24"/>
      <c r="B430" s="24"/>
      <c r="C430" s="157" t="s">
        <v>1713</v>
      </c>
      <c r="D430" s="134" t="s">
        <v>1027</v>
      </c>
      <c r="E430" s="36" t="s">
        <v>1040</v>
      </c>
      <c r="F430" s="14" t="s">
        <v>17</v>
      </c>
      <c r="G430" s="15">
        <v>44</v>
      </c>
      <c r="H430" s="196"/>
      <c r="I430" s="60">
        <f t="shared" si="6"/>
        <v>0</v>
      </c>
    </row>
    <row r="431" spans="1:9" ht="15" customHeight="1">
      <c r="A431" s="24"/>
      <c r="B431" s="24"/>
      <c r="C431" s="157" t="s">
        <v>1714</v>
      </c>
      <c r="D431" s="134" t="s">
        <v>1028</v>
      </c>
      <c r="E431" s="36" t="s">
        <v>1041</v>
      </c>
      <c r="F431" s="14" t="s">
        <v>17</v>
      </c>
      <c r="G431" s="15">
        <v>44</v>
      </c>
      <c r="H431" s="196"/>
      <c r="I431" s="60">
        <f t="shared" si="6"/>
        <v>0</v>
      </c>
    </row>
    <row r="432" spans="1:9" ht="15" customHeight="1">
      <c r="A432" s="24"/>
      <c r="B432" s="24"/>
      <c r="C432" s="157"/>
      <c r="D432" s="134"/>
      <c r="E432" s="118" t="s">
        <v>1190</v>
      </c>
      <c r="F432" s="14" t="s">
        <v>846</v>
      </c>
      <c r="G432" s="15"/>
      <c r="H432" s="196"/>
      <c r="I432" s="60"/>
    </row>
    <row r="433" spans="1:9" ht="15" customHeight="1">
      <c r="A433" s="24"/>
      <c r="B433" s="24"/>
      <c r="C433" s="157" t="s">
        <v>1715</v>
      </c>
      <c r="D433" s="134" t="s">
        <v>1026</v>
      </c>
      <c r="E433" s="36" t="s">
        <v>1039</v>
      </c>
      <c r="F433" s="14" t="s">
        <v>17</v>
      </c>
      <c r="G433" s="15">
        <v>4</v>
      </c>
      <c r="H433" s="196"/>
      <c r="I433" s="60">
        <f t="shared" si="6"/>
        <v>0</v>
      </c>
    </row>
    <row r="434" spans="1:9" ht="15" customHeight="1">
      <c r="A434" s="24"/>
      <c r="B434" s="24"/>
      <c r="C434" s="157" t="s">
        <v>1716</v>
      </c>
      <c r="D434" s="134" t="s">
        <v>1027</v>
      </c>
      <c r="E434" s="36" t="s">
        <v>1040</v>
      </c>
      <c r="F434" s="14" t="s">
        <v>17</v>
      </c>
      <c r="G434" s="15">
        <v>8</v>
      </c>
      <c r="H434" s="196"/>
      <c r="I434" s="60">
        <f t="shared" si="6"/>
        <v>0</v>
      </c>
    </row>
    <row r="435" spans="1:9" ht="15" customHeight="1">
      <c r="A435" s="24"/>
      <c r="B435" s="24"/>
      <c r="C435" s="157" t="s">
        <v>1717</v>
      </c>
      <c r="D435" s="134" t="s">
        <v>1028</v>
      </c>
      <c r="E435" s="36" t="s">
        <v>1041</v>
      </c>
      <c r="F435" s="14" t="s">
        <v>17</v>
      </c>
      <c r="G435" s="15">
        <v>8</v>
      </c>
      <c r="H435" s="196"/>
      <c r="I435" s="60">
        <f t="shared" si="6"/>
        <v>0</v>
      </c>
    </row>
    <row r="436" spans="1:9" ht="15" customHeight="1">
      <c r="A436" s="24"/>
      <c r="B436" s="24"/>
      <c r="C436" s="157"/>
      <c r="D436" s="134"/>
      <c r="E436" s="118" t="s">
        <v>1191</v>
      </c>
      <c r="F436" s="14" t="s">
        <v>846</v>
      </c>
      <c r="G436" s="15"/>
      <c r="H436" s="196"/>
      <c r="I436" s="60"/>
    </row>
    <row r="437" spans="1:9" ht="15" customHeight="1">
      <c r="A437" s="24"/>
      <c r="B437" s="24"/>
      <c r="C437" s="157" t="s">
        <v>1718</v>
      </c>
      <c r="D437" s="134" t="s">
        <v>1026</v>
      </c>
      <c r="E437" s="36" t="s">
        <v>1039</v>
      </c>
      <c r="F437" s="14" t="s">
        <v>17</v>
      </c>
      <c r="G437" s="15">
        <v>1</v>
      </c>
      <c r="H437" s="196"/>
      <c r="I437" s="60">
        <f t="shared" si="6"/>
        <v>0</v>
      </c>
    </row>
    <row r="438" spans="1:9" ht="15" customHeight="1">
      <c r="A438" s="24"/>
      <c r="B438" s="24"/>
      <c r="C438" s="157" t="s">
        <v>1719</v>
      </c>
      <c r="D438" s="134" t="s">
        <v>1028</v>
      </c>
      <c r="E438" s="36" t="s">
        <v>1041</v>
      </c>
      <c r="F438" s="14" t="s">
        <v>17</v>
      </c>
      <c r="G438" s="15">
        <v>3</v>
      </c>
      <c r="H438" s="196"/>
      <c r="I438" s="60">
        <f t="shared" si="6"/>
        <v>0</v>
      </c>
    </row>
    <row r="439" spans="1:9" ht="15" customHeight="1">
      <c r="A439" s="24"/>
      <c r="B439" s="24"/>
      <c r="C439" s="157"/>
      <c r="D439" s="134"/>
      <c r="E439" s="36" t="s">
        <v>1034</v>
      </c>
      <c r="F439" s="14" t="s">
        <v>846</v>
      </c>
      <c r="G439" s="15"/>
      <c r="H439" s="196"/>
      <c r="I439" s="60"/>
    </row>
    <row r="440" spans="1:9" ht="15" customHeight="1">
      <c r="A440" s="24"/>
      <c r="B440" s="24"/>
      <c r="C440" s="157" t="s">
        <v>1720</v>
      </c>
      <c r="D440" s="134" t="s">
        <v>1026</v>
      </c>
      <c r="E440" s="36" t="s">
        <v>1039</v>
      </c>
      <c r="F440" s="14" t="s">
        <v>17</v>
      </c>
      <c r="G440" s="15">
        <v>5</v>
      </c>
      <c r="H440" s="196"/>
      <c r="I440" s="60">
        <f t="shared" si="6"/>
        <v>0</v>
      </c>
    </row>
    <row r="441" spans="1:9" ht="15" customHeight="1">
      <c r="A441" s="24"/>
      <c r="B441" s="24"/>
      <c r="C441" s="157" t="s">
        <v>1721</v>
      </c>
      <c r="D441" s="134" t="s">
        <v>1027</v>
      </c>
      <c r="E441" s="36" t="s">
        <v>1040</v>
      </c>
      <c r="F441" s="14" t="s">
        <v>17</v>
      </c>
      <c r="G441" s="15">
        <v>10</v>
      </c>
      <c r="H441" s="196"/>
      <c r="I441" s="60">
        <f t="shared" si="6"/>
        <v>0</v>
      </c>
    </row>
    <row r="442" spans="1:9" ht="15" customHeight="1">
      <c r="A442" s="24"/>
      <c r="B442" s="24"/>
      <c r="C442" s="157" t="s">
        <v>1722</v>
      </c>
      <c r="D442" s="134" t="s">
        <v>1028</v>
      </c>
      <c r="E442" s="36" t="s">
        <v>1041</v>
      </c>
      <c r="F442" s="14" t="s">
        <v>17</v>
      </c>
      <c r="G442" s="15">
        <v>5</v>
      </c>
      <c r="H442" s="196"/>
      <c r="I442" s="60">
        <f t="shared" si="6"/>
        <v>0</v>
      </c>
    </row>
    <row r="443" spans="1:9" ht="15" customHeight="1">
      <c r="A443" s="24"/>
      <c r="B443" s="24"/>
      <c r="C443" s="157" t="s">
        <v>1723</v>
      </c>
      <c r="D443" s="134" t="s">
        <v>1029</v>
      </c>
      <c r="E443" s="36" t="s">
        <v>1042</v>
      </c>
      <c r="F443" s="14" t="s">
        <v>17</v>
      </c>
      <c r="G443" s="15">
        <v>5</v>
      </c>
      <c r="H443" s="196"/>
      <c r="I443" s="60">
        <f t="shared" si="6"/>
        <v>0</v>
      </c>
    </row>
    <row r="444" spans="1:9" ht="15" customHeight="1">
      <c r="A444" s="24"/>
      <c r="B444" s="24"/>
      <c r="C444" s="157"/>
      <c r="D444" s="146"/>
      <c r="E444" s="117" t="s">
        <v>1188</v>
      </c>
      <c r="F444" s="91" t="s">
        <v>846</v>
      </c>
      <c r="G444" s="92"/>
      <c r="H444" s="200"/>
      <c r="I444" s="60"/>
    </row>
    <row r="445" spans="1:9" ht="30" customHeight="1">
      <c r="A445" s="24"/>
      <c r="B445" s="24"/>
      <c r="C445" s="157" t="s">
        <v>1724</v>
      </c>
      <c r="D445" s="134" t="s">
        <v>1030</v>
      </c>
      <c r="E445" s="36" t="s">
        <v>1043</v>
      </c>
      <c r="F445" s="14" t="s">
        <v>17</v>
      </c>
      <c r="G445" s="15">
        <v>1</v>
      </c>
      <c r="H445" s="196"/>
      <c r="I445" s="60">
        <f t="shared" si="6"/>
        <v>0</v>
      </c>
    </row>
    <row r="446" spans="1:9" ht="15" customHeight="1">
      <c r="A446" s="24"/>
      <c r="B446" s="24"/>
      <c r="C446" s="157" t="s">
        <v>1725</v>
      </c>
      <c r="D446" s="134" t="s">
        <v>1023</v>
      </c>
      <c r="E446" s="36" t="s">
        <v>1036</v>
      </c>
      <c r="F446" s="14" t="s">
        <v>17</v>
      </c>
      <c r="G446" s="15">
        <v>1</v>
      </c>
      <c r="H446" s="196"/>
      <c r="I446" s="60">
        <f t="shared" si="6"/>
        <v>0</v>
      </c>
    </row>
    <row r="447" spans="1:9" ht="15" customHeight="1">
      <c r="A447" s="24"/>
      <c r="B447" s="24"/>
      <c r="C447" s="157" t="s">
        <v>1726</v>
      </c>
      <c r="D447" s="134" t="s">
        <v>1024</v>
      </c>
      <c r="E447" s="36" t="s">
        <v>1037</v>
      </c>
      <c r="F447" s="14" t="s">
        <v>17</v>
      </c>
      <c r="G447" s="15">
        <v>2</v>
      </c>
      <c r="H447" s="196"/>
      <c r="I447" s="60">
        <f t="shared" si="6"/>
        <v>0</v>
      </c>
    </row>
    <row r="448" spans="1:9" ht="15" customHeight="1">
      <c r="A448" s="24"/>
      <c r="B448" s="24"/>
      <c r="C448" s="157" t="s">
        <v>1727</v>
      </c>
      <c r="D448" s="134" t="s">
        <v>1025</v>
      </c>
      <c r="E448" s="36" t="s">
        <v>1038</v>
      </c>
      <c r="F448" s="14" t="s">
        <v>17</v>
      </c>
      <c r="G448" s="15">
        <v>10</v>
      </c>
      <c r="H448" s="196"/>
      <c r="I448" s="60">
        <f t="shared" si="6"/>
        <v>0</v>
      </c>
    </row>
    <row r="449" spans="1:9" ht="15" customHeight="1">
      <c r="A449" s="24"/>
      <c r="B449" s="24"/>
      <c r="C449" s="157"/>
      <c r="D449" s="147"/>
      <c r="E449" s="117" t="s">
        <v>1187</v>
      </c>
      <c r="F449" s="14" t="s">
        <v>846</v>
      </c>
      <c r="G449" s="15"/>
      <c r="H449" s="200"/>
      <c r="I449" s="60"/>
    </row>
    <row r="450" spans="1:9" ht="24.75" customHeight="1">
      <c r="A450" s="24"/>
      <c r="B450" s="24"/>
      <c r="C450" s="157" t="s">
        <v>1728</v>
      </c>
      <c r="D450" s="134" t="s">
        <v>1031</v>
      </c>
      <c r="E450" s="36" t="s">
        <v>1044</v>
      </c>
      <c r="F450" s="14" t="s">
        <v>17</v>
      </c>
      <c r="G450" s="171">
        <v>1</v>
      </c>
      <c r="H450" s="187"/>
      <c r="I450" s="172">
        <f t="shared" si="6"/>
        <v>0</v>
      </c>
    </row>
    <row r="451" spans="1:9" ht="15" customHeight="1">
      <c r="A451" s="24"/>
      <c r="B451" s="24"/>
      <c r="C451" s="157" t="s">
        <v>1729</v>
      </c>
      <c r="D451" s="134" t="s">
        <v>1032</v>
      </c>
      <c r="E451" s="36" t="s">
        <v>1045</v>
      </c>
      <c r="F451" s="14" t="s">
        <v>17</v>
      </c>
      <c r="G451" s="15">
        <v>1</v>
      </c>
      <c r="H451" s="202"/>
      <c r="I451" s="60">
        <f t="shared" si="6"/>
        <v>0</v>
      </c>
    </row>
    <row r="452" spans="1:9" ht="15" customHeight="1">
      <c r="A452" s="24"/>
      <c r="B452" s="24"/>
      <c r="C452" s="157" t="s">
        <v>1730</v>
      </c>
      <c r="D452" s="134" t="s">
        <v>1028</v>
      </c>
      <c r="E452" s="36" t="s">
        <v>1046</v>
      </c>
      <c r="F452" s="14" t="s">
        <v>17</v>
      </c>
      <c r="G452" s="15">
        <v>5</v>
      </c>
      <c r="H452" s="196"/>
      <c r="I452" s="60">
        <f t="shared" si="6"/>
        <v>0</v>
      </c>
    </row>
    <row r="453" spans="1:9" ht="15" customHeight="1">
      <c r="A453" s="24"/>
      <c r="B453" s="24"/>
      <c r="C453" s="157" t="s">
        <v>1731</v>
      </c>
      <c r="D453" s="134" t="s">
        <v>1029</v>
      </c>
      <c r="E453" s="36" t="s">
        <v>1047</v>
      </c>
      <c r="F453" s="14" t="s">
        <v>17</v>
      </c>
      <c r="G453" s="15">
        <v>2</v>
      </c>
      <c r="H453" s="196"/>
      <c r="I453" s="60">
        <f t="shared" si="6"/>
        <v>0</v>
      </c>
    </row>
    <row r="454" spans="1:9" ht="15" customHeight="1">
      <c r="A454" s="24"/>
      <c r="B454" s="24"/>
      <c r="C454" s="157" t="s">
        <v>1732</v>
      </c>
      <c r="D454" s="134" t="s">
        <v>1033</v>
      </c>
      <c r="E454" s="36" t="s">
        <v>1048</v>
      </c>
      <c r="F454" s="14" t="s">
        <v>17</v>
      </c>
      <c r="G454" s="15">
        <v>2</v>
      </c>
      <c r="H454" s="196"/>
      <c r="I454" s="60">
        <f aca="true" t="shared" si="7" ref="I454:I515">+ROUND(G454*H454,)</f>
        <v>0</v>
      </c>
    </row>
    <row r="455" spans="1:9" ht="15" customHeight="1">
      <c r="A455" s="24"/>
      <c r="B455" s="24"/>
      <c r="C455" s="157"/>
      <c r="D455" s="147"/>
      <c r="E455" s="117" t="s">
        <v>1189</v>
      </c>
      <c r="F455" s="14" t="s">
        <v>846</v>
      </c>
      <c r="G455" s="15"/>
      <c r="H455" s="200"/>
      <c r="I455" s="60"/>
    </row>
    <row r="456" spans="1:9" ht="15" customHeight="1">
      <c r="A456" s="24"/>
      <c r="B456" s="24"/>
      <c r="C456" s="157" t="s">
        <v>1733</v>
      </c>
      <c r="D456" s="134" t="s">
        <v>1026</v>
      </c>
      <c r="E456" s="36" t="s">
        <v>1039</v>
      </c>
      <c r="F456" s="14" t="s">
        <v>17</v>
      </c>
      <c r="G456" s="15">
        <v>6</v>
      </c>
      <c r="H456" s="196"/>
      <c r="I456" s="60">
        <f t="shared" si="7"/>
        <v>0</v>
      </c>
    </row>
    <row r="457" spans="1:9" ht="15" customHeight="1">
      <c r="A457" s="24"/>
      <c r="B457" s="24"/>
      <c r="C457" s="157" t="s">
        <v>1734</v>
      </c>
      <c r="D457" s="134" t="s">
        <v>1027</v>
      </c>
      <c r="E457" s="36" t="s">
        <v>1040</v>
      </c>
      <c r="F457" s="14" t="s">
        <v>17</v>
      </c>
      <c r="G457" s="15">
        <v>12</v>
      </c>
      <c r="H457" s="196"/>
      <c r="I457" s="60">
        <f t="shared" si="7"/>
        <v>0</v>
      </c>
    </row>
    <row r="458" spans="1:9" ht="15" customHeight="1">
      <c r="A458" s="24"/>
      <c r="B458" s="24"/>
      <c r="C458" s="157" t="s">
        <v>1735</v>
      </c>
      <c r="D458" s="134" t="s">
        <v>1028</v>
      </c>
      <c r="E458" s="36" t="s">
        <v>1041</v>
      </c>
      <c r="F458" s="14" t="s">
        <v>17</v>
      </c>
      <c r="G458" s="15">
        <v>12</v>
      </c>
      <c r="H458" s="196"/>
      <c r="I458" s="60">
        <f t="shared" si="7"/>
        <v>0</v>
      </c>
    </row>
    <row r="459" spans="1:9" ht="15" customHeight="1">
      <c r="A459" s="24"/>
      <c r="B459" s="24"/>
      <c r="C459" s="163"/>
      <c r="D459" s="146"/>
      <c r="E459" s="117" t="s">
        <v>1192</v>
      </c>
      <c r="F459" s="5" t="s">
        <v>846</v>
      </c>
      <c r="G459" s="92"/>
      <c r="H459" s="200"/>
      <c r="I459" s="60"/>
    </row>
    <row r="460" spans="1:9" ht="15" customHeight="1">
      <c r="A460" s="24"/>
      <c r="B460" s="24"/>
      <c r="C460" s="157" t="s">
        <v>1736</v>
      </c>
      <c r="D460" s="134" t="s">
        <v>1026</v>
      </c>
      <c r="E460" s="36" t="s">
        <v>1039</v>
      </c>
      <c r="F460" s="14" t="s">
        <v>17</v>
      </c>
      <c r="G460" s="15">
        <v>2</v>
      </c>
      <c r="H460" s="196"/>
      <c r="I460" s="60">
        <f t="shared" si="7"/>
        <v>0</v>
      </c>
    </row>
    <row r="461" spans="1:9" ht="15" customHeight="1">
      <c r="A461" s="24"/>
      <c r="B461" s="24"/>
      <c r="C461" s="157" t="s">
        <v>1737</v>
      </c>
      <c r="D461" s="134" t="s">
        <v>1027</v>
      </c>
      <c r="E461" s="36" t="s">
        <v>1040</v>
      </c>
      <c r="F461" s="14" t="s">
        <v>17</v>
      </c>
      <c r="G461" s="15">
        <v>4</v>
      </c>
      <c r="H461" s="196"/>
      <c r="I461" s="60">
        <f t="shared" si="7"/>
        <v>0</v>
      </c>
    </row>
    <row r="462" spans="1:9" ht="15" customHeight="1">
      <c r="A462" s="24"/>
      <c r="B462" s="24"/>
      <c r="C462" s="157" t="s">
        <v>1738</v>
      </c>
      <c r="D462" s="134" t="s">
        <v>1028</v>
      </c>
      <c r="E462" s="36" t="s">
        <v>1041</v>
      </c>
      <c r="F462" s="14" t="s">
        <v>17</v>
      </c>
      <c r="G462" s="15">
        <v>2</v>
      </c>
      <c r="H462" s="196"/>
      <c r="I462" s="60">
        <f t="shared" si="7"/>
        <v>0</v>
      </c>
    </row>
    <row r="463" spans="1:9" ht="15" customHeight="1">
      <c r="A463" s="24"/>
      <c r="B463" s="24"/>
      <c r="C463" s="157" t="s">
        <v>1739</v>
      </c>
      <c r="D463" s="134" t="s">
        <v>1029</v>
      </c>
      <c r="E463" s="36" t="s">
        <v>1042</v>
      </c>
      <c r="F463" s="174" t="s">
        <v>17</v>
      </c>
      <c r="G463" s="175">
        <v>2</v>
      </c>
      <c r="H463" s="203"/>
      <c r="I463" s="60">
        <f t="shared" si="7"/>
        <v>0</v>
      </c>
    </row>
    <row r="464" spans="1:10" s="13" customFormat="1" ht="15" customHeight="1">
      <c r="A464" s="27"/>
      <c r="B464" s="27"/>
      <c r="C464" s="157"/>
      <c r="D464" s="138"/>
      <c r="E464" s="114" t="s">
        <v>1050</v>
      </c>
      <c r="F464" s="11"/>
      <c r="G464" s="12"/>
      <c r="H464" s="187"/>
      <c r="I464" s="172"/>
      <c r="J464" s="67"/>
    </row>
    <row r="465" spans="1:9" ht="15" customHeight="1">
      <c r="A465" s="24"/>
      <c r="B465" s="24"/>
      <c r="C465" s="157"/>
      <c r="D465" s="134"/>
      <c r="E465" s="173" t="s">
        <v>1052</v>
      </c>
      <c r="F465" s="11"/>
      <c r="G465" s="12"/>
      <c r="H465" s="187"/>
      <c r="I465" s="172"/>
    </row>
    <row r="466" spans="1:9" ht="33.75">
      <c r="A466" s="24"/>
      <c r="B466" s="24"/>
      <c r="C466" s="157" t="s">
        <v>1740</v>
      </c>
      <c r="D466" s="134" t="s">
        <v>1051</v>
      </c>
      <c r="E466" s="36" t="s">
        <v>1071</v>
      </c>
      <c r="F466" s="176" t="s">
        <v>17</v>
      </c>
      <c r="G466" s="177">
        <v>50</v>
      </c>
      <c r="H466" s="202"/>
      <c r="I466" s="60">
        <f t="shared" si="7"/>
        <v>0</v>
      </c>
    </row>
    <row r="467" spans="1:9" ht="33.75">
      <c r="A467" s="24"/>
      <c r="B467" s="24"/>
      <c r="C467" s="157" t="s">
        <v>1741</v>
      </c>
      <c r="D467" s="134" t="s">
        <v>1053</v>
      </c>
      <c r="E467" s="36" t="s">
        <v>1072</v>
      </c>
      <c r="F467" s="14" t="s">
        <v>17</v>
      </c>
      <c r="G467" s="15">
        <v>6</v>
      </c>
      <c r="H467" s="196"/>
      <c r="I467" s="60">
        <f t="shared" si="7"/>
        <v>0</v>
      </c>
    </row>
    <row r="468" spans="1:9" ht="33.75">
      <c r="A468" s="24"/>
      <c r="B468" s="24"/>
      <c r="C468" s="157" t="s">
        <v>1742</v>
      </c>
      <c r="D468" s="134" t="s">
        <v>1054</v>
      </c>
      <c r="E468" s="36" t="s">
        <v>1073</v>
      </c>
      <c r="F468" s="14" t="s">
        <v>17</v>
      </c>
      <c r="G468" s="15">
        <v>78</v>
      </c>
      <c r="H468" s="196"/>
      <c r="I468" s="60">
        <f t="shared" si="7"/>
        <v>0</v>
      </c>
    </row>
    <row r="469" spans="1:9" ht="15" customHeight="1">
      <c r="A469" s="24"/>
      <c r="B469" s="24"/>
      <c r="C469" s="157" t="s">
        <v>1743</v>
      </c>
      <c r="D469" s="134" t="s">
        <v>1055</v>
      </c>
      <c r="E469" s="36" t="s">
        <v>1074</v>
      </c>
      <c r="F469" s="14" t="s">
        <v>17</v>
      </c>
      <c r="G469" s="15">
        <v>104</v>
      </c>
      <c r="H469" s="196"/>
      <c r="I469" s="60">
        <f t="shared" si="7"/>
        <v>0</v>
      </c>
    </row>
    <row r="470" spans="1:9" ht="15" customHeight="1">
      <c r="A470" s="24"/>
      <c r="B470" s="24"/>
      <c r="C470" s="157" t="s">
        <v>1744</v>
      </c>
      <c r="D470" s="134" t="s">
        <v>1056</v>
      </c>
      <c r="E470" s="36" t="s">
        <v>1075</v>
      </c>
      <c r="F470" s="14" t="s">
        <v>17</v>
      </c>
      <c r="G470" s="15">
        <v>64</v>
      </c>
      <c r="H470" s="196"/>
      <c r="I470" s="60">
        <f t="shared" si="7"/>
        <v>0</v>
      </c>
    </row>
    <row r="471" spans="1:9" ht="22.5">
      <c r="A471" s="24"/>
      <c r="B471" s="24"/>
      <c r="C471" s="157" t="s">
        <v>1745</v>
      </c>
      <c r="D471" s="134" t="s">
        <v>1057</v>
      </c>
      <c r="E471" s="36" t="s">
        <v>1076</v>
      </c>
      <c r="F471" s="14" t="s">
        <v>17</v>
      </c>
      <c r="G471" s="15">
        <v>213</v>
      </c>
      <c r="H471" s="196"/>
      <c r="I471" s="60">
        <f t="shared" si="7"/>
        <v>0</v>
      </c>
    </row>
    <row r="472" spans="1:9" ht="15" customHeight="1">
      <c r="A472" s="24"/>
      <c r="B472" s="24"/>
      <c r="C472" s="157" t="s">
        <v>1746</v>
      </c>
      <c r="D472" s="134" t="s">
        <v>1058</v>
      </c>
      <c r="E472" s="36" t="s">
        <v>1077</v>
      </c>
      <c r="F472" s="14" t="s">
        <v>17</v>
      </c>
      <c r="G472" s="15">
        <v>7</v>
      </c>
      <c r="H472" s="196"/>
      <c r="I472" s="60">
        <f t="shared" si="7"/>
        <v>0</v>
      </c>
    </row>
    <row r="473" spans="1:9" s="54" customFormat="1" ht="15" customHeight="1">
      <c r="A473" s="51"/>
      <c r="B473" s="51"/>
      <c r="C473" s="161" t="s">
        <v>1747</v>
      </c>
      <c r="D473" s="145" t="s">
        <v>1059</v>
      </c>
      <c r="E473" s="48" t="s">
        <v>1078</v>
      </c>
      <c r="F473" s="49" t="s">
        <v>17</v>
      </c>
      <c r="G473" s="47">
        <v>50</v>
      </c>
      <c r="H473" s="198"/>
      <c r="I473" s="61">
        <f t="shared" si="7"/>
        <v>0</v>
      </c>
    </row>
    <row r="474" spans="1:9" ht="15" customHeight="1">
      <c r="A474" s="24"/>
      <c r="B474" s="24"/>
      <c r="C474" s="157" t="s">
        <v>1748</v>
      </c>
      <c r="D474" s="134" t="s">
        <v>1060</v>
      </c>
      <c r="E474" s="36" t="s">
        <v>1079</v>
      </c>
      <c r="F474" s="14" t="s">
        <v>17</v>
      </c>
      <c r="G474" s="15">
        <v>6</v>
      </c>
      <c r="H474" s="196"/>
      <c r="I474" s="60">
        <f t="shared" si="7"/>
        <v>0</v>
      </c>
    </row>
    <row r="475" spans="1:9" ht="15" customHeight="1">
      <c r="A475" s="24"/>
      <c r="B475" s="24"/>
      <c r="C475" s="157" t="s">
        <v>1749</v>
      </c>
      <c r="D475" s="134" t="s">
        <v>1061</v>
      </c>
      <c r="E475" s="36" t="s">
        <v>1080</v>
      </c>
      <c r="F475" s="14" t="s">
        <v>17</v>
      </c>
      <c r="G475" s="15">
        <v>78</v>
      </c>
      <c r="H475" s="196"/>
      <c r="I475" s="60">
        <f t="shared" si="7"/>
        <v>0</v>
      </c>
    </row>
    <row r="476" spans="1:9" ht="15" customHeight="1">
      <c r="A476" s="24"/>
      <c r="B476" s="24"/>
      <c r="C476" s="157"/>
      <c r="D476" s="134"/>
      <c r="E476" s="118" t="s">
        <v>1193</v>
      </c>
      <c r="F476" s="14" t="s">
        <v>846</v>
      </c>
      <c r="G476" s="15"/>
      <c r="H476" s="196"/>
      <c r="I476" s="60"/>
    </row>
    <row r="477" spans="1:9" ht="26.25" customHeight="1">
      <c r="A477" s="24"/>
      <c r="B477" s="24"/>
      <c r="C477" s="157" t="s">
        <v>1750</v>
      </c>
      <c r="D477" s="134" t="s">
        <v>1062</v>
      </c>
      <c r="E477" s="36" t="s">
        <v>1225</v>
      </c>
      <c r="F477" s="14" t="s">
        <v>17</v>
      </c>
      <c r="G477" s="15">
        <v>113</v>
      </c>
      <c r="H477" s="196"/>
      <c r="I477" s="60">
        <f t="shared" si="7"/>
        <v>0</v>
      </c>
    </row>
    <row r="478" spans="1:9" ht="15" customHeight="1">
      <c r="A478" s="24"/>
      <c r="B478" s="24"/>
      <c r="C478" s="157" t="s">
        <v>1751</v>
      </c>
      <c r="D478" s="134" t="s">
        <v>1063</v>
      </c>
      <c r="E478" s="36" t="s">
        <v>1081</v>
      </c>
      <c r="F478" s="14" t="s">
        <v>17</v>
      </c>
      <c r="G478" s="15">
        <v>17</v>
      </c>
      <c r="H478" s="196"/>
      <c r="I478" s="60">
        <f t="shared" si="7"/>
        <v>0</v>
      </c>
    </row>
    <row r="479" spans="1:9" ht="15" customHeight="1">
      <c r="A479" s="24"/>
      <c r="B479" s="24"/>
      <c r="C479" s="157" t="s">
        <v>1752</v>
      </c>
      <c r="D479" s="134" t="s">
        <v>1064</v>
      </c>
      <c r="E479" s="36" t="s">
        <v>1082</v>
      </c>
      <c r="F479" s="14" t="s">
        <v>17</v>
      </c>
      <c r="G479" s="15">
        <v>19</v>
      </c>
      <c r="H479" s="196"/>
      <c r="I479" s="60">
        <f t="shared" si="7"/>
        <v>0</v>
      </c>
    </row>
    <row r="480" spans="1:9" ht="37.5" customHeight="1">
      <c r="A480" s="24"/>
      <c r="B480" s="24"/>
      <c r="C480" s="157" t="s">
        <v>1753</v>
      </c>
      <c r="D480" s="134" t="s">
        <v>1065</v>
      </c>
      <c r="E480" s="36" t="s">
        <v>1083</v>
      </c>
      <c r="F480" s="14" t="s">
        <v>17</v>
      </c>
      <c r="G480" s="15">
        <v>12</v>
      </c>
      <c r="H480" s="196"/>
      <c r="I480" s="60">
        <f t="shared" si="7"/>
        <v>0</v>
      </c>
    </row>
    <row r="481" spans="1:9" ht="15" customHeight="1">
      <c r="A481" s="24"/>
      <c r="B481" s="24"/>
      <c r="C481" s="157" t="s">
        <v>1754</v>
      </c>
      <c r="D481" s="134" t="s">
        <v>1066</v>
      </c>
      <c r="E481" s="36" t="s">
        <v>1084</v>
      </c>
      <c r="F481" s="14" t="s">
        <v>17</v>
      </c>
      <c r="G481" s="15">
        <v>15</v>
      </c>
      <c r="H481" s="196"/>
      <c r="I481" s="60">
        <f t="shared" si="7"/>
        <v>0</v>
      </c>
    </row>
    <row r="482" spans="1:9" ht="15" customHeight="1">
      <c r="A482" s="24"/>
      <c r="B482" s="24"/>
      <c r="C482" s="157" t="s">
        <v>1755</v>
      </c>
      <c r="D482" s="134" t="s">
        <v>1067</v>
      </c>
      <c r="E482" s="36" t="s">
        <v>1085</v>
      </c>
      <c r="F482" s="14" t="s">
        <v>17</v>
      </c>
      <c r="G482" s="15">
        <v>19</v>
      </c>
      <c r="H482" s="196"/>
      <c r="I482" s="60">
        <f t="shared" si="7"/>
        <v>0</v>
      </c>
    </row>
    <row r="483" spans="1:9" ht="15" customHeight="1">
      <c r="A483" s="24"/>
      <c r="B483" s="24"/>
      <c r="C483" s="157" t="s">
        <v>1756</v>
      </c>
      <c r="D483" s="134" t="s">
        <v>1068</v>
      </c>
      <c r="E483" s="36" t="s">
        <v>1086</v>
      </c>
      <c r="F483" s="14" t="s">
        <v>17</v>
      </c>
      <c r="G483" s="15">
        <v>68</v>
      </c>
      <c r="H483" s="196"/>
      <c r="I483" s="60">
        <f t="shared" si="7"/>
        <v>0</v>
      </c>
    </row>
    <row r="484" spans="1:9" ht="15" customHeight="1">
      <c r="A484" s="24"/>
      <c r="B484" s="24"/>
      <c r="C484" s="157" t="s">
        <v>1757</v>
      </c>
      <c r="D484" s="134" t="s">
        <v>1069</v>
      </c>
      <c r="E484" s="36" t="s">
        <v>1087</v>
      </c>
      <c r="F484" s="14" t="s">
        <v>17</v>
      </c>
      <c r="G484" s="15">
        <v>100</v>
      </c>
      <c r="H484" s="196"/>
      <c r="I484" s="60">
        <f t="shared" si="7"/>
        <v>0</v>
      </c>
    </row>
    <row r="485" spans="1:9" ht="25.5" customHeight="1">
      <c r="A485" s="24"/>
      <c r="B485" s="24"/>
      <c r="C485" s="157" t="s">
        <v>1758</v>
      </c>
      <c r="D485" s="134" t="s">
        <v>1070</v>
      </c>
      <c r="E485" s="36" t="s">
        <v>1088</v>
      </c>
      <c r="F485" s="14" t="s">
        <v>17</v>
      </c>
      <c r="G485" s="15">
        <v>40</v>
      </c>
      <c r="H485" s="196"/>
      <c r="I485" s="60">
        <f t="shared" si="7"/>
        <v>0</v>
      </c>
    </row>
    <row r="486" spans="1:9" ht="15" customHeight="1">
      <c r="A486" s="24"/>
      <c r="B486" s="24"/>
      <c r="C486" s="157"/>
      <c r="D486" s="134"/>
      <c r="E486" s="119" t="s">
        <v>1194</v>
      </c>
      <c r="F486" s="14" t="s">
        <v>846</v>
      </c>
      <c r="G486" s="15"/>
      <c r="H486" s="196"/>
      <c r="I486" s="60"/>
    </row>
    <row r="487" spans="1:9" ht="15" customHeight="1">
      <c r="A487" s="24"/>
      <c r="B487" s="24"/>
      <c r="C487" s="157" t="s">
        <v>1759</v>
      </c>
      <c r="D487" s="134" t="s">
        <v>1020</v>
      </c>
      <c r="E487" s="36" t="s">
        <v>1089</v>
      </c>
      <c r="F487" s="14" t="s">
        <v>17</v>
      </c>
      <c r="G487" s="15">
        <v>925</v>
      </c>
      <c r="H487" s="196"/>
      <c r="I487" s="60">
        <f t="shared" si="7"/>
        <v>0</v>
      </c>
    </row>
    <row r="488" spans="1:9" ht="15" customHeight="1">
      <c r="A488" s="24"/>
      <c r="B488" s="24"/>
      <c r="C488" s="157" t="s">
        <v>1760</v>
      </c>
      <c r="D488" s="134" t="s">
        <v>984</v>
      </c>
      <c r="E488" s="36" t="s">
        <v>1090</v>
      </c>
      <c r="F488" s="14" t="s">
        <v>17</v>
      </c>
      <c r="G488" s="15">
        <v>2670</v>
      </c>
      <c r="H488" s="196"/>
      <c r="I488" s="60">
        <f t="shared" si="7"/>
        <v>0</v>
      </c>
    </row>
    <row r="489" spans="1:9" ht="15" customHeight="1">
      <c r="A489" s="24"/>
      <c r="B489" s="24"/>
      <c r="C489" s="157" t="s">
        <v>1761</v>
      </c>
      <c r="D489" s="134" t="s">
        <v>1020</v>
      </c>
      <c r="E489" s="36" t="s">
        <v>1091</v>
      </c>
      <c r="F489" s="14" t="s">
        <v>17</v>
      </c>
      <c r="G489" s="15">
        <v>45</v>
      </c>
      <c r="H489" s="196"/>
      <c r="I489" s="60">
        <f t="shared" si="7"/>
        <v>0</v>
      </c>
    </row>
    <row r="490" spans="1:9" ht="15" customHeight="1">
      <c r="A490" s="24"/>
      <c r="B490" s="24"/>
      <c r="C490" s="157" t="s">
        <v>1762</v>
      </c>
      <c r="D490" s="134" t="s">
        <v>1108</v>
      </c>
      <c r="E490" s="36" t="s">
        <v>1092</v>
      </c>
      <c r="F490" s="14" t="s">
        <v>17</v>
      </c>
      <c r="G490" s="15">
        <v>97</v>
      </c>
      <c r="H490" s="196"/>
      <c r="I490" s="60">
        <f t="shared" si="7"/>
        <v>0</v>
      </c>
    </row>
    <row r="491" spans="1:9" ht="15" customHeight="1">
      <c r="A491" s="24"/>
      <c r="B491" s="24"/>
      <c r="C491" s="157" t="s">
        <v>1763</v>
      </c>
      <c r="D491" s="134" t="s">
        <v>1109</v>
      </c>
      <c r="E491" s="36" t="s">
        <v>1093</v>
      </c>
      <c r="F491" s="14" t="s">
        <v>17</v>
      </c>
      <c r="G491" s="15">
        <v>4</v>
      </c>
      <c r="H491" s="196"/>
      <c r="I491" s="60">
        <f t="shared" si="7"/>
        <v>0</v>
      </c>
    </row>
    <row r="492" spans="1:9" ht="15" customHeight="1">
      <c r="A492" s="24"/>
      <c r="B492" s="24"/>
      <c r="C492" s="157" t="s">
        <v>1764</v>
      </c>
      <c r="D492" s="134" t="s">
        <v>1115</v>
      </c>
      <c r="E492" s="36" t="s">
        <v>1094</v>
      </c>
      <c r="F492" s="14" t="s">
        <v>17</v>
      </c>
      <c r="G492" s="15">
        <v>100</v>
      </c>
      <c r="H492" s="196"/>
      <c r="I492" s="60">
        <f t="shared" si="7"/>
        <v>0</v>
      </c>
    </row>
    <row r="493" spans="1:9" ht="15" customHeight="1">
      <c r="A493" s="24"/>
      <c r="B493" s="24"/>
      <c r="C493" s="157" t="s">
        <v>1765</v>
      </c>
      <c r="D493" s="134" t="s">
        <v>980</v>
      </c>
      <c r="E493" s="36" t="s">
        <v>1002</v>
      </c>
      <c r="F493" s="14" t="s">
        <v>17</v>
      </c>
      <c r="G493" s="15">
        <v>100</v>
      </c>
      <c r="H493" s="196"/>
      <c r="I493" s="60">
        <f t="shared" si="7"/>
        <v>0</v>
      </c>
    </row>
    <row r="494" spans="1:9" ht="15" customHeight="1">
      <c r="A494" s="24"/>
      <c r="B494" s="24"/>
      <c r="C494" s="157" t="s">
        <v>1766</v>
      </c>
      <c r="D494" s="134" t="s">
        <v>984</v>
      </c>
      <c r="E494" s="36" t="s">
        <v>1012</v>
      </c>
      <c r="F494" s="14" t="s">
        <v>17</v>
      </c>
      <c r="G494" s="15">
        <v>5</v>
      </c>
      <c r="H494" s="196"/>
      <c r="I494" s="60">
        <f t="shared" si="7"/>
        <v>0</v>
      </c>
    </row>
    <row r="495" spans="1:9" ht="15" customHeight="1">
      <c r="A495" s="24"/>
      <c r="B495" s="24"/>
      <c r="C495" s="157" t="s">
        <v>1767</v>
      </c>
      <c r="D495" s="134" t="s">
        <v>1110</v>
      </c>
      <c r="E495" s="36" t="s">
        <v>1095</v>
      </c>
      <c r="F495" s="14" t="s">
        <v>17</v>
      </c>
      <c r="G495" s="15">
        <v>10</v>
      </c>
      <c r="H495" s="196"/>
      <c r="I495" s="60">
        <f t="shared" si="7"/>
        <v>0</v>
      </c>
    </row>
    <row r="496" spans="1:9" ht="15" customHeight="1">
      <c r="A496" s="24"/>
      <c r="B496" s="24"/>
      <c r="C496" s="157" t="s">
        <v>1768</v>
      </c>
      <c r="D496" s="134" t="s">
        <v>1111</v>
      </c>
      <c r="E496" s="36" t="s">
        <v>1096</v>
      </c>
      <c r="F496" s="14" t="s">
        <v>17</v>
      </c>
      <c r="G496" s="15">
        <v>2</v>
      </c>
      <c r="H496" s="196"/>
      <c r="I496" s="60">
        <f t="shared" si="7"/>
        <v>0</v>
      </c>
    </row>
    <row r="497" spans="1:9" ht="15" customHeight="1">
      <c r="A497" s="24"/>
      <c r="B497" s="24"/>
      <c r="C497" s="157" t="s">
        <v>1769</v>
      </c>
      <c r="D497" s="134" t="s">
        <v>1112</v>
      </c>
      <c r="E497" s="36" t="s">
        <v>1097</v>
      </c>
      <c r="F497" s="14" t="s">
        <v>17</v>
      </c>
      <c r="G497" s="15">
        <v>1025</v>
      </c>
      <c r="H497" s="196"/>
      <c r="I497" s="60">
        <f t="shared" si="7"/>
        <v>0</v>
      </c>
    </row>
    <row r="498" spans="1:9" ht="15" customHeight="1">
      <c r="A498" s="24"/>
      <c r="B498" s="24"/>
      <c r="C498" s="157" t="s">
        <v>1770</v>
      </c>
      <c r="D498" s="134" t="s">
        <v>981</v>
      </c>
      <c r="E498" s="36" t="s">
        <v>1098</v>
      </c>
      <c r="F498" s="14" t="s">
        <v>17</v>
      </c>
      <c r="G498" s="15">
        <v>2770</v>
      </c>
      <c r="H498" s="196"/>
      <c r="I498" s="60">
        <f t="shared" si="7"/>
        <v>0</v>
      </c>
    </row>
    <row r="499" spans="1:9" ht="15" customHeight="1">
      <c r="A499" s="24"/>
      <c r="B499" s="24"/>
      <c r="C499" s="157" t="s">
        <v>1771</v>
      </c>
      <c r="D499" s="134" t="s">
        <v>984</v>
      </c>
      <c r="E499" s="36" t="s">
        <v>1099</v>
      </c>
      <c r="F499" s="14" t="s">
        <v>17</v>
      </c>
      <c r="G499" s="15">
        <v>50</v>
      </c>
      <c r="H499" s="196"/>
      <c r="I499" s="60">
        <f t="shared" si="7"/>
        <v>0</v>
      </c>
    </row>
    <row r="500" spans="1:9" ht="15" customHeight="1">
      <c r="A500" s="24"/>
      <c r="B500" s="24"/>
      <c r="C500" s="157" t="s">
        <v>1772</v>
      </c>
      <c r="D500" s="134" t="s">
        <v>1113</v>
      </c>
      <c r="E500" s="36" t="s">
        <v>1100</v>
      </c>
      <c r="F500" s="14" t="s">
        <v>17</v>
      </c>
      <c r="G500" s="15">
        <v>107</v>
      </c>
      <c r="H500" s="196"/>
      <c r="I500" s="60">
        <f t="shared" si="7"/>
        <v>0</v>
      </c>
    </row>
    <row r="501" spans="1:9" ht="15" customHeight="1">
      <c r="A501" s="24"/>
      <c r="B501" s="24"/>
      <c r="C501" s="157" t="s">
        <v>1773</v>
      </c>
      <c r="D501" s="134" t="s">
        <v>1114</v>
      </c>
      <c r="E501" s="36" t="s">
        <v>1101</v>
      </c>
      <c r="F501" s="14" t="s">
        <v>17</v>
      </c>
      <c r="G501" s="15">
        <v>6</v>
      </c>
      <c r="H501" s="196"/>
      <c r="I501" s="60">
        <f t="shared" si="7"/>
        <v>0</v>
      </c>
    </row>
    <row r="502" spans="1:9" ht="15" customHeight="1">
      <c r="A502" s="24"/>
      <c r="B502" s="24"/>
      <c r="C502" s="157" t="s">
        <v>1774</v>
      </c>
      <c r="D502" s="134" t="s">
        <v>1119</v>
      </c>
      <c r="E502" s="36" t="s">
        <v>1102</v>
      </c>
      <c r="F502" s="14" t="s">
        <v>17</v>
      </c>
      <c r="G502" s="15">
        <v>148</v>
      </c>
      <c r="H502" s="196"/>
      <c r="I502" s="60">
        <f t="shared" si="7"/>
        <v>0</v>
      </c>
    </row>
    <row r="503" spans="1:9" s="54" customFormat="1" ht="15" customHeight="1">
      <c r="A503" s="51"/>
      <c r="B503" s="51"/>
      <c r="C503" s="161" t="s">
        <v>1775</v>
      </c>
      <c r="D503" s="145" t="s">
        <v>1116</v>
      </c>
      <c r="E503" s="48" t="s">
        <v>1260</v>
      </c>
      <c r="F503" s="49" t="s">
        <v>10</v>
      </c>
      <c r="G503" s="47">
        <v>11874</v>
      </c>
      <c r="H503" s="198"/>
      <c r="I503" s="61">
        <f t="shared" si="7"/>
        <v>0</v>
      </c>
    </row>
    <row r="504" spans="1:9" s="54" customFormat="1" ht="15" customHeight="1">
      <c r="A504" s="51"/>
      <c r="B504" s="51"/>
      <c r="C504" s="161" t="s">
        <v>1776</v>
      </c>
      <c r="D504" s="145" t="s">
        <v>1118</v>
      </c>
      <c r="E504" s="48" t="s">
        <v>1117</v>
      </c>
      <c r="F504" s="49" t="s">
        <v>17</v>
      </c>
      <c r="G504" s="47">
        <v>22</v>
      </c>
      <c r="H504" s="198"/>
      <c r="I504" s="61">
        <f t="shared" si="7"/>
        <v>0</v>
      </c>
    </row>
    <row r="505" spans="1:9" s="54" customFormat="1" ht="15" customHeight="1">
      <c r="A505" s="51"/>
      <c r="B505" s="51"/>
      <c r="C505" s="161"/>
      <c r="D505" s="145"/>
      <c r="E505" s="120" t="s">
        <v>1122</v>
      </c>
      <c r="F505" s="49" t="s">
        <v>846</v>
      </c>
      <c r="G505" s="47"/>
      <c r="H505" s="198"/>
      <c r="I505" s="61"/>
    </row>
    <row r="506" spans="1:9" s="54" customFormat="1" ht="15" customHeight="1">
      <c r="A506" s="51"/>
      <c r="B506" s="51"/>
      <c r="C506" s="161" t="s">
        <v>1777</v>
      </c>
      <c r="D506" s="145" t="s">
        <v>1251</v>
      </c>
      <c r="E506" s="48" t="s">
        <v>1103</v>
      </c>
      <c r="F506" s="49" t="s">
        <v>10</v>
      </c>
      <c r="G506" s="47">
        <v>2982</v>
      </c>
      <c r="H506" s="198"/>
      <c r="I506" s="61">
        <f t="shared" si="7"/>
        <v>0</v>
      </c>
    </row>
    <row r="507" spans="1:9" s="54" customFormat="1" ht="15" customHeight="1">
      <c r="A507" s="51"/>
      <c r="B507" s="51"/>
      <c r="C507" s="161" t="s">
        <v>1778</v>
      </c>
      <c r="D507" s="145" t="s">
        <v>979</v>
      </c>
      <c r="E507" s="48" t="s">
        <v>1104</v>
      </c>
      <c r="F507" s="49" t="s">
        <v>10</v>
      </c>
      <c r="G507" s="47">
        <v>15792</v>
      </c>
      <c r="H507" s="198"/>
      <c r="I507" s="61">
        <f t="shared" si="7"/>
        <v>0</v>
      </c>
    </row>
    <row r="508" spans="1:9" s="54" customFormat="1" ht="15" customHeight="1">
      <c r="A508" s="51"/>
      <c r="B508" s="51"/>
      <c r="C508" s="161" t="s">
        <v>1779</v>
      </c>
      <c r="D508" s="145" t="s">
        <v>978</v>
      </c>
      <c r="E508" s="48" t="s">
        <v>1105</v>
      </c>
      <c r="F508" s="49" t="s">
        <v>10</v>
      </c>
      <c r="G508" s="47">
        <v>7409</v>
      </c>
      <c r="H508" s="198"/>
      <c r="I508" s="61">
        <f t="shared" si="7"/>
        <v>0</v>
      </c>
    </row>
    <row r="509" spans="1:9" s="54" customFormat="1" ht="15" customHeight="1">
      <c r="A509" s="51"/>
      <c r="B509" s="51"/>
      <c r="C509" s="164"/>
      <c r="D509" s="145" t="s">
        <v>970</v>
      </c>
      <c r="E509" s="48" t="s">
        <v>1106</v>
      </c>
      <c r="F509" s="49" t="s">
        <v>10</v>
      </c>
      <c r="G509" s="47">
        <v>13760</v>
      </c>
      <c r="H509" s="198"/>
      <c r="I509" s="61">
        <f t="shared" si="7"/>
        <v>0</v>
      </c>
    </row>
    <row r="510" spans="1:9" s="54" customFormat="1" ht="15" customHeight="1">
      <c r="A510" s="51"/>
      <c r="B510" s="51"/>
      <c r="C510" s="161" t="s">
        <v>1780</v>
      </c>
      <c r="D510" s="145" t="s">
        <v>1120</v>
      </c>
      <c r="E510" s="48" t="s">
        <v>1107</v>
      </c>
      <c r="F510" s="49" t="s">
        <v>17</v>
      </c>
      <c r="G510" s="47">
        <v>170</v>
      </c>
      <c r="H510" s="198"/>
      <c r="I510" s="61">
        <f t="shared" si="7"/>
        <v>0</v>
      </c>
    </row>
    <row r="511" spans="1:9" s="54" customFormat="1" ht="15" customHeight="1">
      <c r="A511" s="51"/>
      <c r="B511" s="51"/>
      <c r="C511" s="165"/>
      <c r="D511" s="148"/>
      <c r="E511" s="120" t="s">
        <v>1195</v>
      </c>
      <c r="F511" s="93"/>
      <c r="G511" s="94"/>
      <c r="H511" s="204"/>
      <c r="I511" s="61"/>
    </row>
    <row r="512" spans="1:9" s="54" customFormat="1" ht="15" customHeight="1">
      <c r="A512" s="51"/>
      <c r="B512" s="51"/>
      <c r="C512" s="161" t="s">
        <v>1781</v>
      </c>
      <c r="D512" s="145" t="s">
        <v>1020</v>
      </c>
      <c r="E512" s="48" t="s">
        <v>1089</v>
      </c>
      <c r="F512" s="49" t="s">
        <v>17</v>
      </c>
      <c r="G512" s="47">
        <v>320</v>
      </c>
      <c r="H512" s="198"/>
      <c r="I512" s="61">
        <f t="shared" si="7"/>
        <v>0</v>
      </c>
    </row>
    <row r="513" spans="1:9" s="54" customFormat="1" ht="15" customHeight="1">
      <c r="A513" s="51"/>
      <c r="B513" s="51"/>
      <c r="C513" s="161" t="s">
        <v>1782</v>
      </c>
      <c r="D513" s="145" t="s">
        <v>1115</v>
      </c>
      <c r="E513" s="48" t="s">
        <v>1094</v>
      </c>
      <c r="F513" s="49" t="s">
        <v>17</v>
      </c>
      <c r="G513" s="47">
        <v>64</v>
      </c>
      <c r="H513" s="198"/>
      <c r="I513" s="61">
        <f t="shared" si="7"/>
        <v>0</v>
      </c>
    </row>
    <row r="514" spans="1:9" s="54" customFormat="1" ht="15" customHeight="1">
      <c r="A514" s="51"/>
      <c r="B514" s="51"/>
      <c r="C514" s="161" t="s">
        <v>1783</v>
      </c>
      <c r="D514" s="145" t="s">
        <v>1112</v>
      </c>
      <c r="E514" s="48" t="s">
        <v>1097</v>
      </c>
      <c r="F514" s="49" t="s">
        <v>17</v>
      </c>
      <c r="G514" s="47">
        <v>384</v>
      </c>
      <c r="H514" s="198"/>
      <c r="I514" s="61">
        <f t="shared" si="7"/>
        <v>0</v>
      </c>
    </row>
    <row r="515" spans="1:9" s="54" customFormat="1" ht="15" customHeight="1">
      <c r="A515" s="51"/>
      <c r="B515" s="51"/>
      <c r="C515" s="161" t="s">
        <v>1784</v>
      </c>
      <c r="D515" s="145" t="s">
        <v>1116</v>
      </c>
      <c r="E515" s="48" t="s">
        <v>1260</v>
      </c>
      <c r="F515" s="49" t="s">
        <v>1121</v>
      </c>
      <c r="G515" s="47">
        <v>960</v>
      </c>
      <c r="H515" s="198"/>
      <c r="I515" s="61">
        <f t="shared" si="7"/>
        <v>0</v>
      </c>
    </row>
    <row r="516" spans="1:9" s="54" customFormat="1" ht="15" customHeight="1">
      <c r="A516" s="51"/>
      <c r="B516" s="51"/>
      <c r="C516" s="161"/>
      <c r="D516" s="145"/>
      <c r="E516" s="120" t="s">
        <v>1122</v>
      </c>
      <c r="F516" s="49"/>
      <c r="G516" s="47"/>
      <c r="H516" s="198"/>
      <c r="I516" s="61"/>
    </row>
    <row r="517" spans="1:9" s="54" customFormat="1" ht="15" customHeight="1">
      <c r="A517" s="51"/>
      <c r="B517" s="51"/>
      <c r="C517" s="161" t="s">
        <v>1785</v>
      </c>
      <c r="D517" s="145" t="s">
        <v>1251</v>
      </c>
      <c r="E517" s="48" t="s">
        <v>1103</v>
      </c>
      <c r="F517" s="49" t="s">
        <v>1121</v>
      </c>
      <c r="G517" s="47">
        <v>960</v>
      </c>
      <c r="H517" s="198"/>
      <c r="I517" s="61">
        <f aca="true" t="shared" si="8" ref="I517:I580">+ROUND(G517*H517,)</f>
        <v>0</v>
      </c>
    </row>
    <row r="518" spans="1:9" s="54" customFormat="1" ht="15" customHeight="1">
      <c r="A518" s="51"/>
      <c r="B518" s="51"/>
      <c r="C518" s="161" t="s">
        <v>1786</v>
      </c>
      <c r="D518" s="145" t="s">
        <v>979</v>
      </c>
      <c r="E518" s="48" t="s">
        <v>1104</v>
      </c>
      <c r="F518" s="180" t="s">
        <v>1121</v>
      </c>
      <c r="G518" s="181">
        <v>2880</v>
      </c>
      <c r="H518" s="205"/>
      <c r="I518" s="61">
        <f t="shared" si="8"/>
        <v>0</v>
      </c>
    </row>
    <row r="519" spans="1:9" s="67" customFormat="1" ht="27" customHeight="1">
      <c r="A519" s="52"/>
      <c r="B519" s="52"/>
      <c r="C519" s="161"/>
      <c r="D519" s="141"/>
      <c r="E519" s="121" t="s">
        <v>2085</v>
      </c>
      <c r="F519" s="18"/>
      <c r="G519" s="19"/>
      <c r="H519" s="197"/>
      <c r="I519" s="179"/>
    </row>
    <row r="520" spans="1:9" s="54" customFormat="1" ht="15" customHeight="1">
      <c r="A520" s="51"/>
      <c r="B520" s="51"/>
      <c r="C520" s="161"/>
      <c r="D520" s="149"/>
      <c r="E520" s="178" t="s">
        <v>1274</v>
      </c>
      <c r="F520" s="182"/>
      <c r="G520" s="183"/>
      <c r="H520" s="206"/>
      <c r="I520" s="179"/>
    </row>
    <row r="521" spans="1:9" ht="15" customHeight="1">
      <c r="A521" s="24"/>
      <c r="B521" s="24"/>
      <c r="C521" s="157"/>
      <c r="D521" s="134"/>
      <c r="E521" s="118" t="s">
        <v>1196</v>
      </c>
      <c r="F521" s="176"/>
      <c r="G521" s="177"/>
      <c r="H521" s="202"/>
      <c r="I521" s="60"/>
    </row>
    <row r="522" spans="1:9" ht="15" customHeight="1">
      <c r="A522" s="24"/>
      <c r="B522" s="24"/>
      <c r="C522" s="157" t="s">
        <v>1787</v>
      </c>
      <c r="D522" s="134" t="s">
        <v>1142</v>
      </c>
      <c r="E522" s="36" t="s">
        <v>1252</v>
      </c>
      <c r="F522" s="14" t="s">
        <v>17</v>
      </c>
      <c r="G522" s="15">
        <v>7</v>
      </c>
      <c r="H522" s="196"/>
      <c r="I522" s="60">
        <f t="shared" si="8"/>
        <v>0</v>
      </c>
    </row>
    <row r="523" spans="1:9" ht="22.5">
      <c r="A523" s="24"/>
      <c r="B523" s="24"/>
      <c r="C523" s="157" t="s">
        <v>1788</v>
      </c>
      <c r="D523" s="134" t="s">
        <v>1143</v>
      </c>
      <c r="E523" s="36" t="s">
        <v>1227</v>
      </c>
      <c r="F523" s="14" t="s">
        <v>17</v>
      </c>
      <c r="G523" s="15">
        <v>7</v>
      </c>
      <c r="H523" s="196"/>
      <c r="I523" s="60">
        <f t="shared" si="8"/>
        <v>0</v>
      </c>
    </row>
    <row r="524" spans="1:9" ht="15" customHeight="1">
      <c r="A524" s="24"/>
      <c r="B524" s="24"/>
      <c r="C524" s="157" t="s">
        <v>1789</v>
      </c>
      <c r="D524" s="134" t="s">
        <v>1144</v>
      </c>
      <c r="E524" s="36" t="s">
        <v>1228</v>
      </c>
      <c r="F524" s="14" t="s">
        <v>17</v>
      </c>
      <c r="G524" s="15">
        <v>7</v>
      </c>
      <c r="H524" s="196"/>
      <c r="I524" s="60">
        <f t="shared" si="8"/>
        <v>0</v>
      </c>
    </row>
    <row r="525" spans="1:9" ht="15" customHeight="1">
      <c r="A525" s="24"/>
      <c r="B525" s="24"/>
      <c r="C525" s="157" t="s">
        <v>1790</v>
      </c>
      <c r="D525" s="134" t="s">
        <v>1145</v>
      </c>
      <c r="E525" s="36" t="s">
        <v>1123</v>
      </c>
      <c r="F525" s="14" t="s">
        <v>17</v>
      </c>
      <c r="G525" s="15">
        <v>14</v>
      </c>
      <c r="H525" s="196"/>
      <c r="I525" s="60">
        <f t="shared" si="8"/>
        <v>0</v>
      </c>
    </row>
    <row r="526" spans="1:9" ht="15" customHeight="1">
      <c r="A526" s="24"/>
      <c r="B526" s="24"/>
      <c r="C526" s="157" t="s">
        <v>1791</v>
      </c>
      <c r="D526" s="134" t="s">
        <v>1146</v>
      </c>
      <c r="E526" s="36" t="s">
        <v>1124</v>
      </c>
      <c r="F526" s="14" t="s">
        <v>1140</v>
      </c>
      <c r="G526" s="15">
        <v>28</v>
      </c>
      <c r="H526" s="196"/>
      <c r="I526" s="60">
        <f t="shared" si="8"/>
        <v>0</v>
      </c>
    </row>
    <row r="527" spans="1:9" ht="27" customHeight="1">
      <c r="A527" s="24"/>
      <c r="B527" s="24"/>
      <c r="C527" s="157" t="s">
        <v>1792</v>
      </c>
      <c r="D527" s="134" t="s">
        <v>1147</v>
      </c>
      <c r="E527" s="36" t="s">
        <v>1125</v>
      </c>
      <c r="F527" s="14" t="s">
        <v>17</v>
      </c>
      <c r="G527" s="15">
        <v>14</v>
      </c>
      <c r="H527" s="196"/>
      <c r="I527" s="60">
        <f t="shared" si="8"/>
        <v>0</v>
      </c>
    </row>
    <row r="528" spans="1:9" ht="33.75">
      <c r="A528" s="24"/>
      <c r="B528" s="24"/>
      <c r="C528" s="157" t="s">
        <v>1793</v>
      </c>
      <c r="D528" s="134" t="s">
        <v>1148</v>
      </c>
      <c r="E528" s="36" t="s">
        <v>1229</v>
      </c>
      <c r="F528" s="14" t="s">
        <v>17</v>
      </c>
      <c r="G528" s="15">
        <v>7</v>
      </c>
      <c r="H528" s="196"/>
      <c r="I528" s="60">
        <f t="shared" si="8"/>
        <v>0</v>
      </c>
    </row>
    <row r="529" spans="1:9" ht="22.5">
      <c r="A529" s="24"/>
      <c r="B529" s="24"/>
      <c r="C529" s="157" t="s">
        <v>1794</v>
      </c>
      <c r="D529" s="134" t="s">
        <v>1149</v>
      </c>
      <c r="E529" s="36" t="s">
        <v>1329</v>
      </c>
      <c r="F529" s="14" t="s">
        <v>17</v>
      </c>
      <c r="G529" s="15">
        <v>14</v>
      </c>
      <c r="H529" s="196"/>
      <c r="I529" s="60">
        <f t="shared" si="8"/>
        <v>0</v>
      </c>
    </row>
    <row r="530" spans="1:9" ht="27.75" customHeight="1">
      <c r="A530" s="24"/>
      <c r="B530" s="24"/>
      <c r="C530" s="157"/>
      <c r="D530" s="134"/>
      <c r="E530" s="36" t="s">
        <v>1126</v>
      </c>
      <c r="F530" s="14" t="s">
        <v>3</v>
      </c>
      <c r="G530" s="15">
        <v>1</v>
      </c>
      <c r="H530" s="196"/>
      <c r="I530" s="60">
        <f t="shared" si="8"/>
        <v>0</v>
      </c>
    </row>
    <row r="531" spans="1:9" ht="28.5" customHeight="1">
      <c r="A531" s="24"/>
      <c r="B531" s="24"/>
      <c r="C531" s="157"/>
      <c r="D531" s="134"/>
      <c r="E531" s="118" t="s">
        <v>1197</v>
      </c>
      <c r="F531" s="14"/>
      <c r="G531" s="15"/>
      <c r="H531" s="196"/>
      <c r="I531" s="60"/>
    </row>
    <row r="532" spans="1:9" ht="22.5">
      <c r="A532" s="24"/>
      <c r="B532" s="24"/>
      <c r="C532" s="157" t="s">
        <v>1795</v>
      </c>
      <c r="D532" s="134" t="s">
        <v>1150</v>
      </c>
      <c r="E532" s="36" t="s">
        <v>1127</v>
      </c>
      <c r="F532" s="14" t="s">
        <v>17</v>
      </c>
      <c r="G532" s="15">
        <v>1</v>
      </c>
      <c r="H532" s="196"/>
      <c r="I532" s="60">
        <f t="shared" si="8"/>
        <v>0</v>
      </c>
    </row>
    <row r="533" spans="1:9" ht="31.5" customHeight="1">
      <c r="A533" s="24"/>
      <c r="B533" s="24"/>
      <c r="C533" s="157" t="s">
        <v>1796</v>
      </c>
      <c r="D533" s="134" t="s">
        <v>1151</v>
      </c>
      <c r="E533" s="36" t="s">
        <v>1128</v>
      </c>
      <c r="F533" s="14" t="s">
        <v>17</v>
      </c>
      <c r="G533" s="15">
        <v>1</v>
      </c>
      <c r="H533" s="196"/>
      <c r="I533" s="60">
        <f t="shared" si="8"/>
        <v>0</v>
      </c>
    </row>
    <row r="534" spans="1:9" ht="15" customHeight="1">
      <c r="A534" s="24"/>
      <c r="B534" s="24"/>
      <c r="C534" s="157" t="s">
        <v>1797</v>
      </c>
      <c r="D534" s="134" t="s">
        <v>1152</v>
      </c>
      <c r="E534" s="36" t="s">
        <v>1259</v>
      </c>
      <c r="F534" s="14" t="s">
        <v>1140</v>
      </c>
      <c r="G534" s="15">
        <v>502</v>
      </c>
      <c r="H534" s="196"/>
      <c r="I534" s="60">
        <f t="shared" si="8"/>
        <v>0</v>
      </c>
    </row>
    <row r="535" spans="1:9" ht="15" customHeight="1">
      <c r="A535" s="24"/>
      <c r="B535" s="24"/>
      <c r="C535" s="157" t="s">
        <v>1798</v>
      </c>
      <c r="D535" s="134" t="s">
        <v>1153</v>
      </c>
      <c r="E535" s="36" t="s">
        <v>1129</v>
      </c>
      <c r="F535" s="14" t="s">
        <v>17</v>
      </c>
      <c r="G535" s="15">
        <v>28</v>
      </c>
      <c r="H535" s="196"/>
      <c r="I535" s="60">
        <f t="shared" si="8"/>
        <v>0</v>
      </c>
    </row>
    <row r="536" spans="1:9" ht="15" customHeight="1">
      <c r="A536" s="24"/>
      <c r="B536" s="24"/>
      <c r="C536" s="157" t="s">
        <v>1799</v>
      </c>
      <c r="D536" s="134" t="s">
        <v>1154</v>
      </c>
      <c r="E536" s="36" t="s">
        <v>1130</v>
      </c>
      <c r="F536" s="14" t="s">
        <v>17</v>
      </c>
      <c r="G536" s="15">
        <v>7</v>
      </c>
      <c r="H536" s="196"/>
      <c r="I536" s="60">
        <f t="shared" si="8"/>
        <v>0</v>
      </c>
    </row>
    <row r="537" spans="1:9" ht="15" customHeight="1">
      <c r="A537" s="24"/>
      <c r="B537" s="24"/>
      <c r="C537" s="157" t="s">
        <v>1800</v>
      </c>
      <c r="D537" s="134" t="s">
        <v>1155</v>
      </c>
      <c r="E537" s="36" t="s">
        <v>1131</v>
      </c>
      <c r="F537" s="14" t="s">
        <v>17</v>
      </c>
      <c r="G537" s="15">
        <v>7</v>
      </c>
      <c r="H537" s="196"/>
      <c r="I537" s="60">
        <f t="shared" si="8"/>
        <v>0</v>
      </c>
    </row>
    <row r="538" spans="1:9" ht="15" customHeight="1">
      <c r="A538" s="24"/>
      <c r="B538" s="24"/>
      <c r="C538" s="157" t="s">
        <v>1801</v>
      </c>
      <c r="D538" s="134" t="s">
        <v>1156</v>
      </c>
      <c r="E538" s="36" t="s">
        <v>1132</v>
      </c>
      <c r="F538" s="14" t="s">
        <v>17</v>
      </c>
      <c r="G538" s="15">
        <v>7</v>
      </c>
      <c r="H538" s="196"/>
      <c r="I538" s="60">
        <f t="shared" si="8"/>
        <v>0</v>
      </c>
    </row>
    <row r="539" spans="1:9" ht="30.75" customHeight="1">
      <c r="A539" s="24"/>
      <c r="B539" s="24"/>
      <c r="C539" s="157" t="s">
        <v>1802</v>
      </c>
      <c r="D539" s="134" t="s">
        <v>1157</v>
      </c>
      <c r="E539" s="36" t="s">
        <v>1133</v>
      </c>
      <c r="F539" s="14" t="s">
        <v>17</v>
      </c>
      <c r="G539" s="15">
        <v>7</v>
      </c>
      <c r="H539" s="196"/>
      <c r="I539" s="60">
        <f t="shared" si="8"/>
        <v>0</v>
      </c>
    </row>
    <row r="540" spans="1:9" ht="15" customHeight="1">
      <c r="A540" s="24"/>
      <c r="B540" s="24"/>
      <c r="C540" s="157" t="s">
        <v>1803</v>
      </c>
      <c r="D540" s="134" t="s">
        <v>1158</v>
      </c>
      <c r="E540" s="36" t="s">
        <v>1134</v>
      </c>
      <c r="F540" s="14" t="s">
        <v>17</v>
      </c>
      <c r="G540" s="15">
        <v>7</v>
      </c>
      <c r="H540" s="196"/>
      <c r="I540" s="60">
        <f t="shared" si="8"/>
        <v>0</v>
      </c>
    </row>
    <row r="541" spans="1:9" ht="15" customHeight="1">
      <c r="A541" s="24"/>
      <c r="B541" s="24"/>
      <c r="C541" s="157" t="s">
        <v>1804</v>
      </c>
      <c r="D541" s="134" t="s">
        <v>1159</v>
      </c>
      <c r="E541" s="36" t="s">
        <v>1135</v>
      </c>
      <c r="F541" s="14" t="s">
        <v>17</v>
      </c>
      <c r="G541" s="15">
        <v>7</v>
      </c>
      <c r="H541" s="196"/>
      <c r="I541" s="60">
        <f t="shared" si="8"/>
        <v>0</v>
      </c>
    </row>
    <row r="542" spans="1:9" s="54" customFormat="1" ht="15" customHeight="1">
      <c r="A542" s="51"/>
      <c r="B542" s="51"/>
      <c r="C542" s="161" t="s">
        <v>1805</v>
      </c>
      <c r="D542" s="145" t="s">
        <v>1160</v>
      </c>
      <c r="E542" s="48" t="s">
        <v>1279</v>
      </c>
      <c r="F542" s="49" t="s">
        <v>17</v>
      </c>
      <c r="G542" s="47">
        <v>7</v>
      </c>
      <c r="H542" s="198"/>
      <c r="I542" s="61">
        <f t="shared" si="8"/>
        <v>0</v>
      </c>
    </row>
    <row r="543" spans="1:9" ht="15" customHeight="1">
      <c r="A543" s="24"/>
      <c r="B543" s="24"/>
      <c r="C543" s="157" t="s">
        <v>1806</v>
      </c>
      <c r="D543" s="134" t="s">
        <v>1161</v>
      </c>
      <c r="E543" s="36" t="s">
        <v>1136</v>
      </c>
      <c r="F543" s="14" t="s">
        <v>17</v>
      </c>
      <c r="G543" s="15">
        <v>7</v>
      </c>
      <c r="H543" s="196"/>
      <c r="I543" s="60">
        <f t="shared" si="8"/>
        <v>0</v>
      </c>
    </row>
    <row r="544" spans="1:9" ht="15" customHeight="1">
      <c r="A544" s="24"/>
      <c r="B544" s="24"/>
      <c r="C544" s="157" t="s">
        <v>1807</v>
      </c>
      <c r="D544" s="134" t="s">
        <v>1162</v>
      </c>
      <c r="E544" s="36" t="s">
        <v>1137</v>
      </c>
      <c r="F544" s="14" t="s">
        <v>17</v>
      </c>
      <c r="G544" s="15">
        <v>18</v>
      </c>
      <c r="H544" s="196"/>
      <c r="I544" s="60">
        <f t="shared" si="8"/>
        <v>0</v>
      </c>
    </row>
    <row r="545" spans="1:9" ht="15" customHeight="1">
      <c r="A545" s="24"/>
      <c r="B545" s="24"/>
      <c r="C545" s="157" t="s">
        <v>1808</v>
      </c>
      <c r="D545" s="134" t="s">
        <v>1163</v>
      </c>
      <c r="E545" s="36" t="s">
        <v>1138</v>
      </c>
      <c r="F545" s="14" t="s">
        <v>17</v>
      </c>
      <c r="G545" s="15">
        <v>1</v>
      </c>
      <c r="H545" s="196"/>
      <c r="I545" s="60">
        <f t="shared" si="8"/>
        <v>0</v>
      </c>
    </row>
    <row r="546" spans="1:9" ht="15" customHeight="1">
      <c r="A546" s="24"/>
      <c r="B546" s="24"/>
      <c r="C546" s="157" t="s">
        <v>1809</v>
      </c>
      <c r="D546" s="134"/>
      <c r="E546" s="36" t="s">
        <v>1139</v>
      </c>
      <c r="F546" s="14" t="s">
        <v>3</v>
      </c>
      <c r="G546" s="15">
        <v>1</v>
      </c>
      <c r="H546" s="196"/>
      <c r="I546" s="60">
        <f t="shared" si="8"/>
        <v>0</v>
      </c>
    </row>
    <row r="547" spans="1:9" s="54" customFormat="1" ht="15" customHeight="1">
      <c r="A547" s="51"/>
      <c r="B547" s="51"/>
      <c r="C547" s="161" t="s">
        <v>1810</v>
      </c>
      <c r="D547" s="145" t="s">
        <v>1116</v>
      </c>
      <c r="E547" s="48" t="s">
        <v>1260</v>
      </c>
      <c r="F547" s="49" t="s">
        <v>10</v>
      </c>
      <c r="G547" s="47">
        <v>446</v>
      </c>
      <c r="H547" s="198"/>
      <c r="I547" s="61">
        <f t="shared" si="8"/>
        <v>0</v>
      </c>
    </row>
    <row r="548" spans="1:9" s="54" customFormat="1" ht="15" customHeight="1">
      <c r="A548" s="51"/>
      <c r="B548" s="51"/>
      <c r="C548" s="161"/>
      <c r="D548" s="145"/>
      <c r="E548" s="122" t="s">
        <v>1275</v>
      </c>
      <c r="F548" s="49"/>
      <c r="G548" s="47"/>
      <c r="H548" s="198"/>
      <c r="I548" s="61"/>
    </row>
    <row r="549" spans="1:9" ht="15" customHeight="1">
      <c r="A549" s="24"/>
      <c r="B549" s="24"/>
      <c r="C549" s="157"/>
      <c r="D549" s="134"/>
      <c r="E549" s="118" t="s">
        <v>1198</v>
      </c>
      <c r="F549" s="14"/>
      <c r="G549" s="15"/>
      <c r="H549" s="196"/>
      <c r="I549" s="60"/>
    </row>
    <row r="550" spans="1:9" ht="15" customHeight="1">
      <c r="A550" s="24"/>
      <c r="B550" s="24"/>
      <c r="C550" s="157" t="s">
        <v>1811</v>
      </c>
      <c r="D550" s="134" t="s">
        <v>1142</v>
      </c>
      <c r="E550" s="36" t="s">
        <v>1252</v>
      </c>
      <c r="F550" s="14" t="s">
        <v>17</v>
      </c>
      <c r="G550" s="15">
        <v>6</v>
      </c>
      <c r="H550" s="196"/>
      <c r="I550" s="60">
        <f t="shared" si="8"/>
        <v>0</v>
      </c>
    </row>
    <row r="551" spans="1:9" ht="22.5">
      <c r="A551" s="24"/>
      <c r="B551" s="24"/>
      <c r="C551" s="157" t="s">
        <v>1812</v>
      </c>
      <c r="D551" s="134" t="s">
        <v>1143</v>
      </c>
      <c r="E551" s="36" t="s">
        <v>1227</v>
      </c>
      <c r="F551" s="14" t="s">
        <v>17</v>
      </c>
      <c r="G551" s="15">
        <v>6</v>
      </c>
      <c r="H551" s="196"/>
      <c r="I551" s="60">
        <f t="shared" si="8"/>
        <v>0</v>
      </c>
    </row>
    <row r="552" spans="1:9" ht="15" customHeight="1">
      <c r="A552" s="24"/>
      <c r="B552" s="24"/>
      <c r="C552" s="157" t="s">
        <v>1813</v>
      </c>
      <c r="D552" s="134" t="s">
        <v>1144</v>
      </c>
      <c r="E552" s="36" t="s">
        <v>1228</v>
      </c>
      <c r="F552" s="14" t="s">
        <v>17</v>
      </c>
      <c r="G552" s="15">
        <v>6</v>
      </c>
      <c r="H552" s="196"/>
      <c r="I552" s="60">
        <f t="shared" si="8"/>
        <v>0</v>
      </c>
    </row>
    <row r="553" spans="1:9" ht="15" customHeight="1">
      <c r="A553" s="24"/>
      <c r="B553" s="24"/>
      <c r="C553" s="157" t="s">
        <v>1814</v>
      </c>
      <c r="D553" s="134" t="s">
        <v>1145</v>
      </c>
      <c r="E553" s="36" t="s">
        <v>1123</v>
      </c>
      <c r="F553" s="14" t="s">
        <v>17</v>
      </c>
      <c r="G553" s="15">
        <v>12</v>
      </c>
      <c r="H553" s="196"/>
      <c r="I553" s="60">
        <f t="shared" si="8"/>
        <v>0</v>
      </c>
    </row>
    <row r="554" spans="1:9" ht="15" customHeight="1">
      <c r="A554" s="24"/>
      <c r="B554" s="24"/>
      <c r="C554" s="157" t="s">
        <v>1815</v>
      </c>
      <c r="D554" s="134" t="s">
        <v>1146</v>
      </c>
      <c r="E554" s="36" t="s">
        <v>1124</v>
      </c>
      <c r="F554" s="14" t="s">
        <v>1140</v>
      </c>
      <c r="G554" s="15">
        <v>40</v>
      </c>
      <c r="H554" s="196"/>
      <c r="I554" s="60">
        <f t="shared" si="8"/>
        <v>0</v>
      </c>
    </row>
    <row r="555" spans="1:9" ht="40.5" customHeight="1">
      <c r="A555" s="24"/>
      <c r="B555" s="24"/>
      <c r="C555" s="157" t="s">
        <v>1816</v>
      </c>
      <c r="D555" s="134" t="s">
        <v>1147</v>
      </c>
      <c r="E555" s="36" t="s">
        <v>1125</v>
      </c>
      <c r="F555" s="14" t="s">
        <v>17</v>
      </c>
      <c r="G555" s="15">
        <v>15</v>
      </c>
      <c r="H555" s="196"/>
      <c r="I555" s="60">
        <f t="shared" si="8"/>
        <v>0</v>
      </c>
    </row>
    <row r="556" spans="1:9" ht="33.75">
      <c r="A556" s="24"/>
      <c r="B556" s="24"/>
      <c r="C556" s="157" t="s">
        <v>1817</v>
      </c>
      <c r="D556" s="134" t="s">
        <v>1148</v>
      </c>
      <c r="E556" s="36" t="s">
        <v>1229</v>
      </c>
      <c r="F556" s="14" t="s">
        <v>17</v>
      </c>
      <c r="G556" s="15">
        <v>5</v>
      </c>
      <c r="H556" s="196"/>
      <c r="I556" s="60">
        <f t="shared" si="8"/>
        <v>0</v>
      </c>
    </row>
    <row r="557" spans="1:9" ht="22.5">
      <c r="A557" s="24"/>
      <c r="B557" s="24"/>
      <c r="C557" s="157" t="s">
        <v>1818</v>
      </c>
      <c r="D557" s="134" t="s">
        <v>1149</v>
      </c>
      <c r="E557" s="36" t="s">
        <v>1329</v>
      </c>
      <c r="F557" s="14" t="s">
        <v>17</v>
      </c>
      <c r="G557" s="15">
        <v>12</v>
      </c>
      <c r="H557" s="196"/>
      <c r="I557" s="60">
        <f t="shared" si="8"/>
        <v>0</v>
      </c>
    </row>
    <row r="558" spans="1:9" ht="36" customHeight="1">
      <c r="A558" s="24"/>
      <c r="B558" s="24"/>
      <c r="C558" s="157"/>
      <c r="D558" s="134"/>
      <c r="E558" s="36" t="s">
        <v>1126</v>
      </c>
      <c r="F558" s="14" t="s">
        <v>3</v>
      </c>
      <c r="G558" s="15">
        <v>1</v>
      </c>
      <c r="H558" s="196"/>
      <c r="I558" s="60">
        <f t="shared" si="8"/>
        <v>0</v>
      </c>
    </row>
    <row r="559" spans="1:9" ht="33" customHeight="1">
      <c r="A559" s="24"/>
      <c r="B559" s="24"/>
      <c r="C559" s="157"/>
      <c r="D559" s="134"/>
      <c r="E559" s="118" t="s">
        <v>1197</v>
      </c>
      <c r="F559" s="14"/>
      <c r="G559" s="15"/>
      <c r="H559" s="196"/>
      <c r="I559" s="60"/>
    </row>
    <row r="560" spans="1:9" ht="22.5">
      <c r="A560" s="24"/>
      <c r="B560" s="24"/>
      <c r="C560" s="157" t="s">
        <v>1819</v>
      </c>
      <c r="D560" s="134" t="s">
        <v>1150</v>
      </c>
      <c r="E560" s="36" t="s">
        <v>1127</v>
      </c>
      <c r="F560" s="14" t="s">
        <v>17</v>
      </c>
      <c r="G560" s="15">
        <v>1</v>
      </c>
      <c r="H560" s="196"/>
      <c r="I560" s="60">
        <f t="shared" si="8"/>
        <v>0</v>
      </c>
    </row>
    <row r="561" spans="1:9" ht="15" customHeight="1">
      <c r="A561" s="24"/>
      <c r="B561" s="24"/>
      <c r="C561" s="157" t="s">
        <v>1820</v>
      </c>
      <c r="D561" s="134" t="s">
        <v>1151</v>
      </c>
      <c r="E561" s="36" t="s">
        <v>1128</v>
      </c>
      <c r="F561" s="14" t="s">
        <v>17</v>
      </c>
      <c r="G561" s="15">
        <v>1</v>
      </c>
      <c r="H561" s="196"/>
      <c r="I561" s="60">
        <f t="shared" si="8"/>
        <v>0</v>
      </c>
    </row>
    <row r="562" spans="1:9" ht="15" customHeight="1">
      <c r="A562" s="24"/>
      <c r="B562" s="24"/>
      <c r="C562" s="157" t="s">
        <v>1821</v>
      </c>
      <c r="D562" s="134" t="s">
        <v>1152</v>
      </c>
      <c r="E562" s="36" t="s">
        <v>1259</v>
      </c>
      <c r="F562" s="14" t="s">
        <v>1140</v>
      </c>
      <c r="G562" s="15">
        <v>250</v>
      </c>
      <c r="H562" s="196"/>
      <c r="I562" s="60">
        <f t="shared" si="8"/>
        <v>0</v>
      </c>
    </row>
    <row r="563" spans="1:9" ht="15" customHeight="1">
      <c r="A563" s="24"/>
      <c r="B563" s="24"/>
      <c r="C563" s="157" t="s">
        <v>1822</v>
      </c>
      <c r="D563" s="134" t="s">
        <v>1153</v>
      </c>
      <c r="E563" s="36" t="s">
        <v>1129</v>
      </c>
      <c r="F563" s="14" t="s">
        <v>17</v>
      </c>
      <c r="G563" s="15">
        <v>12</v>
      </c>
      <c r="H563" s="196"/>
      <c r="I563" s="60">
        <f t="shared" si="8"/>
        <v>0</v>
      </c>
    </row>
    <row r="564" spans="1:9" ht="15" customHeight="1">
      <c r="A564" s="24"/>
      <c r="B564" s="24"/>
      <c r="C564" s="157" t="s">
        <v>1823</v>
      </c>
      <c r="D564" s="134" t="s">
        <v>1154</v>
      </c>
      <c r="E564" s="36" t="s">
        <v>1130</v>
      </c>
      <c r="F564" s="14" t="s">
        <v>17</v>
      </c>
      <c r="G564" s="15">
        <v>6</v>
      </c>
      <c r="H564" s="196"/>
      <c r="I564" s="60">
        <f t="shared" si="8"/>
        <v>0</v>
      </c>
    </row>
    <row r="565" spans="1:9" ht="15" customHeight="1">
      <c r="A565" s="24"/>
      <c r="B565" s="24"/>
      <c r="C565" s="157" t="s">
        <v>1824</v>
      </c>
      <c r="D565" s="134" t="s">
        <v>1155</v>
      </c>
      <c r="E565" s="36" t="s">
        <v>1131</v>
      </c>
      <c r="F565" s="14" t="s">
        <v>17</v>
      </c>
      <c r="G565" s="15">
        <v>3</v>
      </c>
      <c r="H565" s="196"/>
      <c r="I565" s="60">
        <f t="shared" si="8"/>
        <v>0</v>
      </c>
    </row>
    <row r="566" spans="1:9" ht="15" customHeight="1">
      <c r="A566" s="24"/>
      <c r="B566" s="24"/>
      <c r="C566" s="157" t="s">
        <v>1825</v>
      </c>
      <c r="D566" s="134" t="s">
        <v>1156</v>
      </c>
      <c r="E566" s="36" t="s">
        <v>1132</v>
      </c>
      <c r="F566" s="14" t="s">
        <v>17</v>
      </c>
      <c r="G566" s="15">
        <v>9</v>
      </c>
      <c r="H566" s="196"/>
      <c r="I566" s="60">
        <f t="shared" si="8"/>
        <v>0</v>
      </c>
    </row>
    <row r="567" spans="1:9" ht="15" customHeight="1">
      <c r="A567" s="24"/>
      <c r="B567" s="24"/>
      <c r="C567" s="157" t="s">
        <v>1826</v>
      </c>
      <c r="D567" s="134" t="s">
        <v>1157</v>
      </c>
      <c r="E567" s="36" t="s">
        <v>1133</v>
      </c>
      <c r="F567" s="14" t="s">
        <v>17</v>
      </c>
      <c r="G567" s="15">
        <v>8</v>
      </c>
      <c r="H567" s="196"/>
      <c r="I567" s="60">
        <f t="shared" si="8"/>
        <v>0</v>
      </c>
    </row>
    <row r="568" spans="1:9" ht="15" customHeight="1">
      <c r="A568" s="24"/>
      <c r="B568" s="24"/>
      <c r="C568" s="157" t="s">
        <v>1827</v>
      </c>
      <c r="D568" s="134" t="s">
        <v>1158</v>
      </c>
      <c r="E568" s="36" t="s">
        <v>1134</v>
      </c>
      <c r="F568" s="14" t="s">
        <v>17</v>
      </c>
      <c r="G568" s="15">
        <v>6</v>
      </c>
      <c r="H568" s="196"/>
      <c r="I568" s="60">
        <f t="shared" si="8"/>
        <v>0</v>
      </c>
    </row>
    <row r="569" spans="1:9" ht="15" customHeight="1">
      <c r="A569" s="24"/>
      <c r="B569" s="24"/>
      <c r="C569" s="157" t="s">
        <v>1828</v>
      </c>
      <c r="D569" s="134" t="s">
        <v>1159</v>
      </c>
      <c r="E569" s="36" t="s">
        <v>1135</v>
      </c>
      <c r="F569" s="14" t="s">
        <v>17</v>
      </c>
      <c r="G569" s="15">
        <v>6</v>
      </c>
      <c r="H569" s="196"/>
      <c r="I569" s="60">
        <f t="shared" si="8"/>
        <v>0</v>
      </c>
    </row>
    <row r="570" spans="1:9" s="54" customFormat="1" ht="15" customHeight="1">
      <c r="A570" s="51"/>
      <c r="B570" s="51"/>
      <c r="C570" s="161" t="s">
        <v>1829</v>
      </c>
      <c r="D570" s="145" t="s">
        <v>1160</v>
      </c>
      <c r="E570" s="48" t="s">
        <v>1279</v>
      </c>
      <c r="F570" s="49" t="s">
        <v>17</v>
      </c>
      <c r="G570" s="47">
        <v>6</v>
      </c>
      <c r="H570" s="198"/>
      <c r="I570" s="61">
        <f t="shared" si="8"/>
        <v>0</v>
      </c>
    </row>
    <row r="571" spans="1:9" s="54" customFormat="1" ht="15" customHeight="1">
      <c r="A571" s="51"/>
      <c r="B571" s="51"/>
      <c r="C571" s="161" t="s">
        <v>1830</v>
      </c>
      <c r="D571" s="145" t="s">
        <v>1161</v>
      </c>
      <c r="E571" s="48" t="s">
        <v>1136</v>
      </c>
      <c r="F571" s="49" t="s">
        <v>17</v>
      </c>
      <c r="G571" s="47">
        <v>6</v>
      </c>
      <c r="H571" s="198"/>
      <c r="I571" s="61">
        <f t="shared" si="8"/>
        <v>0</v>
      </c>
    </row>
    <row r="572" spans="1:9" s="54" customFormat="1" ht="15" customHeight="1">
      <c r="A572" s="51"/>
      <c r="B572" s="51"/>
      <c r="C572" s="161" t="s">
        <v>1831</v>
      </c>
      <c r="D572" s="145" t="s">
        <v>1162</v>
      </c>
      <c r="E572" s="48" t="s">
        <v>1137</v>
      </c>
      <c r="F572" s="49" t="s">
        <v>17</v>
      </c>
      <c r="G572" s="47">
        <v>15</v>
      </c>
      <c r="H572" s="198"/>
      <c r="I572" s="61">
        <f t="shared" si="8"/>
        <v>0</v>
      </c>
    </row>
    <row r="573" spans="1:9" s="54" customFormat="1" ht="15" customHeight="1">
      <c r="A573" s="51"/>
      <c r="B573" s="51"/>
      <c r="C573" s="161" t="s">
        <v>1832</v>
      </c>
      <c r="D573" s="145" t="s">
        <v>1163</v>
      </c>
      <c r="E573" s="48" t="s">
        <v>1138</v>
      </c>
      <c r="F573" s="49" t="s">
        <v>17</v>
      </c>
      <c r="G573" s="47">
        <v>1</v>
      </c>
      <c r="H573" s="198"/>
      <c r="I573" s="61">
        <f t="shared" si="8"/>
        <v>0</v>
      </c>
    </row>
    <row r="574" spans="1:9" s="54" customFormat="1" ht="15" customHeight="1">
      <c r="A574" s="51"/>
      <c r="B574" s="51"/>
      <c r="C574" s="161"/>
      <c r="D574" s="145"/>
      <c r="E574" s="48" t="s">
        <v>1139</v>
      </c>
      <c r="F574" s="49" t="s">
        <v>3</v>
      </c>
      <c r="G574" s="47">
        <v>1</v>
      </c>
      <c r="H574" s="198"/>
      <c r="I574" s="61">
        <f t="shared" si="8"/>
        <v>0</v>
      </c>
    </row>
    <row r="575" spans="1:9" s="54" customFormat="1" ht="15" customHeight="1">
      <c r="A575" s="51"/>
      <c r="B575" s="51"/>
      <c r="C575" s="161" t="s">
        <v>1833</v>
      </c>
      <c r="D575" s="145" t="s">
        <v>1116</v>
      </c>
      <c r="E575" s="48" t="s">
        <v>1260</v>
      </c>
      <c r="F575" s="49" t="s">
        <v>10</v>
      </c>
      <c r="G575" s="47">
        <v>250</v>
      </c>
      <c r="H575" s="198"/>
      <c r="I575" s="61">
        <f t="shared" si="8"/>
        <v>0</v>
      </c>
    </row>
    <row r="576" spans="1:9" s="54" customFormat="1" ht="15" customHeight="1">
      <c r="A576" s="51"/>
      <c r="B576" s="51"/>
      <c r="C576" s="161"/>
      <c r="D576" s="145"/>
      <c r="E576" s="122" t="s">
        <v>1258</v>
      </c>
      <c r="F576" s="49"/>
      <c r="G576" s="47"/>
      <c r="H576" s="198"/>
      <c r="I576" s="61"/>
    </row>
    <row r="577" spans="1:9" s="54" customFormat="1" ht="15" customHeight="1">
      <c r="A577" s="51"/>
      <c r="B577" s="51"/>
      <c r="C577" s="161"/>
      <c r="D577" s="145"/>
      <c r="E577" s="120" t="s">
        <v>1199</v>
      </c>
      <c r="F577" s="49"/>
      <c r="G577" s="47"/>
      <c r="H577" s="198"/>
      <c r="I577" s="61"/>
    </row>
    <row r="578" spans="1:9" s="54" customFormat="1" ht="15" customHeight="1">
      <c r="A578" s="51"/>
      <c r="B578" s="51"/>
      <c r="C578" s="161" t="s">
        <v>1834</v>
      </c>
      <c r="D578" s="145" t="s">
        <v>1142</v>
      </c>
      <c r="E578" s="48" t="s">
        <v>1226</v>
      </c>
      <c r="F578" s="49" t="s">
        <v>17</v>
      </c>
      <c r="G578" s="47">
        <v>6</v>
      </c>
      <c r="H578" s="198"/>
      <c r="I578" s="61">
        <f t="shared" si="8"/>
        <v>0</v>
      </c>
    </row>
    <row r="579" spans="1:9" ht="22.5">
      <c r="A579" s="24"/>
      <c r="B579" s="24"/>
      <c r="C579" s="157" t="s">
        <v>1835</v>
      </c>
      <c r="D579" s="134" t="s">
        <v>1143</v>
      </c>
      <c r="E579" s="36" t="s">
        <v>1227</v>
      </c>
      <c r="F579" s="14" t="s">
        <v>17</v>
      </c>
      <c r="G579" s="15">
        <v>6</v>
      </c>
      <c r="H579" s="196"/>
      <c r="I579" s="60">
        <f t="shared" si="8"/>
        <v>0</v>
      </c>
    </row>
    <row r="580" spans="1:9" ht="15" customHeight="1">
      <c r="A580" s="24"/>
      <c r="B580" s="24"/>
      <c r="C580" s="157" t="s">
        <v>1836</v>
      </c>
      <c r="D580" s="134" t="s">
        <v>1144</v>
      </c>
      <c r="E580" s="36" t="s">
        <v>1228</v>
      </c>
      <c r="F580" s="14" t="s">
        <v>17</v>
      </c>
      <c r="G580" s="15">
        <v>6</v>
      </c>
      <c r="H580" s="196"/>
      <c r="I580" s="60">
        <f t="shared" si="8"/>
        <v>0</v>
      </c>
    </row>
    <row r="581" spans="1:9" ht="15" customHeight="1">
      <c r="A581" s="24"/>
      <c r="B581" s="24"/>
      <c r="C581" s="157" t="s">
        <v>1837</v>
      </c>
      <c r="D581" s="134" t="s">
        <v>1145</v>
      </c>
      <c r="E581" s="36" t="s">
        <v>1123</v>
      </c>
      <c r="F581" s="14" t="s">
        <v>17</v>
      </c>
      <c r="G581" s="15">
        <v>12</v>
      </c>
      <c r="H581" s="196"/>
      <c r="I581" s="60">
        <f aca="true" t="shared" si="9" ref="I581:I644">+ROUND(G581*H581,)</f>
        <v>0</v>
      </c>
    </row>
    <row r="582" spans="1:9" ht="15" customHeight="1">
      <c r="A582" s="24"/>
      <c r="B582" s="24"/>
      <c r="C582" s="157" t="s">
        <v>1838</v>
      </c>
      <c r="D582" s="134" t="s">
        <v>1146</v>
      </c>
      <c r="E582" s="36" t="s">
        <v>1124</v>
      </c>
      <c r="F582" s="14" t="s">
        <v>1140</v>
      </c>
      <c r="G582" s="15">
        <v>100</v>
      </c>
      <c r="H582" s="196"/>
      <c r="I582" s="60">
        <f t="shared" si="9"/>
        <v>0</v>
      </c>
    </row>
    <row r="583" spans="1:9" ht="34.5" customHeight="1">
      <c r="A583" s="24"/>
      <c r="B583" s="24"/>
      <c r="C583" s="157" t="s">
        <v>1839</v>
      </c>
      <c r="D583" s="134" t="s">
        <v>1147</v>
      </c>
      <c r="E583" s="36" t="s">
        <v>1125</v>
      </c>
      <c r="F583" s="14" t="s">
        <v>17</v>
      </c>
      <c r="G583" s="15">
        <v>40</v>
      </c>
      <c r="H583" s="196"/>
      <c r="I583" s="60">
        <f t="shared" si="9"/>
        <v>0</v>
      </c>
    </row>
    <row r="584" spans="1:9" ht="33.75">
      <c r="A584" s="24"/>
      <c r="B584" s="24"/>
      <c r="C584" s="157" t="s">
        <v>1840</v>
      </c>
      <c r="D584" s="134" t="s">
        <v>1148</v>
      </c>
      <c r="E584" s="36" t="s">
        <v>1229</v>
      </c>
      <c r="F584" s="14" t="s">
        <v>17</v>
      </c>
      <c r="G584" s="15">
        <v>15</v>
      </c>
      <c r="H584" s="196"/>
      <c r="I584" s="60">
        <f t="shared" si="9"/>
        <v>0</v>
      </c>
    </row>
    <row r="585" spans="1:9" ht="22.5">
      <c r="A585" s="24"/>
      <c r="B585" s="24"/>
      <c r="C585" s="157" t="s">
        <v>1841</v>
      </c>
      <c r="D585" s="134" t="s">
        <v>1149</v>
      </c>
      <c r="E585" s="36" t="s">
        <v>1329</v>
      </c>
      <c r="F585" s="14" t="s">
        <v>17</v>
      </c>
      <c r="G585" s="15">
        <v>12</v>
      </c>
      <c r="H585" s="196"/>
      <c r="I585" s="60">
        <f t="shared" si="9"/>
        <v>0</v>
      </c>
    </row>
    <row r="586" spans="1:9" ht="21" customHeight="1">
      <c r="A586" s="24"/>
      <c r="B586" s="24"/>
      <c r="C586" s="157"/>
      <c r="D586" s="134"/>
      <c r="E586" s="36" t="s">
        <v>1126</v>
      </c>
      <c r="F586" s="14" t="s">
        <v>3</v>
      </c>
      <c r="G586" s="15">
        <v>1</v>
      </c>
      <c r="H586" s="196"/>
      <c r="I586" s="60">
        <f t="shared" si="9"/>
        <v>0</v>
      </c>
    </row>
    <row r="587" spans="1:9" ht="31.5" customHeight="1">
      <c r="A587" s="24"/>
      <c r="B587" s="24"/>
      <c r="C587" s="157"/>
      <c r="D587" s="134"/>
      <c r="E587" s="118" t="s">
        <v>1197</v>
      </c>
      <c r="F587" s="14"/>
      <c r="G587" s="15"/>
      <c r="H587" s="196"/>
      <c r="I587" s="60"/>
    </row>
    <row r="588" spans="1:9" ht="22.5">
      <c r="A588" s="24"/>
      <c r="B588" s="24"/>
      <c r="C588" s="157" t="s">
        <v>1842</v>
      </c>
      <c r="D588" s="134" t="s">
        <v>1150</v>
      </c>
      <c r="E588" s="36" t="s">
        <v>1127</v>
      </c>
      <c r="F588" s="14" t="s">
        <v>17</v>
      </c>
      <c r="G588" s="15">
        <v>1</v>
      </c>
      <c r="H588" s="196"/>
      <c r="I588" s="60">
        <f t="shared" si="9"/>
        <v>0</v>
      </c>
    </row>
    <row r="589" spans="1:9" ht="28.5" customHeight="1">
      <c r="A589" s="24"/>
      <c r="B589" s="24"/>
      <c r="C589" s="157" t="s">
        <v>1843</v>
      </c>
      <c r="D589" s="134" t="s">
        <v>1151</v>
      </c>
      <c r="E589" s="36" t="s">
        <v>1128</v>
      </c>
      <c r="F589" s="14" t="s">
        <v>17</v>
      </c>
      <c r="G589" s="15">
        <v>1</v>
      </c>
      <c r="H589" s="196"/>
      <c r="I589" s="60">
        <f t="shared" si="9"/>
        <v>0</v>
      </c>
    </row>
    <row r="590" spans="1:9" ht="15" customHeight="1">
      <c r="A590" s="24"/>
      <c r="B590" s="24"/>
      <c r="C590" s="157" t="s">
        <v>1844</v>
      </c>
      <c r="D590" s="134" t="s">
        <v>1152</v>
      </c>
      <c r="E590" s="36" t="s">
        <v>1259</v>
      </c>
      <c r="F590" s="14" t="s">
        <v>1140</v>
      </c>
      <c r="G590" s="15">
        <v>286</v>
      </c>
      <c r="H590" s="196"/>
      <c r="I590" s="60">
        <f t="shared" si="9"/>
        <v>0</v>
      </c>
    </row>
    <row r="591" spans="1:9" ht="15" customHeight="1">
      <c r="A591" s="24"/>
      <c r="B591" s="24"/>
      <c r="C591" s="157" t="s">
        <v>1845</v>
      </c>
      <c r="D591" s="134" t="s">
        <v>1153</v>
      </c>
      <c r="E591" s="36" t="s">
        <v>1129</v>
      </c>
      <c r="F591" s="14" t="s">
        <v>17</v>
      </c>
      <c r="G591" s="15">
        <v>12</v>
      </c>
      <c r="H591" s="196"/>
      <c r="I591" s="60">
        <f t="shared" si="9"/>
        <v>0</v>
      </c>
    </row>
    <row r="592" spans="1:9" ht="15" customHeight="1">
      <c r="A592" s="24"/>
      <c r="B592" s="24"/>
      <c r="C592" s="157" t="s">
        <v>1846</v>
      </c>
      <c r="D592" s="134" t="s">
        <v>1154</v>
      </c>
      <c r="E592" s="36" t="s">
        <v>1130</v>
      </c>
      <c r="F592" s="14" t="s">
        <v>17</v>
      </c>
      <c r="G592" s="15">
        <v>6</v>
      </c>
      <c r="H592" s="196"/>
      <c r="I592" s="60">
        <f t="shared" si="9"/>
        <v>0</v>
      </c>
    </row>
    <row r="593" spans="1:9" ht="15" customHeight="1">
      <c r="A593" s="24"/>
      <c r="B593" s="24"/>
      <c r="C593" s="157" t="s">
        <v>1847</v>
      </c>
      <c r="D593" s="134" t="s">
        <v>1155</v>
      </c>
      <c r="E593" s="36" t="s">
        <v>1131</v>
      </c>
      <c r="F593" s="14" t="s">
        <v>17</v>
      </c>
      <c r="G593" s="15">
        <v>3</v>
      </c>
      <c r="H593" s="196"/>
      <c r="I593" s="60">
        <f t="shared" si="9"/>
        <v>0</v>
      </c>
    </row>
    <row r="594" spans="1:9" ht="15" customHeight="1">
      <c r="A594" s="24"/>
      <c r="B594" s="24"/>
      <c r="C594" s="157" t="s">
        <v>1848</v>
      </c>
      <c r="D594" s="134" t="s">
        <v>1156</v>
      </c>
      <c r="E594" s="36" t="s">
        <v>1132</v>
      </c>
      <c r="F594" s="14" t="s">
        <v>17</v>
      </c>
      <c r="G594" s="15">
        <v>9</v>
      </c>
      <c r="H594" s="196"/>
      <c r="I594" s="60">
        <f t="shared" si="9"/>
        <v>0</v>
      </c>
    </row>
    <row r="595" spans="1:9" ht="22.5">
      <c r="A595" s="24"/>
      <c r="B595" s="24"/>
      <c r="C595" s="157" t="s">
        <v>1849</v>
      </c>
      <c r="D595" s="134" t="s">
        <v>1157</v>
      </c>
      <c r="E595" s="36" t="s">
        <v>1133</v>
      </c>
      <c r="F595" s="14" t="s">
        <v>17</v>
      </c>
      <c r="G595" s="15">
        <v>8</v>
      </c>
      <c r="H595" s="196"/>
      <c r="I595" s="60">
        <f t="shared" si="9"/>
        <v>0</v>
      </c>
    </row>
    <row r="596" spans="1:9" ht="15" customHeight="1">
      <c r="A596" s="24"/>
      <c r="B596" s="24"/>
      <c r="C596" s="157" t="s">
        <v>1850</v>
      </c>
      <c r="D596" s="134" t="s">
        <v>1158</v>
      </c>
      <c r="E596" s="36" t="s">
        <v>1134</v>
      </c>
      <c r="F596" s="14" t="s">
        <v>17</v>
      </c>
      <c r="G596" s="15">
        <v>4</v>
      </c>
      <c r="H596" s="196"/>
      <c r="I596" s="60">
        <f t="shared" si="9"/>
        <v>0</v>
      </c>
    </row>
    <row r="597" spans="1:9" ht="15" customHeight="1">
      <c r="A597" s="24"/>
      <c r="B597" s="24"/>
      <c r="C597" s="157" t="s">
        <v>1851</v>
      </c>
      <c r="D597" s="134" t="s">
        <v>1159</v>
      </c>
      <c r="E597" s="36" t="s">
        <v>1135</v>
      </c>
      <c r="F597" s="14" t="s">
        <v>17</v>
      </c>
      <c r="G597" s="15">
        <v>6</v>
      </c>
      <c r="H597" s="196"/>
      <c r="I597" s="60">
        <f t="shared" si="9"/>
        <v>0</v>
      </c>
    </row>
    <row r="598" spans="1:9" s="54" customFormat="1" ht="15" customHeight="1">
      <c r="A598" s="51"/>
      <c r="B598" s="51"/>
      <c r="C598" s="161" t="s">
        <v>1852</v>
      </c>
      <c r="D598" s="145" t="s">
        <v>1160</v>
      </c>
      <c r="E598" s="48" t="s">
        <v>1279</v>
      </c>
      <c r="F598" s="49" t="s">
        <v>17</v>
      </c>
      <c r="G598" s="47">
        <v>6</v>
      </c>
      <c r="H598" s="198"/>
      <c r="I598" s="61">
        <f t="shared" si="9"/>
        <v>0</v>
      </c>
    </row>
    <row r="599" spans="1:9" ht="15" customHeight="1">
      <c r="A599" s="24"/>
      <c r="B599" s="24"/>
      <c r="C599" s="157" t="s">
        <v>1853</v>
      </c>
      <c r="D599" s="134" t="s">
        <v>1161</v>
      </c>
      <c r="E599" s="36" t="s">
        <v>1136</v>
      </c>
      <c r="F599" s="14" t="s">
        <v>17</v>
      </c>
      <c r="G599" s="15">
        <v>6</v>
      </c>
      <c r="H599" s="196"/>
      <c r="I599" s="60">
        <f t="shared" si="9"/>
        <v>0</v>
      </c>
    </row>
    <row r="600" spans="1:9" ht="15" customHeight="1">
      <c r="A600" s="24"/>
      <c r="B600" s="24"/>
      <c r="C600" s="157" t="s">
        <v>1854</v>
      </c>
      <c r="D600" s="134" t="s">
        <v>1162</v>
      </c>
      <c r="E600" s="36" t="s">
        <v>1137</v>
      </c>
      <c r="F600" s="14" t="s">
        <v>17</v>
      </c>
      <c r="G600" s="15">
        <v>15</v>
      </c>
      <c r="H600" s="196"/>
      <c r="I600" s="60">
        <f t="shared" si="9"/>
        <v>0</v>
      </c>
    </row>
    <row r="601" spans="1:9" ht="15" customHeight="1">
      <c r="A601" s="24"/>
      <c r="B601" s="24"/>
      <c r="C601" s="157" t="s">
        <v>1855</v>
      </c>
      <c r="D601" s="134" t="s">
        <v>1163</v>
      </c>
      <c r="E601" s="36" t="s">
        <v>1138</v>
      </c>
      <c r="F601" s="14" t="s">
        <v>17</v>
      </c>
      <c r="G601" s="15">
        <v>1</v>
      </c>
      <c r="H601" s="196"/>
      <c r="I601" s="60">
        <f t="shared" si="9"/>
        <v>0</v>
      </c>
    </row>
    <row r="602" spans="1:9" ht="15" customHeight="1">
      <c r="A602" s="24"/>
      <c r="B602" s="24"/>
      <c r="C602" s="157"/>
      <c r="D602" s="134"/>
      <c r="E602" s="36" t="s">
        <v>1139</v>
      </c>
      <c r="F602" s="14" t="s">
        <v>3</v>
      </c>
      <c r="G602" s="15">
        <v>1</v>
      </c>
      <c r="H602" s="196"/>
      <c r="I602" s="60">
        <f t="shared" si="9"/>
        <v>0</v>
      </c>
    </row>
    <row r="603" spans="1:9" s="54" customFormat="1" ht="15" customHeight="1">
      <c r="A603" s="51"/>
      <c r="B603" s="51"/>
      <c r="C603" s="161" t="s">
        <v>1856</v>
      </c>
      <c r="D603" s="145" t="s">
        <v>1116</v>
      </c>
      <c r="E603" s="48" t="s">
        <v>1260</v>
      </c>
      <c r="F603" s="49" t="s">
        <v>10</v>
      </c>
      <c r="G603" s="47">
        <v>270</v>
      </c>
      <c r="H603" s="198"/>
      <c r="I603" s="61">
        <f t="shared" si="9"/>
        <v>0</v>
      </c>
    </row>
    <row r="604" spans="1:9" ht="24.75" customHeight="1">
      <c r="A604" s="24"/>
      <c r="B604" s="24"/>
      <c r="C604" s="156" t="s">
        <v>784</v>
      </c>
      <c r="D604" s="133"/>
      <c r="E604" s="34" t="s">
        <v>2086</v>
      </c>
      <c r="F604" s="9"/>
      <c r="G604" s="10"/>
      <c r="H604" s="190"/>
      <c r="I604" s="107"/>
    </row>
    <row r="605" spans="1:9" ht="15" customHeight="1">
      <c r="A605" s="24"/>
      <c r="B605" s="24"/>
      <c r="C605" s="157" t="s">
        <v>669</v>
      </c>
      <c r="D605" s="135" t="s">
        <v>669</v>
      </c>
      <c r="E605" s="36" t="s">
        <v>670</v>
      </c>
      <c r="F605" s="14" t="s">
        <v>17</v>
      </c>
      <c r="G605" s="15">
        <v>13</v>
      </c>
      <c r="H605" s="196"/>
      <c r="I605" s="60">
        <f t="shared" si="9"/>
        <v>0</v>
      </c>
    </row>
    <row r="606" spans="1:9" ht="15" customHeight="1">
      <c r="A606" s="24"/>
      <c r="B606" s="24"/>
      <c r="C606" s="157" t="s">
        <v>671</v>
      </c>
      <c r="D606" s="135" t="s">
        <v>671</v>
      </c>
      <c r="E606" s="36" t="s">
        <v>672</v>
      </c>
      <c r="F606" s="14" t="s">
        <v>785</v>
      </c>
      <c r="G606" s="15">
        <v>1130</v>
      </c>
      <c r="H606" s="196"/>
      <c r="I606" s="60">
        <f t="shared" si="9"/>
        <v>0</v>
      </c>
    </row>
    <row r="607" spans="1:9" ht="15" customHeight="1">
      <c r="A607" s="24"/>
      <c r="B607" s="24"/>
      <c r="C607" s="157" t="s">
        <v>92</v>
      </c>
      <c r="D607" s="135" t="s">
        <v>92</v>
      </c>
      <c r="E607" s="36" t="s">
        <v>673</v>
      </c>
      <c r="F607" s="14" t="s">
        <v>785</v>
      </c>
      <c r="G607" s="15">
        <v>390</v>
      </c>
      <c r="H607" s="196"/>
      <c r="I607" s="60">
        <f t="shared" si="9"/>
        <v>0</v>
      </c>
    </row>
    <row r="608" spans="1:9" ht="15" customHeight="1">
      <c r="A608" s="24"/>
      <c r="B608" s="24"/>
      <c r="C608" s="157" t="s">
        <v>74</v>
      </c>
      <c r="D608" s="135" t="s">
        <v>74</v>
      </c>
      <c r="E608" s="36" t="s">
        <v>674</v>
      </c>
      <c r="F608" s="14" t="s">
        <v>785</v>
      </c>
      <c r="G608" s="15">
        <v>30</v>
      </c>
      <c r="H608" s="196"/>
      <c r="I608" s="60">
        <f t="shared" si="9"/>
        <v>0</v>
      </c>
    </row>
    <row r="609" spans="1:9" ht="15" customHeight="1">
      <c r="A609" s="24"/>
      <c r="B609" s="24"/>
      <c r="C609" s="157" t="s">
        <v>675</v>
      </c>
      <c r="D609" s="135" t="s">
        <v>675</v>
      </c>
      <c r="E609" s="36" t="s">
        <v>676</v>
      </c>
      <c r="F609" s="14" t="s">
        <v>785</v>
      </c>
      <c r="G609" s="15">
        <v>105</v>
      </c>
      <c r="H609" s="196"/>
      <c r="I609" s="60">
        <f t="shared" si="9"/>
        <v>0</v>
      </c>
    </row>
    <row r="610" spans="1:9" ht="15" customHeight="1">
      <c r="A610" s="24"/>
      <c r="B610" s="24"/>
      <c r="C610" s="157" t="s">
        <v>677</v>
      </c>
      <c r="D610" s="135" t="s">
        <v>677</v>
      </c>
      <c r="E610" s="36" t="s">
        <v>678</v>
      </c>
      <c r="F610" s="14" t="s">
        <v>785</v>
      </c>
      <c r="G610" s="15">
        <v>340</v>
      </c>
      <c r="H610" s="196"/>
      <c r="I610" s="60">
        <f t="shared" si="9"/>
        <v>0</v>
      </c>
    </row>
    <row r="611" spans="1:9" ht="15" customHeight="1">
      <c r="A611" s="24"/>
      <c r="B611" s="24"/>
      <c r="C611" s="157" t="s">
        <v>679</v>
      </c>
      <c r="D611" s="135" t="s">
        <v>679</v>
      </c>
      <c r="E611" s="36" t="s">
        <v>680</v>
      </c>
      <c r="F611" s="14" t="s">
        <v>785</v>
      </c>
      <c r="G611" s="15">
        <v>697</v>
      </c>
      <c r="H611" s="196"/>
      <c r="I611" s="60">
        <f t="shared" si="9"/>
        <v>0</v>
      </c>
    </row>
    <row r="612" spans="1:9" ht="15" customHeight="1">
      <c r="A612" s="24"/>
      <c r="B612" s="24"/>
      <c r="C612" s="157" t="s">
        <v>681</v>
      </c>
      <c r="D612" s="135" t="s">
        <v>681</v>
      </c>
      <c r="E612" s="36" t="s">
        <v>682</v>
      </c>
      <c r="F612" s="14" t="s">
        <v>17</v>
      </c>
      <c r="G612" s="15">
        <v>45</v>
      </c>
      <c r="H612" s="196"/>
      <c r="I612" s="60">
        <f t="shared" si="9"/>
        <v>0</v>
      </c>
    </row>
    <row r="613" spans="1:9" ht="15" customHeight="1">
      <c r="A613" s="24"/>
      <c r="B613" s="24"/>
      <c r="C613" s="157" t="s">
        <v>683</v>
      </c>
      <c r="D613" s="135" t="s">
        <v>683</v>
      </c>
      <c r="E613" s="36" t="s">
        <v>684</v>
      </c>
      <c r="F613" s="14" t="s">
        <v>17</v>
      </c>
      <c r="G613" s="15">
        <v>29</v>
      </c>
      <c r="H613" s="196"/>
      <c r="I613" s="60">
        <f t="shared" si="9"/>
        <v>0</v>
      </c>
    </row>
    <row r="614" spans="1:9" ht="15" customHeight="1">
      <c r="A614" s="24"/>
      <c r="B614" s="24"/>
      <c r="C614" s="157" t="s">
        <v>685</v>
      </c>
      <c r="D614" s="135" t="s">
        <v>685</v>
      </c>
      <c r="E614" s="36" t="s">
        <v>686</v>
      </c>
      <c r="F614" s="14" t="s">
        <v>17</v>
      </c>
      <c r="G614" s="15">
        <v>4</v>
      </c>
      <c r="H614" s="196"/>
      <c r="I614" s="60">
        <f t="shared" si="9"/>
        <v>0</v>
      </c>
    </row>
    <row r="615" spans="1:9" ht="15" customHeight="1">
      <c r="A615" s="24"/>
      <c r="B615" s="24"/>
      <c r="C615" s="157" t="s">
        <v>687</v>
      </c>
      <c r="D615" s="135" t="s">
        <v>687</v>
      </c>
      <c r="E615" s="36" t="s">
        <v>688</v>
      </c>
      <c r="F615" s="14" t="s">
        <v>17</v>
      </c>
      <c r="G615" s="15">
        <v>3900</v>
      </c>
      <c r="H615" s="196"/>
      <c r="I615" s="60">
        <f t="shared" si="9"/>
        <v>0</v>
      </c>
    </row>
    <row r="616" spans="1:9" ht="15" customHeight="1">
      <c r="A616" s="24"/>
      <c r="B616" s="24"/>
      <c r="C616" s="157" t="s">
        <v>689</v>
      </c>
      <c r="D616" s="135" t="s">
        <v>689</v>
      </c>
      <c r="E616" s="36" t="s">
        <v>690</v>
      </c>
      <c r="F616" s="14" t="s">
        <v>17</v>
      </c>
      <c r="G616" s="15">
        <v>684</v>
      </c>
      <c r="H616" s="196"/>
      <c r="I616" s="60">
        <f t="shared" si="9"/>
        <v>0</v>
      </c>
    </row>
    <row r="617" spans="1:9" ht="15" customHeight="1">
      <c r="A617" s="24"/>
      <c r="B617" s="24"/>
      <c r="C617" s="157" t="s">
        <v>691</v>
      </c>
      <c r="D617" s="135" t="s">
        <v>691</v>
      </c>
      <c r="E617" s="36" t="s">
        <v>692</v>
      </c>
      <c r="F617" s="14" t="s">
        <v>17</v>
      </c>
      <c r="G617" s="15">
        <v>714</v>
      </c>
      <c r="H617" s="196"/>
      <c r="I617" s="60">
        <f t="shared" si="9"/>
        <v>0</v>
      </c>
    </row>
    <row r="618" spans="1:9" ht="15" customHeight="1">
      <c r="A618" s="24"/>
      <c r="B618" s="24"/>
      <c r="C618" s="157" t="s">
        <v>693</v>
      </c>
      <c r="D618" s="135" t="s">
        <v>693</v>
      </c>
      <c r="E618" s="36" t="s">
        <v>694</v>
      </c>
      <c r="F618" s="14" t="s">
        <v>785</v>
      </c>
      <c r="G618" s="15">
        <v>2800</v>
      </c>
      <c r="H618" s="196"/>
      <c r="I618" s="60">
        <f t="shared" si="9"/>
        <v>0</v>
      </c>
    </row>
    <row r="619" spans="1:9" ht="15" customHeight="1">
      <c r="A619" s="24"/>
      <c r="B619" s="24"/>
      <c r="C619" s="157" t="s">
        <v>695</v>
      </c>
      <c r="D619" s="135" t="s">
        <v>695</v>
      </c>
      <c r="E619" s="36" t="s">
        <v>696</v>
      </c>
      <c r="F619" s="14" t="s">
        <v>785</v>
      </c>
      <c r="G619" s="15">
        <v>430</v>
      </c>
      <c r="H619" s="196"/>
      <c r="I619" s="60">
        <f t="shared" si="9"/>
        <v>0</v>
      </c>
    </row>
    <row r="620" spans="1:9" ht="15" customHeight="1">
      <c r="A620" s="24"/>
      <c r="B620" s="24"/>
      <c r="C620" s="157" t="s">
        <v>697</v>
      </c>
      <c r="D620" s="135" t="s">
        <v>697</v>
      </c>
      <c r="E620" s="36" t="s">
        <v>698</v>
      </c>
      <c r="F620" s="14" t="s">
        <v>785</v>
      </c>
      <c r="G620" s="15">
        <v>360</v>
      </c>
      <c r="H620" s="196"/>
      <c r="I620" s="60">
        <f t="shared" si="9"/>
        <v>0</v>
      </c>
    </row>
    <row r="621" spans="1:9" ht="15" customHeight="1">
      <c r="A621" s="24"/>
      <c r="B621" s="24"/>
      <c r="C621" s="157" t="s">
        <v>699</v>
      </c>
      <c r="D621" s="135" t="s">
        <v>699</v>
      </c>
      <c r="E621" s="36" t="s">
        <v>700</v>
      </c>
      <c r="F621" s="14" t="s">
        <v>785</v>
      </c>
      <c r="G621" s="15">
        <v>245</v>
      </c>
      <c r="H621" s="196"/>
      <c r="I621" s="60">
        <f t="shared" si="9"/>
        <v>0</v>
      </c>
    </row>
    <row r="622" spans="1:9" ht="15" customHeight="1">
      <c r="A622" s="24"/>
      <c r="B622" s="24"/>
      <c r="C622" s="157" t="s">
        <v>701</v>
      </c>
      <c r="D622" s="135" t="s">
        <v>701</v>
      </c>
      <c r="E622" s="36" t="s">
        <v>702</v>
      </c>
      <c r="F622" s="14" t="s">
        <v>785</v>
      </c>
      <c r="G622" s="15">
        <v>675</v>
      </c>
      <c r="H622" s="196"/>
      <c r="I622" s="60">
        <f t="shared" si="9"/>
        <v>0</v>
      </c>
    </row>
    <row r="623" spans="1:9" ht="15" customHeight="1">
      <c r="A623" s="24"/>
      <c r="B623" s="24"/>
      <c r="C623" s="157" t="s">
        <v>703</v>
      </c>
      <c r="D623" s="135" t="s">
        <v>703</v>
      </c>
      <c r="E623" s="36" t="s">
        <v>704</v>
      </c>
      <c r="F623" s="14" t="s">
        <v>785</v>
      </c>
      <c r="G623" s="15">
        <v>627</v>
      </c>
      <c r="H623" s="196"/>
      <c r="I623" s="60">
        <f t="shared" si="9"/>
        <v>0</v>
      </c>
    </row>
    <row r="624" spans="1:9" ht="15" customHeight="1">
      <c r="A624" s="24"/>
      <c r="B624" s="24"/>
      <c r="C624" s="157" t="s">
        <v>705</v>
      </c>
      <c r="D624" s="135" t="s">
        <v>705</v>
      </c>
      <c r="E624" s="36" t="s">
        <v>706</v>
      </c>
      <c r="F624" s="14" t="s">
        <v>785</v>
      </c>
      <c r="G624" s="15">
        <v>50</v>
      </c>
      <c r="H624" s="196"/>
      <c r="I624" s="60">
        <f t="shared" si="9"/>
        <v>0</v>
      </c>
    </row>
    <row r="625" spans="1:9" ht="15" customHeight="1">
      <c r="A625" s="24"/>
      <c r="B625" s="24"/>
      <c r="C625" s="157" t="s">
        <v>707</v>
      </c>
      <c r="D625" s="135" t="s">
        <v>707</v>
      </c>
      <c r="E625" s="36" t="s">
        <v>708</v>
      </c>
      <c r="F625" s="14" t="s">
        <v>785</v>
      </c>
      <c r="G625" s="15">
        <v>110</v>
      </c>
      <c r="H625" s="196"/>
      <c r="I625" s="60">
        <f t="shared" si="9"/>
        <v>0</v>
      </c>
    </row>
    <row r="626" spans="1:9" ht="15" customHeight="1">
      <c r="A626" s="24"/>
      <c r="B626" s="24"/>
      <c r="C626" s="157" t="s">
        <v>709</v>
      </c>
      <c r="D626" s="135" t="s">
        <v>709</v>
      </c>
      <c r="E626" s="36" t="s">
        <v>710</v>
      </c>
      <c r="F626" s="14" t="s">
        <v>785</v>
      </c>
      <c r="G626" s="15">
        <v>161</v>
      </c>
      <c r="H626" s="196"/>
      <c r="I626" s="60">
        <f t="shared" si="9"/>
        <v>0</v>
      </c>
    </row>
    <row r="627" spans="1:9" ht="15" customHeight="1">
      <c r="A627" s="24"/>
      <c r="B627" s="24"/>
      <c r="C627" s="157" t="s">
        <v>711</v>
      </c>
      <c r="D627" s="135" t="s">
        <v>711</v>
      </c>
      <c r="E627" s="36" t="s">
        <v>1276</v>
      </c>
      <c r="F627" s="14" t="s">
        <v>17</v>
      </c>
      <c r="G627" s="15">
        <v>3</v>
      </c>
      <c r="H627" s="196"/>
      <c r="I627" s="60">
        <f t="shared" si="9"/>
        <v>0</v>
      </c>
    </row>
    <row r="628" spans="1:9" ht="15" customHeight="1">
      <c r="A628" s="24"/>
      <c r="B628" s="24"/>
      <c r="C628" s="157" t="s">
        <v>712</v>
      </c>
      <c r="D628" s="135" t="s">
        <v>712</v>
      </c>
      <c r="E628" s="36" t="s">
        <v>1230</v>
      </c>
      <c r="F628" s="14" t="s">
        <v>17</v>
      </c>
      <c r="G628" s="15">
        <v>3</v>
      </c>
      <c r="H628" s="196"/>
      <c r="I628" s="60">
        <f t="shared" si="9"/>
        <v>0</v>
      </c>
    </row>
    <row r="629" spans="1:9" ht="15" customHeight="1">
      <c r="A629" s="24"/>
      <c r="B629" s="24"/>
      <c r="C629" s="157" t="s">
        <v>713</v>
      </c>
      <c r="D629" s="135" t="s">
        <v>713</v>
      </c>
      <c r="E629" s="36" t="s">
        <v>1231</v>
      </c>
      <c r="F629" s="14" t="s">
        <v>17</v>
      </c>
      <c r="G629" s="15">
        <v>6</v>
      </c>
      <c r="H629" s="196"/>
      <c r="I629" s="60">
        <f t="shared" si="9"/>
        <v>0</v>
      </c>
    </row>
    <row r="630" spans="1:9" ht="15" customHeight="1">
      <c r="A630" s="24"/>
      <c r="B630" s="24"/>
      <c r="C630" s="157" t="s">
        <v>714</v>
      </c>
      <c r="D630" s="135" t="s">
        <v>714</v>
      </c>
      <c r="E630" s="36" t="s">
        <v>1232</v>
      </c>
      <c r="F630" s="14" t="s">
        <v>17</v>
      </c>
      <c r="G630" s="15">
        <v>5</v>
      </c>
      <c r="H630" s="196"/>
      <c r="I630" s="60">
        <f t="shared" si="9"/>
        <v>0</v>
      </c>
    </row>
    <row r="631" spans="1:9" ht="15" customHeight="1">
      <c r="A631" s="24"/>
      <c r="B631" s="24"/>
      <c r="C631" s="157" t="s">
        <v>715</v>
      </c>
      <c r="D631" s="135" t="s">
        <v>715</v>
      </c>
      <c r="E631" s="36" t="s">
        <v>1233</v>
      </c>
      <c r="F631" s="14" t="s">
        <v>17</v>
      </c>
      <c r="G631" s="15">
        <v>4</v>
      </c>
      <c r="H631" s="196"/>
      <c r="I631" s="60">
        <f t="shared" si="9"/>
        <v>0</v>
      </c>
    </row>
    <row r="632" spans="1:9" ht="15" customHeight="1">
      <c r="A632" s="24"/>
      <c r="B632" s="24"/>
      <c r="C632" s="157" t="s">
        <v>716</v>
      </c>
      <c r="D632" s="135" t="s">
        <v>716</v>
      </c>
      <c r="E632" s="36" t="s">
        <v>1234</v>
      </c>
      <c r="F632" s="14" t="s">
        <v>17</v>
      </c>
      <c r="G632" s="15">
        <v>6</v>
      </c>
      <c r="H632" s="196"/>
      <c r="I632" s="60">
        <f t="shared" si="9"/>
        <v>0</v>
      </c>
    </row>
    <row r="633" spans="1:9" ht="15" customHeight="1">
      <c r="A633" s="24"/>
      <c r="B633" s="24"/>
      <c r="C633" s="157" t="s">
        <v>717</v>
      </c>
      <c r="D633" s="135" t="s">
        <v>717</v>
      </c>
      <c r="E633" s="36" t="s">
        <v>1235</v>
      </c>
      <c r="F633" s="14" t="s">
        <v>17</v>
      </c>
      <c r="G633" s="15">
        <v>3</v>
      </c>
      <c r="H633" s="196"/>
      <c r="I633" s="60">
        <f t="shared" si="9"/>
        <v>0</v>
      </c>
    </row>
    <row r="634" spans="1:9" ht="15" customHeight="1">
      <c r="A634" s="24"/>
      <c r="B634" s="24"/>
      <c r="C634" s="157" t="s">
        <v>718</v>
      </c>
      <c r="D634" s="135" t="s">
        <v>718</v>
      </c>
      <c r="E634" s="36" t="s">
        <v>719</v>
      </c>
      <c r="F634" s="14" t="s">
        <v>17</v>
      </c>
      <c r="G634" s="15">
        <v>1</v>
      </c>
      <c r="H634" s="196"/>
      <c r="I634" s="60">
        <f t="shared" si="9"/>
        <v>0</v>
      </c>
    </row>
    <row r="635" spans="1:9" ht="15" customHeight="1">
      <c r="A635" s="24"/>
      <c r="B635" s="24"/>
      <c r="C635" s="157" t="s">
        <v>720</v>
      </c>
      <c r="D635" s="135" t="s">
        <v>720</v>
      </c>
      <c r="E635" s="36" t="s">
        <v>721</v>
      </c>
      <c r="F635" s="14" t="s">
        <v>17</v>
      </c>
      <c r="G635" s="15">
        <v>8</v>
      </c>
      <c r="H635" s="196"/>
      <c r="I635" s="60">
        <f t="shared" si="9"/>
        <v>0</v>
      </c>
    </row>
    <row r="636" spans="1:9" ht="15" customHeight="1">
      <c r="A636" s="24"/>
      <c r="B636" s="24"/>
      <c r="C636" s="157" t="s">
        <v>722</v>
      </c>
      <c r="D636" s="135" t="s">
        <v>722</v>
      </c>
      <c r="E636" s="36" t="s">
        <v>723</v>
      </c>
      <c r="F636" s="14" t="s">
        <v>17</v>
      </c>
      <c r="G636" s="15">
        <v>14</v>
      </c>
      <c r="H636" s="196"/>
      <c r="I636" s="60">
        <f t="shared" si="9"/>
        <v>0</v>
      </c>
    </row>
    <row r="637" spans="1:9" ht="15" customHeight="1">
      <c r="A637" s="24"/>
      <c r="B637" s="24"/>
      <c r="C637" s="157" t="s">
        <v>724</v>
      </c>
      <c r="D637" s="135" t="s">
        <v>724</v>
      </c>
      <c r="E637" s="36" t="s">
        <v>725</v>
      </c>
      <c r="F637" s="14" t="s">
        <v>17</v>
      </c>
      <c r="G637" s="15">
        <v>7</v>
      </c>
      <c r="H637" s="196"/>
      <c r="I637" s="60">
        <f t="shared" si="9"/>
        <v>0</v>
      </c>
    </row>
    <row r="638" spans="1:9" ht="15" customHeight="1">
      <c r="A638" s="24"/>
      <c r="B638" s="24"/>
      <c r="C638" s="157" t="s">
        <v>726</v>
      </c>
      <c r="D638" s="135" t="s">
        <v>726</v>
      </c>
      <c r="E638" s="36" t="s">
        <v>727</v>
      </c>
      <c r="F638" s="14" t="s">
        <v>17</v>
      </c>
      <c r="G638" s="15">
        <v>11</v>
      </c>
      <c r="H638" s="196"/>
      <c r="I638" s="60">
        <f t="shared" si="9"/>
        <v>0</v>
      </c>
    </row>
    <row r="639" spans="1:9" ht="15" customHeight="1">
      <c r="A639" s="24"/>
      <c r="B639" s="24"/>
      <c r="C639" s="157" t="s">
        <v>728</v>
      </c>
      <c r="D639" s="135" t="s">
        <v>728</v>
      </c>
      <c r="E639" s="36" t="s">
        <v>729</v>
      </c>
      <c r="F639" s="14" t="s">
        <v>17</v>
      </c>
      <c r="G639" s="15">
        <v>150</v>
      </c>
      <c r="H639" s="196"/>
      <c r="I639" s="60">
        <f t="shared" si="9"/>
        <v>0</v>
      </c>
    </row>
    <row r="640" spans="1:9" ht="15" customHeight="1">
      <c r="A640" s="24"/>
      <c r="B640" s="24"/>
      <c r="C640" s="157" t="s">
        <v>730</v>
      </c>
      <c r="D640" s="135" t="s">
        <v>730</v>
      </c>
      <c r="E640" s="36" t="s">
        <v>731</v>
      </c>
      <c r="F640" s="14" t="s">
        <v>17</v>
      </c>
      <c r="G640" s="15">
        <v>43</v>
      </c>
      <c r="H640" s="196"/>
      <c r="I640" s="60">
        <f t="shared" si="9"/>
        <v>0</v>
      </c>
    </row>
    <row r="641" spans="1:9" ht="15" customHeight="1">
      <c r="A641" s="24"/>
      <c r="B641" s="24"/>
      <c r="C641" s="157" t="s">
        <v>732</v>
      </c>
      <c r="D641" s="135" t="s">
        <v>732</v>
      </c>
      <c r="E641" s="36" t="s">
        <v>733</v>
      </c>
      <c r="F641" s="14" t="s">
        <v>17</v>
      </c>
      <c r="G641" s="15">
        <v>43</v>
      </c>
      <c r="H641" s="196"/>
      <c r="I641" s="60">
        <f t="shared" si="9"/>
        <v>0</v>
      </c>
    </row>
    <row r="642" spans="1:9" ht="15" customHeight="1">
      <c r="A642" s="24"/>
      <c r="B642" s="24"/>
      <c r="C642" s="157" t="s">
        <v>734</v>
      </c>
      <c r="D642" s="135" t="s">
        <v>734</v>
      </c>
      <c r="E642" s="36" t="s">
        <v>735</v>
      </c>
      <c r="F642" s="14" t="s">
        <v>17</v>
      </c>
      <c r="G642" s="15">
        <v>43</v>
      </c>
      <c r="H642" s="196"/>
      <c r="I642" s="60">
        <f t="shared" si="9"/>
        <v>0</v>
      </c>
    </row>
    <row r="643" spans="1:9" ht="15" customHeight="1">
      <c r="A643" s="24"/>
      <c r="B643" s="24"/>
      <c r="C643" s="157" t="s">
        <v>736</v>
      </c>
      <c r="D643" s="135" t="s">
        <v>736</v>
      </c>
      <c r="E643" s="36" t="s">
        <v>737</v>
      </c>
      <c r="F643" s="14" t="s">
        <v>785</v>
      </c>
      <c r="G643" s="15">
        <v>480</v>
      </c>
      <c r="H643" s="196"/>
      <c r="I643" s="60">
        <f t="shared" si="9"/>
        <v>0</v>
      </c>
    </row>
    <row r="644" spans="1:9" ht="15" customHeight="1">
      <c r="A644" s="24"/>
      <c r="B644" s="24"/>
      <c r="C644" s="157" t="s">
        <v>738</v>
      </c>
      <c r="D644" s="135" t="s">
        <v>738</v>
      </c>
      <c r="E644" s="36" t="s">
        <v>739</v>
      </c>
      <c r="F644" s="14" t="s">
        <v>785</v>
      </c>
      <c r="G644" s="15">
        <v>400</v>
      </c>
      <c r="H644" s="196"/>
      <c r="I644" s="60">
        <f t="shared" si="9"/>
        <v>0</v>
      </c>
    </row>
    <row r="645" spans="1:9" ht="15" customHeight="1">
      <c r="A645" s="24"/>
      <c r="B645" s="24"/>
      <c r="C645" s="157" t="s">
        <v>740</v>
      </c>
      <c r="D645" s="135" t="s">
        <v>740</v>
      </c>
      <c r="E645" s="36" t="s">
        <v>741</v>
      </c>
      <c r="F645" s="14" t="s">
        <v>785</v>
      </c>
      <c r="G645" s="15">
        <v>345</v>
      </c>
      <c r="H645" s="196"/>
      <c r="I645" s="60">
        <f aca="true" t="shared" si="10" ref="I645:I706">+ROUND(G645*H645,)</f>
        <v>0</v>
      </c>
    </row>
    <row r="646" spans="1:9" ht="15" customHeight="1">
      <c r="A646" s="24"/>
      <c r="B646" s="24"/>
      <c r="C646" s="157" t="s">
        <v>742</v>
      </c>
      <c r="D646" s="135" t="s">
        <v>742</v>
      </c>
      <c r="E646" s="36" t="s">
        <v>743</v>
      </c>
      <c r="F646" s="14" t="s">
        <v>785</v>
      </c>
      <c r="G646" s="15">
        <v>720</v>
      </c>
      <c r="H646" s="196"/>
      <c r="I646" s="60">
        <f t="shared" si="10"/>
        <v>0</v>
      </c>
    </row>
    <row r="647" spans="1:9" ht="15" customHeight="1">
      <c r="A647" s="24"/>
      <c r="B647" s="24"/>
      <c r="C647" s="157" t="s">
        <v>744</v>
      </c>
      <c r="D647" s="135" t="s">
        <v>744</v>
      </c>
      <c r="E647" s="36" t="s">
        <v>745</v>
      </c>
      <c r="F647" s="14" t="s">
        <v>785</v>
      </c>
      <c r="G647" s="15">
        <v>280</v>
      </c>
      <c r="H647" s="196"/>
      <c r="I647" s="60">
        <f t="shared" si="10"/>
        <v>0</v>
      </c>
    </row>
    <row r="648" spans="1:9" ht="15" customHeight="1">
      <c r="A648" s="24"/>
      <c r="B648" s="24"/>
      <c r="C648" s="157" t="s">
        <v>746</v>
      </c>
      <c r="D648" s="135" t="s">
        <v>746</v>
      </c>
      <c r="E648" s="36" t="s">
        <v>747</v>
      </c>
      <c r="F648" s="14" t="s">
        <v>785</v>
      </c>
      <c r="G648" s="15">
        <v>50</v>
      </c>
      <c r="H648" s="196"/>
      <c r="I648" s="60">
        <f t="shared" si="10"/>
        <v>0</v>
      </c>
    </row>
    <row r="649" spans="1:9" ht="15" customHeight="1">
      <c r="A649" s="24"/>
      <c r="B649" s="24"/>
      <c r="C649" s="157" t="s">
        <v>748</v>
      </c>
      <c r="D649" s="135" t="s">
        <v>748</v>
      </c>
      <c r="E649" s="36" t="s">
        <v>749</v>
      </c>
      <c r="F649" s="14" t="s">
        <v>785</v>
      </c>
      <c r="G649" s="15">
        <v>150</v>
      </c>
      <c r="H649" s="196"/>
      <c r="I649" s="60">
        <f t="shared" si="10"/>
        <v>0</v>
      </c>
    </row>
    <row r="650" spans="1:9" ht="15" customHeight="1">
      <c r="A650" s="24"/>
      <c r="B650" s="24"/>
      <c r="C650" s="157" t="s">
        <v>750</v>
      </c>
      <c r="D650" s="135" t="s">
        <v>750</v>
      </c>
      <c r="E650" s="36" t="s">
        <v>751</v>
      </c>
      <c r="F650" s="14" t="s">
        <v>785</v>
      </c>
      <c r="G650" s="15">
        <v>280</v>
      </c>
      <c r="H650" s="196"/>
      <c r="I650" s="60">
        <f t="shared" si="10"/>
        <v>0</v>
      </c>
    </row>
    <row r="651" spans="1:9" ht="15" customHeight="1">
      <c r="A651" s="24"/>
      <c r="B651" s="24"/>
      <c r="C651" s="157" t="s">
        <v>752</v>
      </c>
      <c r="D651" s="135" t="s">
        <v>752</v>
      </c>
      <c r="E651" s="36" t="s">
        <v>1236</v>
      </c>
      <c r="F651" s="14" t="s">
        <v>17</v>
      </c>
      <c r="G651" s="15">
        <v>6</v>
      </c>
      <c r="H651" s="196"/>
      <c r="I651" s="60">
        <f t="shared" si="10"/>
        <v>0</v>
      </c>
    </row>
    <row r="652" spans="1:9" ht="15" customHeight="1">
      <c r="A652" s="24"/>
      <c r="B652" s="24"/>
      <c r="C652" s="157" t="s">
        <v>753</v>
      </c>
      <c r="D652" s="135" t="s">
        <v>753</v>
      </c>
      <c r="E652" s="36" t="s">
        <v>1237</v>
      </c>
      <c r="F652" s="14" t="s">
        <v>17</v>
      </c>
      <c r="G652" s="15">
        <v>6</v>
      </c>
      <c r="H652" s="196"/>
      <c r="I652" s="60">
        <f t="shared" si="10"/>
        <v>0</v>
      </c>
    </row>
    <row r="653" spans="1:9" ht="15" customHeight="1">
      <c r="A653" s="24"/>
      <c r="B653" s="24"/>
      <c r="C653" s="157" t="s">
        <v>754</v>
      </c>
      <c r="D653" s="135" t="s">
        <v>754</v>
      </c>
      <c r="E653" s="36" t="s">
        <v>1238</v>
      </c>
      <c r="F653" s="14" t="s">
        <v>17</v>
      </c>
      <c r="G653" s="15">
        <v>19</v>
      </c>
      <c r="H653" s="196"/>
      <c r="I653" s="60">
        <f t="shared" si="10"/>
        <v>0</v>
      </c>
    </row>
    <row r="654" spans="1:9" ht="15" customHeight="1">
      <c r="A654" s="24"/>
      <c r="B654" s="24"/>
      <c r="C654" s="157" t="s">
        <v>755</v>
      </c>
      <c r="D654" s="135" t="s">
        <v>755</v>
      </c>
      <c r="E654" s="36" t="s">
        <v>756</v>
      </c>
      <c r="F654" s="14" t="s">
        <v>17</v>
      </c>
      <c r="G654" s="15">
        <v>7500</v>
      </c>
      <c r="H654" s="196"/>
      <c r="I654" s="60">
        <f t="shared" si="10"/>
        <v>0</v>
      </c>
    </row>
    <row r="655" spans="1:9" ht="15" customHeight="1">
      <c r="A655" s="24"/>
      <c r="B655" s="24"/>
      <c r="C655" s="157" t="s">
        <v>757</v>
      </c>
      <c r="D655" s="135" t="s">
        <v>757</v>
      </c>
      <c r="E655" s="36" t="s">
        <v>758</v>
      </c>
      <c r="F655" s="14" t="s">
        <v>17</v>
      </c>
      <c r="G655" s="15">
        <v>42</v>
      </c>
      <c r="H655" s="196"/>
      <c r="I655" s="60">
        <f t="shared" si="10"/>
        <v>0</v>
      </c>
    </row>
    <row r="656" spans="1:9" ht="15" customHeight="1">
      <c r="A656" s="24"/>
      <c r="B656" s="24"/>
      <c r="C656" s="157" t="s">
        <v>759</v>
      </c>
      <c r="D656" s="135" t="s">
        <v>759</v>
      </c>
      <c r="E656" s="36" t="s">
        <v>1278</v>
      </c>
      <c r="F656" s="14" t="s">
        <v>17</v>
      </c>
      <c r="G656" s="15">
        <v>30</v>
      </c>
      <c r="H656" s="196"/>
      <c r="I656" s="60">
        <f t="shared" si="10"/>
        <v>0</v>
      </c>
    </row>
    <row r="657" spans="1:9" ht="15" customHeight="1">
      <c r="A657" s="24"/>
      <c r="B657" s="24"/>
      <c r="C657" s="157" t="s">
        <v>760</v>
      </c>
      <c r="D657" s="135" t="s">
        <v>760</v>
      </c>
      <c r="E657" s="36" t="s">
        <v>761</v>
      </c>
      <c r="F657" s="14" t="s">
        <v>17</v>
      </c>
      <c r="G657" s="15">
        <v>32</v>
      </c>
      <c r="H657" s="196"/>
      <c r="I657" s="60">
        <f t="shared" si="10"/>
        <v>0</v>
      </c>
    </row>
    <row r="658" spans="1:9" ht="15" customHeight="1">
      <c r="A658" s="24"/>
      <c r="B658" s="24"/>
      <c r="C658" s="157" t="s">
        <v>762</v>
      </c>
      <c r="D658" s="135" t="s">
        <v>762</v>
      </c>
      <c r="E658" s="36" t="s">
        <v>763</v>
      </c>
      <c r="F658" s="14" t="s">
        <v>17</v>
      </c>
      <c r="G658" s="15">
        <v>52</v>
      </c>
      <c r="H658" s="196"/>
      <c r="I658" s="60">
        <f t="shared" si="10"/>
        <v>0</v>
      </c>
    </row>
    <row r="659" spans="1:9" ht="15" customHeight="1">
      <c r="A659" s="24"/>
      <c r="B659" s="24"/>
      <c r="C659" s="157" t="s">
        <v>764</v>
      </c>
      <c r="D659" s="135" t="s">
        <v>764</v>
      </c>
      <c r="E659" s="36" t="s">
        <v>765</v>
      </c>
      <c r="F659" s="14" t="s">
        <v>17</v>
      </c>
      <c r="G659" s="15">
        <v>672</v>
      </c>
      <c r="H659" s="196"/>
      <c r="I659" s="60">
        <f t="shared" si="10"/>
        <v>0</v>
      </c>
    </row>
    <row r="660" spans="1:9" ht="15" customHeight="1">
      <c r="A660" s="24"/>
      <c r="B660" s="24"/>
      <c r="C660" s="157" t="s">
        <v>766</v>
      </c>
      <c r="D660" s="135" t="s">
        <v>766</v>
      </c>
      <c r="E660" s="36" t="s">
        <v>767</v>
      </c>
      <c r="F660" s="14" t="s">
        <v>17</v>
      </c>
      <c r="G660" s="15">
        <v>36</v>
      </c>
      <c r="H660" s="196"/>
      <c r="I660" s="60">
        <f t="shared" si="10"/>
        <v>0</v>
      </c>
    </row>
    <row r="661" spans="1:9" ht="15" customHeight="1">
      <c r="A661" s="24"/>
      <c r="B661" s="24"/>
      <c r="C661" s="157" t="s">
        <v>768</v>
      </c>
      <c r="D661" s="135" t="s">
        <v>768</v>
      </c>
      <c r="E661" s="36" t="s">
        <v>769</v>
      </c>
      <c r="F661" s="14" t="s">
        <v>785</v>
      </c>
      <c r="G661" s="15">
        <v>3012</v>
      </c>
      <c r="H661" s="196"/>
      <c r="I661" s="60">
        <f t="shared" si="10"/>
        <v>0</v>
      </c>
    </row>
    <row r="662" spans="1:9" ht="15" customHeight="1">
      <c r="A662" s="24"/>
      <c r="B662" s="24"/>
      <c r="C662" s="157" t="s">
        <v>770</v>
      </c>
      <c r="D662" s="135" t="s">
        <v>770</v>
      </c>
      <c r="E662" s="36" t="s">
        <v>771</v>
      </c>
      <c r="F662" s="14" t="s">
        <v>785</v>
      </c>
      <c r="G662" s="15">
        <v>1847</v>
      </c>
      <c r="H662" s="196"/>
      <c r="I662" s="60">
        <f t="shared" si="10"/>
        <v>0</v>
      </c>
    </row>
    <row r="663" spans="1:9" ht="15" customHeight="1">
      <c r="A663" s="24"/>
      <c r="B663" s="24"/>
      <c r="C663" s="157" t="s">
        <v>772</v>
      </c>
      <c r="D663" s="135" t="s">
        <v>772</v>
      </c>
      <c r="E663" s="36" t="s">
        <v>773</v>
      </c>
      <c r="F663" s="14" t="s">
        <v>17</v>
      </c>
      <c r="G663" s="15">
        <v>5</v>
      </c>
      <c r="H663" s="196"/>
      <c r="I663" s="60">
        <f t="shared" si="10"/>
        <v>0</v>
      </c>
    </row>
    <row r="664" spans="1:9" ht="15" customHeight="1">
      <c r="A664" s="24"/>
      <c r="B664" s="24"/>
      <c r="C664" s="157" t="s">
        <v>774</v>
      </c>
      <c r="D664" s="135" t="s">
        <v>774</v>
      </c>
      <c r="E664" s="36" t="s">
        <v>775</v>
      </c>
      <c r="F664" s="14" t="s">
        <v>17</v>
      </c>
      <c r="G664" s="15">
        <v>212</v>
      </c>
      <c r="H664" s="196"/>
      <c r="I664" s="60">
        <f t="shared" si="10"/>
        <v>0</v>
      </c>
    </row>
    <row r="665" spans="1:9" ht="15" customHeight="1">
      <c r="A665" s="24"/>
      <c r="B665" s="24"/>
      <c r="C665" s="157" t="s">
        <v>776</v>
      </c>
      <c r="D665" s="135" t="s">
        <v>776</v>
      </c>
      <c r="E665" s="36" t="s">
        <v>777</v>
      </c>
      <c r="F665" s="14" t="s">
        <v>17</v>
      </c>
      <c r="G665" s="15">
        <v>72</v>
      </c>
      <c r="H665" s="196"/>
      <c r="I665" s="60">
        <f t="shared" si="10"/>
        <v>0</v>
      </c>
    </row>
    <row r="666" spans="1:9" ht="15" customHeight="1">
      <c r="A666" s="24"/>
      <c r="B666" s="24"/>
      <c r="C666" s="157" t="s">
        <v>778</v>
      </c>
      <c r="D666" s="135" t="s">
        <v>778</v>
      </c>
      <c r="E666" s="36" t="s">
        <v>779</v>
      </c>
      <c r="F666" s="14" t="s">
        <v>17</v>
      </c>
      <c r="G666" s="15">
        <v>72</v>
      </c>
      <c r="H666" s="196"/>
      <c r="I666" s="60">
        <f t="shared" si="10"/>
        <v>0</v>
      </c>
    </row>
    <row r="667" spans="1:9" ht="15" customHeight="1">
      <c r="A667" s="24"/>
      <c r="B667" s="24"/>
      <c r="C667" s="157" t="s">
        <v>780</v>
      </c>
      <c r="D667" s="135" t="s">
        <v>780</v>
      </c>
      <c r="E667" s="36" t="s">
        <v>781</v>
      </c>
      <c r="F667" s="14" t="s">
        <v>17</v>
      </c>
      <c r="G667" s="15">
        <v>512</v>
      </c>
      <c r="H667" s="196"/>
      <c r="I667" s="60">
        <f t="shared" si="10"/>
        <v>0</v>
      </c>
    </row>
    <row r="668" spans="1:9" ht="15" customHeight="1">
      <c r="A668" s="24"/>
      <c r="B668" s="24"/>
      <c r="C668" s="157" t="s">
        <v>782</v>
      </c>
      <c r="D668" s="135" t="s">
        <v>782</v>
      </c>
      <c r="E668" s="36" t="s">
        <v>783</v>
      </c>
      <c r="F668" s="14" t="s">
        <v>17</v>
      </c>
      <c r="G668" s="15">
        <v>512</v>
      </c>
      <c r="H668" s="196"/>
      <c r="I668" s="60">
        <f t="shared" si="10"/>
        <v>0</v>
      </c>
    </row>
    <row r="669" spans="1:9" ht="24" customHeight="1">
      <c r="A669" s="24" t="s">
        <v>61</v>
      </c>
      <c r="B669" s="24"/>
      <c r="C669" s="156" t="s">
        <v>536</v>
      </c>
      <c r="D669" s="133"/>
      <c r="E669" s="34" t="s">
        <v>2087</v>
      </c>
      <c r="F669" s="9"/>
      <c r="G669" s="10"/>
      <c r="H669" s="190"/>
      <c r="I669" s="107"/>
    </row>
    <row r="670" spans="1:204" s="13" customFormat="1" ht="15" customHeight="1">
      <c r="A670" s="27" t="s">
        <v>62</v>
      </c>
      <c r="B670" s="27"/>
      <c r="C670" s="159"/>
      <c r="D670" s="138"/>
      <c r="E670" s="114" t="s">
        <v>1421</v>
      </c>
      <c r="F670" s="86"/>
      <c r="G670" s="87"/>
      <c r="H670" s="195"/>
      <c r="I670" s="60"/>
      <c r="J670" s="54"/>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row>
    <row r="671" spans="1:9" ht="15" customHeight="1">
      <c r="A671" s="24" t="s">
        <v>48</v>
      </c>
      <c r="B671" s="24"/>
      <c r="C671" s="157" t="s">
        <v>574</v>
      </c>
      <c r="D671" s="138" t="s">
        <v>44</v>
      </c>
      <c r="E671" s="35" t="s">
        <v>49</v>
      </c>
      <c r="F671" s="11" t="s">
        <v>20</v>
      </c>
      <c r="G671" s="12">
        <v>30.62</v>
      </c>
      <c r="H671" s="187"/>
      <c r="I671" s="60">
        <f t="shared" si="10"/>
        <v>0</v>
      </c>
    </row>
    <row r="672" spans="1:9" ht="15" customHeight="1">
      <c r="A672" s="24" t="s">
        <v>44</v>
      </c>
      <c r="B672" s="24"/>
      <c r="C672" s="157" t="s">
        <v>575</v>
      </c>
      <c r="D672" s="138" t="s">
        <v>472</v>
      </c>
      <c r="E672" s="35" t="s">
        <v>45</v>
      </c>
      <c r="F672" s="11" t="s">
        <v>20</v>
      </c>
      <c r="G672" s="12">
        <v>30.62</v>
      </c>
      <c r="H672" s="187"/>
      <c r="I672" s="60">
        <f t="shared" si="10"/>
        <v>0</v>
      </c>
    </row>
    <row r="673" spans="1:9" ht="15" customHeight="1">
      <c r="A673" s="24" t="s">
        <v>46</v>
      </c>
      <c r="B673" s="24"/>
      <c r="C673" s="157" t="s">
        <v>576</v>
      </c>
      <c r="D673" s="138" t="s">
        <v>30</v>
      </c>
      <c r="E673" s="35" t="s">
        <v>47</v>
      </c>
      <c r="F673" s="11" t="s">
        <v>20</v>
      </c>
      <c r="G673" s="12">
        <v>30.62</v>
      </c>
      <c r="H673" s="187"/>
      <c r="I673" s="60">
        <f t="shared" si="10"/>
        <v>0</v>
      </c>
    </row>
    <row r="674" spans="1:9" ht="15" customHeight="1">
      <c r="A674" s="24" t="s">
        <v>63</v>
      </c>
      <c r="B674" s="24"/>
      <c r="C674" s="157" t="s">
        <v>577</v>
      </c>
      <c r="D674" s="138" t="s">
        <v>475</v>
      </c>
      <c r="E674" s="35" t="s">
        <v>64</v>
      </c>
      <c r="F674" s="11" t="s">
        <v>23</v>
      </c>
      <c r="G674" s="12">
        <v>109.36</v>
      </c>
      <c r="H674" s="188"/>
      <c r="I674" s="60">
        <f t="shared" si="10"/>
        <v>0</v>
      </c>
    </row>
    <row r="675" spans="1:9" ht="15" customHeight="1">
      <c r="A675" s="24" t="s">
        <v>65</v>
      </c>
      <c r="B675" s="24"/>
      <c r="C675" s="157" t="s">
        <v>578</v>
      </c>
      <c r="D675" s="138" t="s">
        <v>605</v>
      </c>
      <c r="E675" s="35" t="s">
        <v>66</v>
      </c>
      <c r="F675" s="11" t="s">
        <v>23</v>
      </c>
      <c r="G675" s="12">
        <v>109.36</v>
      </c>
      <c r="H675" s="187"/>
      <c r="I675" s="60">
        <f t="shared" si="10"/>
        <v>0</v>
      </c>
    </row>
    <row r="676" spans="1:9" ht="15" customHeight="1">
      <c r="A676" s="24" t="s">
        <v>67</v>
      </c>
      <c r="B676" s="24"/>
      <c r="C676" s="157" t="s">
        <v>579</v>
      </c>
      <c r="D676" s="138" t="s">
        <v>608</v>
      </c>
      <c r="E676" s="35" t="s">
        <v>68</v>
      </c>
      <c r="F676" s="11" t="s">
        <v>69</v>
      </c>
      <c r="G676" s="12">
        <v>1749.75</v>
      </c>
      <c r="H676" s="187"/>
      <c r="I676" s="60">
        <f t="shared" si="10"/>
        <v>0</v>
      </c>
    </row>
    <row r="677" spans="1:9" ht="15" customHeight="1">
      <c r="A677" s="24" t="s">
        <v>70</v>
      </c>
      <c r="B677" s="24"/>
      <c r="C677" s="157" t="s">
        <v>580</v>
      </c>
      <c r="D677" s="138" t="s">
        <v>606</v>
      </c>
      <c r="E677" s="35" t="s">
        <v>71</v>
      </c>
      <c r="F677" s="11" t="s">
        <v>20</v>
      </c>
      <c r="G677" s="12">
        <v>21.87</v>
      </c>
      <c r="H677" s="187"/>
      <c r="I677" s="60">
        <f t="shared" si="10"/>
        <v>0</v>
      </c>
    </row>
    <row r="678" spans="1:9" ht="15" customHeight="1">
      <c r="A678" s="24" t="s">
        <v>72</v>
      </c>
      <c r="B678" s="24"/>
      <c r="C678" s="157" t="s">
        <v>581</v>
      </c>
      <c r="D678" s="139" t="s">
        <v>611</v>
      </c>
      <c r="E678" s="35" t="s">
        <v>73</v>
      </c>
      <c r="F678" s="11" t="s">
        <v>20</v>
      </c>
      <c r="G678" s="12">
        <v>8.98</v>
      </c>
      <c r="H678" s="187"/>
      <c r="I678" s="60">
        <f t="shared" si="10"/>
        <v>0</v>
      </c>
    </row>
    <row r="679" spans="1:9" ht="15" customHeight="1">
      <c r="A679" s="24" t="s">
        <v>74</v>
      </c>
      <c r="B679" s="24"/>
      <c r="C679" s="157" t="s">
        <v>582</v>
      </c>
      <c r="D679" s="138">
        <v>0</v>
      </c>
      <c r="E679" s="35" t="s">
        <v>75</v>
      </c>
      <c r="F679" s="11" t="s">
        <v>17</v>
      </c>
      <c r="G679" s="12">
        <v>1</v>
      </c>
      <c r="H679" s="187"/>
      <c r="I679" s="60">
        <f t="shared" si="10"/>
        <v>0</v>
      </c>
    </row>
    <row r="680" spans="1:9" ht="15" customHeight="1">
      <c r="A680" s="24" t="s">
        <v>76</v>
      </c>
      <c r="B680" s="24"/>
      <c r="C680" s="157" t="s">
        <v>583</v>
      </c>
      <c r="D680" s="138" t="s">
        <v>619</v>
      </c>
      <c r="E680" s="35" t="s">
        <v>77</v>
      </c>
      <c r="F680" s="11" t="s">
        <v>23</v>
      </c>
      <c r="G680" s="12">
        <v>21.87</v>
      </c>
      <c r="H680" s="187"/>
      <c r="I680" s="60">
        <f t="shared" si="10"/>
        <v>0</v>
      </c>
    </row>
    <row r="681" spans="1:9" ht="15" customHeight="1">
      <c r="A681" s="24" t="s">
        <v>78</v>
      </c>
      <c r="B681" s="24"/>
      <c r="C681" s="157"/>
      <c r="D681" s="140"/>
      <c r="E681" s="123" t="s">
        <v>1204</v>
      </c>
      <c r="F681" s="11"/>
      <c r="G681" s="12"/>
      <c r="H681" s="187"/>
      <c r="I681" s="60"/>
    </row>
    <row r="682" spans="1:9" ht="15" customHeight="1">
      <c r="A682" s="24" t="s">
        <v>48</v>
      </c>
      <c r="B682" s="24"/>
      <c r="C682" s="157" t="s">
        <v>584</v>
      </c>
      <c r="D682" s="138" t="s">
        <v>44</v>
      </c>
      <c r="E682" s="124" t="s">
        <v>49</v>
      </c>
      <c r="F682" s="11" t="s">
        <v>20</v>
      </c>
      <c r="G682" s="12">
        <v>143.06</v>
      </c>
      <c r="H682" s="187"/>
      <c r="I682" s="60">
        <f t="shared" si="10"/>
        <v>0</v>
      </c>
    </row>
    <row r="683" spans="1:9" ht="15" customHeight="1">
      <c r="A683" s="24" t="s">
        <v>44</v>
      </c>
      <c r="B683" s="24"/>
      <c r="C683" s="157" t="s">
        <v>585</v>
      </c>
      <c r="D683" s="138" t="s">
        <v>472</v>
      </c>
      <c r="E683" s="124" t="s">
        <v>45</v>
      </c>
      <c r="F683" s="11" t="s">
        <v>20</v>
      </c>
      <c r="G683" s="12">
        <v>143.06</v>
      </c>
      <c r="H683" s="187"/>
      <c r="I683" s="60">
        <f t="shared" si="10"/>
        <v>0</v>
      </c>
    </row>
    <row r="684" spans="1:9" ht="15" customHeight="1">
      <c r="A684" s="24" t="s">
        <v>46</v>
      </c>
      <c r="B684" s="24"/>
      <c r="C684" s="157" t="s">
        <v>586</v>
      </c>
      <c r="D684" s="138" t="s">
        <v>30</v>
      </c>
      <c r="E684" s="124" t="s">
        <v>47</v>
      </c>
      <c r="F684" s="11" t="s">
        <v>20</v>
      </c>
      <c r="G684" s="12">
        <v>143.06</v>
      </c>
      <c r="H684" s="187"/>
      <c r="I684" s="60">
        <f t="shared" si="10"/>
        <v>0</v>
      </c>
    </row>
    <row r="685" spans="1:9" ht="15" customHeight="1">
      <c r="A685" s="24" t="s">
        <v>63</v>
      </c>
      <c r="B685" s="24"/>
      <c r="C685" s="157" t="s">
        <v>587</v>
      </c>
      <c r="D685" s="138" t="s">
        <v>475</v>
      </c>
      <c r="E685" s="124" t="s">
        <v>64</v>
      </c>
      <c r="F685" s="11" t="s">
        <v>23</v>
      </c>
      <c r="G685" s="12">
        <v>22.5</v>
      </c>
      <c r="H685" s="188"/>
      <c r="I685" s="60">
        <f t="shared" si="10"/>
        <v>0</v>
      </c>
    </row>
    <row r="686" spans="1:9" ht="15" customHeight="1">
      <c r="A686" s="24" t="s">
        <v>79</v>
      </c>
      <c r="B686" s="24"/>
      <c r="C686" s="157" t="s">
        <v>588</v>
      </c>
      <c r="D686" s="138" t="s">
        <v>474</v>
      </c>
      <c r="E686" s="124" t="s">
        <v>80</v>
      </c>
      <c r="F686" s="11" t="s">
        <v>20</v>
      </c>
      <c r="G686" s="12">
        <v>56.5</v>
      </c>
      <c r="H686" s="187"/>
      <c r="I686" s="60">
        <f t="shared" si="10"/>
        <v>0</v>
      </c>
    </row>
    <row r="687" spans="1:9" ht="15" customHeight="1">
      <c r="A687" s="24" t="s">
        <v>81</v>
      </c>
      <c r="B687" s="24"/>
      <c r="C687" s="157" t="s">
        <v>589</v>
      </c>
      <c r="D687" s="138" t="s">
        <v>603</v>
      </c>
      <c r="E687" s="124" t="s">
        <v>82</v>
      </c>
      <c r="F687" s="11" t="s">
        <v>23</v>
      </c>
      <c r="G687" s="12">
        <v>22.5</v>
      </c>
      <c r="H687" s="187"/>
      <c r="I687" s="60">
        <f t="shared" si="10"/>
        <v>0</v>
      </c>
    </row>
    <row r="688" spans="1:9" ht="15" customHeight="1">
      <c r="A688" s="24" t="s">
        <v>83</v>
      </c>
      <c r="B688" s="24"/>
      <c r="C688" s="157" t="s">
        <v>590</v>
      </c>
      <c r="D688" s="138" t="s">
        <v>615</v>
      </c>
      <c r="E688" s="124" t="s">
        <v>84</v>
      </c>
      <c r="F688" s="11" t="s">
        <v>20</v>
      </c>
      <c r="G688" s="12">
        <v>26.5</v>
      </c>
      <c r="H688" s="187"/>
      <c r="I688" s="60">
        <f t="shared" si="10"/>
        <v>0</v>
      </c>
    </row>
    <row r="689" spans="1:9" ht="15" customHeight="1">
      <c r="A689" s="24" t="s">
        <v>67</v>
      </c>
      <c r="B689" s="24"/>
      <c r="C689" s="157" t="s">
        <v>591</v>
      </c>
      <c r="D689" s="138" t="s">
        <v>608</v>
      </c>
      <c r="E689" s="124" t="s">
        <v>68</v>
      </c>
      <c r="F689" s="11" t="s">
        <v>69</v>
      </c>
      <c r="G689" s="12">
        <v>2047.56</v>
      </c>
      <c r="H689" s="187"/>
      <c r="I689" s="60">
        <f t="shared" si="10"/>
        <v>0</v>
      </c>
    </row>
    <row r="690" spans="1:9" ht="15" customHeight="1">
      <c r="A690" s="24" t="s">
        <v>85</v>
      </c>
      <c r="B690" s="24"/>
      <c r="C690" s="157" t="s">
        <v>592</v>
      </c>
      <c r="D690" s="138" t="s">
        <v>476</v>
      </c>
      <c r="E690" s="124" t="s">
        <v>86</v>
      </c>
      <c r="F690" s="11" t="s">
        <v>23</v>
      </c>
      <c r="G690" s="12">
        <v>109.06</v>
      </c>
      <c r="H690" s="187"/>
      <c r="I690" s="60">
        <f t="shared" si="10"/>
        <v>0</v>
      </c>
    </row>
    <row r="691" spans="1:9" ht="15" customHeight="1">
      <c r="A691" s="24" t="s">
        <v>87</v>
      </c>
      <c r="B691" s="24"/>
      <c r="C691" s="157" t="s">
        <v>593</v>
      </c>
      <c r="D691" s="138" t="s">
        <v>589</v>
      </c>
      <c r="E691" s="124" t="s">
        <v>88</v>
      </c>
      <c r="F691" s="11" t="s">
        <v>17</v>
      </c>
      <c r="G691" s="12">
        <v>2</v>
      </c>
      <c r="H691" s="187"/>
      <c r="I691" s="60">
        <f t="shared" si="10"/>
        <v>0</v>
      </c>
    </row>
    <row r="692" spans="1:9" ht="15" customHeight="1">
      <c r="A692" s="24"/>
      <c r="B692" s="24"/>
      <c r="C692" s="157"/>
      <c r="D692" s="138"/>
      <c r="E692" s="124" t="s">
        <v>1288</v>
      </c>
      <c r="F692" s="11"/>
      <c r="G692" s="12"/>
      <c r="H692" s="187"/>
      <c r="I692" s="60"/>
    </row>
    <row r="693" spans="1:9" ht="15" customHeight="1">
      <c r="A693" s="24"/>
      <c r="B693" s="24"/>
      <c r="C693" s="157" t="s">
        <v>594</v>
      </c>
      <c r="D693" s="138" t="s">
        <v>1304</v>
      </c>
      <c r="E693" s="124" t="s">
        <v>1289</v>
      </c>
      <c r="F693" s="11" t="s">
        <v>17</v>
      </c>
      <c r="G693" s="12">
        <v>1</v>
      </c>
      <c r="H693" s="187"/>
      <c r="I693" s="60">
        <f t="shared" si="10"/>
        <v>0</v>
      </c>
    </row>
    <row r="694" spans="1:9" ht="15" customHeight="1">
      <c r="A694" s="24"/>
      <c r="B694" s="24"/>
      <c r="C694" s="157" t="s">
        <v>595</v>
      </c>
      <c r="D694" s="138" t="s">
        <v>1305</v>
      </c>
      <c r="E694" s="124" t="s">
        <v>1290</v>
      </c>
      <c r="F694" s="11" t="s">
        <v>17</v>
      </c>
      <c r="G694" s="12">
        <v>1</v>
      </c>
      <c r="H694" s="187"/>
      <c r="I694" s="60">
        <f t="shared" si="10"/>
        <v>0</v>
      </c>
    </row>
    <row r="695" spans="1:9" ht="15" customHeight="1">
      <c r="A695" s="24"/>
      <c r="B695" s="24"/>
      <c r="C695" s="157" t="s">
        <v>596</v>
      </c>
      <c r="D695" s="138" t="s">
        <v>1308</v>
      </c>
      <c r="E695" s="124" t="s">
        <v>1293</v>
      </c>
      <c r="F695" s="11" t="s">
        <v>17</v>
      </c>
      <c r="G695" s="12">
        <v>4</v>
      </c>
      <c r="H695" s="187"/>
      <c r="I695" s="60">
        <f t="shared" si="10"/>
        <v>0</v>
      </c>
    </row>
    <row r="696" spans="1:9" ht="34.5" customHeight="1">
      <c r="A696" s="24"/>
      <c r="B696" s="24"/>
      <c r="C696" s="157" t="s">
        <v>597</v>
      </c>
      <c r="D696" s="138" t="s">
        <v>1314</v>
      </c>
      <c r="E696" s="124" t="s">
        <v>1323</v>
      </c>
      <c r="F696" s="11" t="s">
        <v>10</v>
      </c>
      <c r="G696" s="12">
        <v>15</v>
      </c>
      <c r="H696" s="187"/>
      <c r="I696" s="60">
        <f t="shared" si="10"/>
        <v>0</v>
      </c>
    </row>
    <row r="697" spans="1:9" ht="37.5" customHeight="1">
      <c r="A697" s="24"/>
      <c r="B697" s="24"/>
      <c r="C697" s="157" t="s">
        <v>598</v>
      </c>
      <c r="D697" s="138" t="s">
        <v>1315</v>
      </c>
      <c r="E697" s="124" t="s">
        <v>1319</v>
      </c>
      <c r="F697" s="11" t="s">
        <v>10</v>
      </c>
      <c r="G697" s="12">
        <v>20</v>
      </c>
      <c r="H697" s="187"/>
      <c r="I697" s="60">
        <f t="shared" si="10"/>
        <v>0</v>
      </c>
    </row>
    <row r="698" spans="1:9" ht="15" customHeight="1">
      <c r="A698" s="24"/>
      <c r="B698" s="24"/>
      <c r="C698" s="157" t="s">
        <v>599</v>
      </c>
      <c r="D698" s="138" t="s">
        <v>1341</v>
      </c>
      <c r="E698" s="124" t="s">
        <v>1340</v>
      </c>
      <c r="F698" s="11" t="s">
        <v>10</v>
      </c>
      <c r="G698" s="12">
        <v>10</v>
      </c>
      <c r="H698" s="187"/>
      <c r="I698" s="60">
        <f t="shared" si="10"/>
        <v>0</v>
      </c>
    </row>
    <row r="699" spans="1:9" ht="15" customHeight="1">
      <c r="A699" s="24"/>
      <c r="B699" s="24"/>
      <c r="C699" s="157" t="s">
        <v>600</v>
      </c>
      <c r="D699" s="138" t="s">
        <v>1346</v>
      </c>
      <c r="E699" s="124" t="s">
        <v>1354</v>
      </c>
      <c r="F699" s="11" t="s">
        <v>17</v>
      </c>
      <c r="G699" s="12">
        <v>2</v>
      </c>
      <c r="H699" s="187"/>
      <c r="I699" s="60">
        <f t="shared" si="10"/>
        <v>0</v>
      </c>
    </row>
    <row r="700" spans="1:9" ht="15" customHeight="1">
      <c r="A700" s="24"/>
      <c r="B700" s="24"/>
      <c r="C700" s="157" t="s">
        <v>601</v>
      </c>
      <c r="D700" s="138" t="s">
        <v>1347</v>
      </c>
      <c r="E700" s="124" t="s">
        <v>1355</v>
      </c>
      <c r="F700" s="11" t="s">
        <v>17</v>
      </c>
      <c r="G700" s="12">
        <v>1</v>
      </c>
      <c r="H700" s="187"/>
      <c r="I700" s="60">
        <f t="shared" si="10"/>
        <v>0</v>
      </c>
    </row>
    <row r="701" spans="1:9" ht="15" customHeight="1">
      <c r="A701" s="24"/>
      <c r="B701" s="24"/>
      <c r="C701" s="157" t="s">
        <v>1857</v>
      </c>
      <c r="D701" s="138" t="s">
        <v>1348</v>
      </c>
      <c r="E701" s="124" t="s">
        <v>1356</v>
      </c>
      <c r="F701" s="11" t="s">
        <v>17</v>
      </c>
      <c r="G701" s="12">
        <v>2</v>
      </c>
      <c r="H701" s="187"/>
      <c r="I701" s="60">
        <f t="shared" si="10"/>
        <v>0</v>
      </c>
    </row>
    <row r="702" spans="1:9" ht="15" customHeight="1">
      <c r="A702" s="24"/>
      <c r="B702" s="24"/>
      <c r="C702" s="157" t="s">
        <v>1858</v>
      </c>
      <c r="D702" s="138" t="s">
        <v>1349</v>
      </c>
      <c r="E702" s="124" t="s">
        <v>1357</v>
      </c>
      <c r="F702" s="11" t="s">
        <v>17</v>
      </c>
      <c r="G702" s="12">
        <v>1</v>
      </c>
      <c r="H702" s="187"/>
      <c r="I702" s="60">
        <f t="shared" si="10"/>
        <v>0</v>
      </c>
    </row>
    <row r="703" spans="1:9" ht="15" customHeight="1">
      <c r="A703" s="24" t="s">
        <v>89</v>
      </c>
      <c r="B703" s="24"/>
      <c r="C703" s="157"/>
      <c r="D703" s="140"/>
      <c r="E703" s="123" t="s">
        <v>1277</v>
      </c>
      <c r="F703" s="11"/>
      <c r="G703" s="12"/>
      <c r="H703" s="187"/>
      <c r="I703" s="60"/>
    </row>
    <row r="704" spans="1:9" ht="15" customHeight="1">
      <c r="A704" s="24" t="s">
        <v>90</v>
      </c>
      <c r="B704" s="24"/>
      <c r="C704" s="157" t="s">
        <v>1859</v>
      </c>
      <c r="D704" s="141" t="s">
        <v>599</v>
      </c>
      <c r="E704" s="124" t="s">
        <v>1200</v>
      </c>
      <c r="F704" s="18" t="s">
        <v>17</v>
      </c>
      <c r="G704" s="19">
        <v>1</v>
      </c>
      <c r="H704" s="197"/>
      <c r="I704" s="60">
        <f t="shared" si="10"/>
        <v>0</v>
      </c>
    </row>
    <row r="705" spans="1:9" ht="15" customHeight="1">
      <c r="A705" s="24" t="s">
        <v>92</v>
      </c>
      <c r="B705" s="24"/>
      <c r="C705" s="157" t="s">
        <v>1860</v>
      </c>
      <c r="D705" s="138" t="s">
        <v>574</v>
      </c>
      <c r="E705" s="124" t="s">
        <v>93</v>
      </c>
      <c r="F705" s="11" t="s">
        <v>17</v>
      </c>
      <c r="G705" s="12">
        <v>1</v>
      </c>
      <c r="H705" s="187"/>
      <c r="I705" s="60">
        <f t="shared" si="10"/>
        <v>0</v>
      </c>
    </row>
    <row r="706" spans="1:9" ht="15" customHeight="1">
      <c r="A706" s="24" t="s">
        <v>94</v>
      </c>
      <c r="B706" s="24"/>
      <c r="C706" s="157" t="s">
        <v>1861</v>
      </c>
      <c r="D706" s="138" t="s">
        <v>596</v>
      </c>
      <c r="E706" s="124" t="s">
        <v>95</v>
      </c>
      <c r="F706" s="11" t="s">
        <v>17</v>
      </c>
      <c r="G706" s="12">
        <v>1</v>
      </c>
      <c r="H706" s="187"/>
      <c r="I706" s="60">
        <f t="shared" si="10"/>
        <v>0</v>
      </c>
    </row>
    <row r="707" spans="1:9" ht="15" customHeight="1">
      <c r="A707" s="24" t="s">
        <v>96</v>
      </c>
      <c r="B707" s="24"/>
      <c r="C707" s="157" t="s">
        <v>1862</v>
      </c>
      <c r="D707" s="138" t="s">
        <v>591</v>
      </c>
      <c r="E707" s="124" t="s">
        <v>97</v>
      </c>
      <c r="F707" s="11" t="s">
        <v>17</v>
      </c>
      <c r="G707" s="12">
        <v>3</v>
      </c>
      <c r="H707" s="187"/>
      <c r="I707" s="60">
        <f aca="true" t="shared" si="11" ref="I707:I768">+ROUND(G707*H707,)</f>
        <v>0</v>
      </c>
    </row>
    <row r="708" spans="1:9" ht="15" customHeight="1">
      <c r="A708" s="24" t="s">
        <v>98</v>
      </c>
      <c r="B708" s="24"/>
      <c r="C708" s="157" t="s">
        <v>1863</v>
      </c>
      <c r="D708" s="138" t="s">
        <v>597</v>
      </c>
      <c r="E708" s="124" t="s">
        <v>99</v>
      </c>
      <c r="F708" s="11" t="s">
        <v>17</v>
      </c>
      <c r="G708" s="12">
        <v>1</v>
      </c>
      <c r="H708" s="187"/>
      <c r="I708" s="60">
        <f t="shared" si="11"/>
        <v>0</v>
      </c>
    </row>
    <row r="709" spans="1:9" ht="15" customHeight="1">
      <c r="A709" s="24" t="s">
        <v>100</v>
      </c>
      <c r="B709" s="24"/>
      <c r="C709" s="157" t="s">
        <v>1864</v>
      </c>
      <c r="D709" s="138" t="s">
        <v>598</v>
      </c>
      <c r="E709" s="124" t="s">
        <v>101</v>
      </c>
      <c r="F709" s="11" t="s">
        <v>17</v>
      </c>
      <c r="G709" s="12">
        <v>1</v>
      </c>
      <c r="H709" s="187"/>
      <c r="I709" s="60">
        <f t="shared" si="11"/>
        <v>0</v>
      </c>
    </row>
    <row r="710" spans="1:9" ht="25.5" customHeight="1">
      <c r="A710" s="24" t="s">
        <v>102</v>
      </c>
      <c r="B710" s="24"/>
      <c r="C710" s="157" t="s">
        <v>1865</v>
      </c>
      <c r="D710" s="138" t="s">
        <v>582</v>
      </c>
      <c r="E710" s="124" t="s">
        <v>103</v>
      </c>
      <c r="F710" s="11" t="s">
        <v>17</v>
      </c>
      <c r="G710" s="12">
        <v>1</v>
      </c>
      <c r="H710" s="187"/>
      <c r="I710" s="60">
        <f t="shared" si="11"/>
        <v>0</v>
      </c>
    </row>
    <row r="711" spans="1:9" ht="15" customHeight="1">
      <c r="A711" s="24" t="s">
        <v>104</v>
      </c>
      <c r="B711" s="24"/>
      <c r="C711" s="160"/>
      <c r="D711" s="140"/>
      <c r="E711" s="125" t="s">
        <v>1202</v>
      </c>
      <c r="F711" s="18"/>
      <c r="G711" s="19"/>
      <c r="H711" s="197"/>
      <c r="I711" s="61"/>
    </row>
    <row r="712" spans="1:9" ht="15" customHeight="1">
      <c r="A712" s="24" t="s">
        <v>105</v>
      </c>
      <c r="B712" s="24"/>
      <c r="C712" s="157" t="s">
        <v>1866</v>
      </c>
      <c r="D712" s="138" t="s">
        <v>601</v>
      </c>
      <c r="E712" s="38" t="s">
        <v>106</v>
      </c>
      <c r="F712" s="18" t="s">
        <v>10</v>
      </c>
      <c r="G712" s="19">
        <v>10</v>
      </c>
      <c r="H712" s="197"/>
      <c r="I712" s="61">
        <f t="shared" si="11"/>
        <v>0</v>
      </c>
    </row>
    <row r="713" spans="1:9" ht="56.25">
      <c r="A713" s="24" t="s">
        <v>107</v>
      </c>
      <c r="B713" s="24"/>
      <c r="C713" s="157" t="s">
        <v>1867</v>
      </c>
      <c r="D713" s="138" t="s">
        <v>583</v>
      </c>
      <c r="E713" s="126" t="s">
        <v>1239</v>
      </c>
      <c r="F713" s="18" t="s">
        <v>17</v>
      </c>
      <c r="G713" s="19">
        <v>1</v>
      </c>
      <c r="H713" s="197"/>
      <c r="I713" s="61">
        <f t="shared" si="11"/>
        <v>0</v>
      </c>
    </row>
    <row r="714" spans="1:9" ht="15" customHeight="1">
      <c r="A714" s="24" t="s">
        <v>108</v>
      </c>
      <c r="B714" s="24"/>
      <c r="C714" s="157" t="s">
        <v>1868</v>
      </c>
      <c r="D714" s="140"/>
      <c r="E714" s="125" t="s">
        <v>1203</v>
      </c>
      <c r="F714" s="18"/>
      <c r="G714" s="19"/>
      <c r="H714" s="197"/>
      <c r="I714" s="61"/>
    </row>
    <row r="715" spans="1:9" ht="56.25">
      <c r="A715" s="24" t="s">
        <v>109</v>
      </c>
      <c r="B715" s="24"/>
      <c r="C715" s="157" t="s">
        <v>1869</v>
      </c>
      <c r="D715" s="138" t="s">
        <v>584</v>
      </c>
      <c r="E715" s="126" t="s">
        <v>1248</v>
      </c>
      <c r="F715" s="18" t="s">
        <v>17</v>
      </c>
      <c r="G715" s="19">
        <v>1</v>
      </c>
      <c r="H715" s="197"/>
      <c r="I715" s="61">
        <f t="shared" si="11"/>
        <v>0</v>
      </c>
    </row>
    <row r="716" spans="1:9" ht="15" customHeight="1">
      <c r="A716" s="24" t="s">
        <v>110</v>
      </c>
      <c r="B716" s="24"/>
      <c r="C716" s="157" t="s">
        <v>1870</v>
      </c>
      <c r="D716" s="138" t="s">
        <v>585</v>
      </c>
      <c r="E716" s="38" t="s">
        <v>111</v>
      </c>
      <c r="F716" s="18" t="s">
        <v>17</v>
      </c>
      <c r="G716" s="19">
        <v>2</v>
      </c>
      <c r="H716" s="197"/>
      <c r="I716" s="61">
        <f t="shared" si="11"/>
        <v>0</v>
      </c>
    </row>
    <row r="717" spans="1:9" ht="15" customHeight="1">
      <c r="A717" s="24" t="s">
        <v>112</v>
      </c>
      <c r="B717" s="24"/>
      <c r="C717" s="157"/>
      <c r="D717" s="140"/>
      <c r="E717" s="125" t="s">
        <v>1205</v>
      </c>
      <c r="F717" s="18"/>
      <c r="G717" s="19"/>
      <c r="H717" s="197"/>
      <c r="I717" s="61"/>
    </row>
    <row r="718" spans="1:9" ht="15" customHeight="1">
      <c r="A718" s="24" t="s">
        <v>113</v>
      </c>
      <c r="B718" s="24"/>
      <c r="C718" s="157" t="s">
        <v>1871</v>
      </c>
      <c r="D718" s="138" t="s">
        <v>593</v>
      </c>
      <c r="E718" s="35" t="s">
        <v>114</v>
      </c>
      <c r="F718" s="11" t="s">
        <v>17</v>
      </c>
      <c r="G718" s="12">
        <v>2</v>
      </c>
      <c r="H718" s="187"/>
      <c r="I718" s="60">
        <f t="shared" si="11"/>
        <v>0</v>
      </c>
    </row>
    <row r="719" spans="1:9" ht="56.25">
      <c r="A719" s="24" t="s">
        <v>115</v>
      </c>
      <c r="B719" s="24"/>
      <c r="C719" s="157" t="s">
        <v>1872</v>
      </c>
      <c r="D719" s="141" t="s">
        <v>579</v>
      </c>
      <c r="E719" s="124" t="s">
        <v>0</v>
      </c>
      <c r="F719" s="18" t="s">
        <v>17</v>
      </c>
      <c r="G719" s="19">
        <v>2</v>
      </c>
      <c r="H719" s="197"/>
      <c r="I719" s="60">
        <f t="shared" si="11"/>
        <v>0</v>
      </c>
    </row>
    <row r="720" spans="1:9" ht="15" customHeight="1">
      <c r="A720" s="24" t="s">
        <v>116</v>
      </c>
      <c r="B720" s="24"/>
      <c r="C720" s="157" t="s">
        <v>1873</v>
      </c>
      <c r="D720" s="138" t="s">
        <v>590</v>
      </c>
      <c r="E720" s="35" t="s">
        <v>117</v>
      </c>
      <c r="F720" s="11" t="s">
        <v>17</v>
      </c>
      <c r="G720" s="12">
        <v>2</v>
      </c>
      <c r="H720" s="187"/>
      <c r="I720" s="60">
        <f t="shared" si="11"/>
        <v>0</v>
      </c>
    </row>
    <row r="721" spans="1:9" ht="15" customHeight="1">
      <c r="A721" s="24" t="s">
        <v>118</v>
      </c>
      <c r="B721" s="24"/>
      <c r="C721" s="157" t="s">
        <v>1874</v>
      </c>
      <c r="D721" s="138" t="s">
        <v>594</v>
      </c>
      <c r="E721" s="35" t="s">
        <v>119</v>
      </c>
      <c r="F721" s="11" t="s">
        <v>17</v>
      </c>
      <c r="G721" s="12">
        <v>1</v>
      </c>
      <c r="H721" s="187"/>
      <c r="I721" s="60">
        <f t="shared" si="11"/>
        <v>0</v>
      </c>
    </row>
    <row r="722" spans="1:9" ht="15" customHeight="1">
      <c r="A722" s="24" t="s">
        <v>120</v>
      </c>
      <c r="B722" s="24"/>
      <c r="C722" s="157" t="s">
        <v>1875</v>
      </c>
      <c r="D722" s="138" t="s">
        <v>595</v>
      </c>
      <c r="E722" s="35" t="s">
        <v>121</v>
      </c>
      <c r="F722" s="11" t="s">
        <v>17</v>
      </c>
      <c r="G722" s="12">
        <v>1</v>
      </c>
      <c r="H722" s="187"/>
      <c r="I722" s="60">
        <f t="shared" si="11"/>
        <v>0</v>
      </c>
    </row>
    <row r="723" spans="1:9" ht="56.25">
      <c r="A723" s="24" t="s">
        <v>122</v>
      </c>
      <c r="B723" s="24"/>
      <c r="C723" s="157" t="s">
        <v>1876</v>
      </c>
      <c r="D723" s="141" t="s">
        <v>581</v>
      </c>
      <c r="E723" s="126" t="s">
        <v>1240</v>
      </c>
      <c r="F723" s="18" t="s">
        <v>17</v>
      </c>
      <c r="G723" s="19">
        <v>1</v>
      </c>
      <c r="H723" s="197"/>
      <c r="I723" s="61">
        <f t="shared" si="11"/>
        <v>0</v>
      </c>
    </row>
    <row r="724" spans="1:9" ht="15" customHeight="1">
      <c r="A724" s="24" t="s">
        <v>123</v>
      </c>
      <c r="B724" s="24"/>
      <c r="C724" s="157"/>
      <c r="D724" s="140"/>
      <c r="E724" s="125" t="s">
        <v>1206</v>
      </c>
      <c r="F724" s="18"/>
      <c r="G724" s="19"/>
      <c r="H724" s="197"/>
      <c r="I724" s="61"/>
    </row>
    <row r="725" spans="1:9" ht="45">
      <c r="A725" s="24" t="s">
        <v>124</v>
      </c>
      <c r="B725" s="24"/>
      <c r="C725" s="157" t="s">
        <v>1877</v>
      </c>
      <c r="D725" s="138" t="s">
        <v>586</v>
      </c>
      <c r="E725" s="126" t="s">
        <v>125</v>
      </c>
      <c r="F725" s="18" t="s">
        <v>17</v>
      </c>
      <c r="G725" s="19">
        <v>1</v>
      </c>
      <c r="H725" s="197"/>
      <c r="I725" s="61">
        <f t="shared" si="11"/>
        <v>0</v>
      </c>
    </row>
    <row r="726" spans="1:9" ht="45">
      <c r="A726" s="24" t="s">
        <v>126</v>
      </c>
      <c r="B726" s="24"/>
      <c r="C726" s="157" t="s">
        <v>1878</v>
      </c>
      <c r="D726" s="138" t="s">
        <v>587</v>
      </c>
      <c r="E726" s="124" t="s">
        <v>127</v>
      </c>
      <c r="F726" s="11" t="s">
        <v>17</v>
      </c>
      <c r="G726" s="12">
        <v>83</v>
      </c>
      <c r="H726" s="187"/>
      <c r="I726" s="60">
        <f t="shared" si="11"/>
        <v>0</v>
      </c>
    </row>
    <row r="727" spans="1:9" ht="56.25">
      <c r="A727" s="24" t="s">
        <v>128</v>
      </c>
      <c r="B727" s="24"/>
      <c r="C727" s="157" t="s">
        <v>1879</v>
      </c>
      <c r="D727" s="138" t="s">
        <v>588</v>
      </c>
      <c r="E727" s="124" t="s">
        <v>129</v>
      </c>
      <c r="F727" s="11" t="s">
        <v>17</v>
      </c>
      <c r="G727" s="12">
        <v>1</v>
      </c>
      <c r="H727" s="187"/>
      <c r="I727" s="60">
        <f t="shared" si="11"/>
        <v>0</v>
      </c>
    </row>
    <row r="728" spans="1:9" ht="15" customHeight="1">
      <c r="A728" s="24" t="s">
        <v>130</v>
      </c>
      <c r="B728" s="24"/>
      <c r="C728" s="157" t="s">
        <v>1880</v>
      </c>
      <c r="D728" s="140"/>
      <c r="E728" s="124" t="s">
        <v>131</v>
      </c>
      <c r="F728" s="11" t="s">
        <v>3</v>
      </c>
      <c r="G728" s="12">
        <v>1</v>
      </c>
      <c r="H728" s="187"/>
      <c r="I728" s="60"/>
    </row>
    <row r="729" spans="1:9" ht="33.75">
      <c r="A729" s="24" t="s">
        <v>132</v>
      </c>
      <c r="B729" s="24"/>
      <c r="C729" s="157" t="s">
        <v>1881</v>
      </c>
      <c r="D729" s="138" t="s">
        <v>580</v>
      </c>
      <c r="E729" s="124" t="s">
        <v>133</v>
      </c>
      <c r="F729" s="11" t="s">
        <v>17</v>
      </c>
      <c r="G729" s="12">
        <v>94</v>
      </c>
      <c r="H729" s="187"/>
      <c r="I729" s="60">
        <f t="shared" si="11"/>
        <v>0</v>
      </c>
    </row>
    <row r="730" spans="1:9" ht="15.75" customHeight="1">
      <c r="A730" s="24" t="s">
        <v>134</v>
      </c>
      <c r="B730" s="24"/>
      <c r="C730" s="157" t="s">
        <v>1882</v>
      </c>
      <c r="D730" s="138" t="s">
        <v>592</v>
      </c>
      <c r="E730" s="35" t="s">
        <v>135</v>
      </c>
      <c r="F730" s="11" t="s">
        <v>10</v>
      </c>
      <c r="G730" s="12">
        <v>97.2</v>
      </c>
      <c r="H730" s="187"/>
      <c r="I730" s="60">
        <f t="shared" si="11"/>
        <v>0</v>
      </c>
    </row>
    <row r="731" spans="1:204" s="13" customFormat="1" ht="15" customHeight="1">
      <c r="A731" s="27" t="s">
        <v>136</v>
      </c>
      <c r="B731" s="27"/>
      <c r="C731" s="159"/>
      <c r="D731" s="138"/>
      <c r="E731" s="114" t="s">
        <v>1422</v>
      </c>
      <c r="F731" s="86"/>
      <c r="G731" s="87"/>
      <c r="H731" s="195"/>
      <c r="I731" s="60"/>
      <c r="J731" s="54"/>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row>
    <row r="732" spans="1:9" ht="15" customHeight="1">
      <c r="A732" s="24" t="s">
        <v>48</v>
      </c>
      <c r="B732" s="24"/>
      <c r="C732" s="157" t="s">
        <v>1883</v>
      </c>
      <c r="D732" s="138" t="s">
        <v>44</v>
      </c>
      <c r="E732" s="35" t="s">
        <v>49</v>
      </c>
      <c r="F732" s="11" t="s">
        <v>20</v>
      </c>
      <c r="G732" s="12">
        <v>30.62</v>
      </c>
      <c r="H732" s="187"/>
      <c r="I732" s="60">
        <f t="shared" si="11"/>
        <v>0</v>
      </c>
    </row>
    <row r="733" spans="1:9" ht="15" customHeight="1">
      <c r="A733" s="24" t="s">
        <v>44</v>
      </c>
      <c r="B733" s="24"/>
      <c r="C733" s="157" t="s">
        <v>1884</v>
      </c>
      <c r="D733" s="138" t="s">
        <v>472</v>
      </c>
      <c r="E733" s="35" t="s">
        <v>45</v>
      </c>
      <c r="F733" s="11" t="s">
        <v>20</v>
      </c>
      <c r="G733" s="12">
        <v>30.62</v>
      </c>
      <c r="H733" s="187"/>
      <c r="I733" s="60">
        <f t="shared" si="11"/>
        <v>0</v>
      </c>
    </row>
    <row r="734" spans="1:9" ht="15" customHeight="1">
      <c r="A734" s="24" t="s">
        <v>46</v>
      </c>
      <c r="B734" s="24"/>
      <c r="C734" s="157" t="s">
        <v>1885</v>
      </c>
      <c r="D734" s="138" t="s">
        <v>30</v>
      </c>
      <c r="E734" s="35" t="s">
        <v>47</v>
      </c>
      <c r="F734" s="11" t="s">
        <v>20</v>
      </c>
      <c r="G734" s="12">
        <v>30.62</v>
      </c>
      <c r="H734" s="187"/>
      <c r="I734" s="60">
        <f t="shared" si="11"/>
        <v>0</v>
      </c>
    </row>
    <row r="735" spans="1:9" ht="15" customHeight="1">
      <c r="A735" s="24" t="s">
        <v>63</v>
      </c>
      <c r="B735" s="24"/>
      <c r="C735" s="157" t="s">
        <v>1886</v>
      </c>
      <c r="D735" s="138" t="s">
        <v>475</v>
      </c>
      <c r="E735" s="35" t="s">
        <v>64</v>
      </c>
      <c r="F735" s="11" t="s">
        <v>23</v>
      </c>
      <c r="G735" s="12">
        <v>109.36</v>
      </c>
      <c r="H735" s="188"/>
      <c r="I735" s="60">
        <f t="shared" si="11"/>
        <v>0</v>
      </c>
    </row>
    <row r="736" spans="1:9" ht="15" customHeight="1">
      <c r="A736" s="24" t="s">
        <v>65</v>
      </c>
      <c r="B736" s="24"/>
      <c r="C736" s="157" t="s">
        <v>1887</v>
      </c>
      <c r="D736" s="138" t="s">
        <v>605</v>
      </c>
      <c r="E736" s="35" t="s">
        <v>66</v>
      </c>
      <c r="F736" s="11" t="s">
        <v>23</v>
      </c>
      <c r="G736" s="12">
        <v>109.36</v>
      </c>
      <c r="H736" s="187"/>
      <c r="I736" s="60">
        <f t="shared" si="11"/>
        <v>0</v>
      </c>
    </row>
    <row r="737" spans="1:9" ht="15" customHeight="1">
      <c r="A737" s="24" t="s">
        <v>67</v>
      </c>
      <c r="B737" s="24"/>
      <c r="C737" s="157" t="s">
        <v>1888</v>
      </c>
      <c r="D737" s="138" t="s">
        <v>608</v>
      </c>
      <c r="E737" s="35" t="s">
        <v>68</v>
      </c>
      <c r="F737" s="11" t="s">
        <v>69</v>
      </c>
      <c r="G737" s="12">
        <v>1749.75</v>
      </c>
      <c r="H737" s="187"/>
      <c r="I737" s="60">
        <f t="shared" si="11"/>
        <v>0</v>
      </c>
    </row>
    <row r="738" spans="1:9" ht="15" customHeight="1">
      <c r="A738" s="24" t="s">
        <v>70</v>
      </c>
      <c r="B738" s="24"/>
      <c r="C738" s="157" t="s">
        <v>1889</v>
      </c>
      <c r="D738" s="138" t="s">
        <v>606</v>
      </c>
      <c r="E738" s="35" t="s">
        <v>71</v>
      </c>
      <c r="F738" s="11" t="s">
        <v>20</v>
      </c>
      <c r="G738" s="12">
        <v>21.87</v>
      </c>
      <c r="H738" s="187"/>
      <c r="I738" s="60">
        <f t="shared" si="11"/>
        <v>0</v>
      </c>
    </row>
    <row r="739" spans="1:9" ht="15" customHeight="1">
      <c r="A739" s="24" t="s">
        <v>72</v>
      </c>
      <c r="B739" s="24"/>
      <c r="C739" s="157" t="s">
        <v>1890</v>
      </c>
      <c r="D739" s="139" t="s">
        <v>611</v>
      </c>
      <c r="E739" s="35" t="s">
        <v>73</v>
      </c>
      <c r="F739" s="11" t="s">
        <v>20</v>
      </c>
      <c r="G739" s="12">
        <v>8.98</v>
      </c>
      <c r="H739" s="187"/>
      <c r="I739" s="60">
        <f t="shared" si="11"/>
        <v>0</v>
      </c>
    </row>
    <row r="740" spans="1:9" ht="15" customHeight="1">
      <c r="A740" s="24" t="s">
        <v>74</v>
      </c>
      <c r="B740" s="24"/>
      <c r="C740" s="157" t="s">
        <v>1891</v>
      </c>
      <c r="D740" s="138" t="s">
        <v>575</v>
      </c>
      <c r="E740" s="35" t="s">
        <v>75</v>
      </c>
      <c r="F740" s="11" t="s">
        <v>17</v>
      </c>
      <c r="G740" s="12">
        <v>1</v>
      </c>
      <c r="H740" s="187"/>
      <c r="I740" s="60">
        <f t="shared" si="11"/>
        <v>0</v>
      </c>
    </row>
    <row r="741" spans="1:9" ht="15" customHeight="1">
      <c r="A741" s="24" t="s">
        <v>76</v>
      </c>
      <c r="B741" s="24"/>
      <c r="C741" s="157" t="s">
        <v>1892</v>
      </c>
      <c r="D741" s="138" t="s">
        <v>619</v>
      </c>
      <c r="E741" s="35" t="s">
        <v>77</v>
      </c>
      <c r="F741" s="11" t="s">
        <v>23</v>
      </c>
      <c r="G741" s="12">
        <v>21.87</v>
      </c>
      <c r="H741" s="187"/>
      <c r="I741" s="60">
        <f t="shared" si="11"/>
        <v>0</v>
      </c>
    </row>
    <row r="742" spans="1:9" ht="15" customHeight="1">
      <c r="A742" s="24" t="s">
        <v>137</v>
      </c>
      <c r="B742" s="24"/>
      <c r="C742" s="157"/>
      <c r="D742" s="140"/>
      <c r="E742" s="123" t="s">
        <v>1204</v>
      </c>
      <c r="F742" s="11"/>
      <c r="G742" s="12"/>
      <c r="H742" s="187"/>
      <c r="I742" s="60"/>
    </row>
    <row r="743" spans="1:9" ht="15" customHeight="1">
      <c r="A743" s="24" t="s">
        <v>48</v>
      </c>
      <c r="B743" s="24"/>
      <c r="C743" s="157" t="s">
        <v>1893</v>
      </c>
      <c r="D743" s="138" t="s">
        <v>44</v>
      </c>
      <c r="E743" s="35" t="s">
        <v>49</v>
      </c>
      <c r="F743" s="11" t="s">
        <v>20</v>
      </c>
      <c r="G743" s="12">
        <v>205.46</v>
      </c>
      <c r="H743" s="187"/>
      <c r="I743" s="60">
        <f t="shared" si="11"/>
        <v>0</v>
      </c>
    </row>
    <row r="744" spans="1:9" ht="15" customHeight="1">
      <c r="A744" s="24" t="s">
        <v>44</v>
      </c>
      <c r="B744" s="24"/>
      <c r="C744" s="157" t="s">
        <v>1894</v>
      </c>
      <c r="D744" s="138" t="s">
        <v>472</v>
      </c>
      <c r="E744" s="35" t="s">
        <v>45</v>
      </c>
      <c r="F744" s="11" t="s">
        <v>20</v>
      </c>
      <c r="G744" s="12">
        <v>205.46</v>
      </c>
      <c r="H744" s="187"/>
      <c r="I744" s="60">
        <f t="shared" si="11"/>
        <v>0</v>
      </c>
    </row>
    <row r="745" spans="1:9" ht="15" customHeight="1">
      <c r="A745" s="24" t="s">
        <v>46</v>
      </c>
      <c r="B745" s="24"/>
      <c r="C745" s="157" t="s">
        <v>1895</v>
      </c>
      <c r="D745" s="138" t="s">
        <v>30</v>
      </c>
      <c r="E745" s="35" t="s">
        <v>47</v>
      </c>
      <c r="F745" s="11" t="s">
        <v>20</v>
      </c>
      <c r="G745" s="12">
        <v>205.46</v>
      </c>
      <c r="H745" s="187"/>
      <c r="I745" s="60">
        <f t="shared" si="11"/>
        <v>0</v>
      </c>
    </row>
    <row r="746" spans="1:9" ht="15" customHeight="1">
      <c r="A746" s="24" t="s">
        <v>63</v>
      </c>
      <c r="B746" s="24"/>
      <c r="C746" s="157" t="s">
        <v>1896</v>
      </c>
      <c r="D746" s="138" t="s">
        <v>475</v>
      </c>
      <c r="E746" s="35" t="s">
        <v>64</v>
      </c>
      <c r="F746" s="11" t="s">
        <v>23</v>
      </c>
      <c r="G746" s="12">
        <v>22.5</v>
      </c>
      <c r="H746" s="188"/>
      <c r="I746" s="60">
        <f t="shared" si="11"/>
        <v>0</v>
      </c>
    </row>
    <row r="747" spans="1:9" ht="15" customHeight="1">
      <c r="A747" s="24" t="s">
        <v>79</v>
      </c>
      <c r="B747" s="24"/>
      <c r="C747" s="157" t="s">
        <v>1897</v>
      </c>
      <c r="D747" s="138" t="s">
        <v>474</v>
      </c>
      <c r="E747" s="35" t="s">
        <v>80</v>
      </c>
      <c r="F747" s="11" t="s">
        <v>20</v>
      </c>
      <c r="G747" s="12">
        <v>56.5</v>
      </c>
      <c r="H747" s="187"/>
      <c r="I747" s="60">
        <f t="shared" si="11"/>
        <v>0</v>
      </c>
    </row>
    <row r="748" spans="1:9" ht="15" customHeight="1">
      <c r="A748" s="24" t="s">
        <v>81</v>
      </c>
      <c r="B748" s="24"/>
      <c r="C748" s="157" t="s">
        <v>1898</v>
      </c>
      <c r="D748" s="138" t="s">
        <v>603</v>
      </c>
      <c r="E748" s="35" t="s">
        <v>82</v>
      </c>
      <c r="F748" s="11" t="s">
        <v>23</v>
      </c>
      <c r="G748" s="12">
        <v>22.5</v>
      </c>
      <c r="H748" s="187"/>
      <c r="I748" s="60">
        <f t="shared" si="11"/>
        <v>0</v>
      </c>
    </row>
    <row r="749" spans="1:9" ht="15" customHeight="1">
      <c r="A749" s="24" t="s">
        <v>83</v>
      </c>
      <c r="B749" s="24"/>
      <c r="C749" s="157" t="s">
        <v>1899</v>
      </c>
      <c r="D749" s="138" t="s">
        <v>615</v>
      </c>
      <c r="E749" s="35" t="s">
        <v>84</v>
      </c>
      <c r="F749" s="11" t="s">
        <v>20</v>
      </c>
      <c r="G749" s="12">
        <v>26.5</v>
      </c>
      <c r="H749" s="187"/>
      <c r="I749" s="60">
        <f t="shared" si="11"/>
        <v>0</v>
      </c>
    </row>
    <row r="750" spans="1:9" ht="15" customHeight="1">
      <c r="A750" s="24" t="s">
        <v>67</v>
      </c>
      <c r="B750" s="24"/>
      <c r="C750" s="157" t="s">
        <v>1900</v>
      </c>
      <c r="D750" s="138" t="s">
        <v>608</v>
      </c>
      <c r="E750" s="35" t="s">
        <v>68</v>
      </c>
      <c r="F750" s="11" t="s">
        <v>69</v>
      </c>
      <c r="G750" s="12">
        <v>2047.56</v>
      </c>
      <c r="H750" s="187"/>
      <c r="I750" s="60">
        <f t="shared" si="11"/>
        <v>0</v>
      </c>
    </row>
    <row r="751" spans="1:9" ht="15" customHeight="1">
      <c r="A751" s="24" t="s">
        <v>85</v>
      </c>
      <c r="B751" s="24"/>
      <c r="C751" s="157" t="s">
        <v>1901</v>
      </c>
      <c r="D751" s="138" t="s">
        <v>476</v>
      </c>
      <c r="E751" s="35" t="s">
        <v>86</v>
      </c>
      <c r="F751" s="11" t="s">
        <v>23</v>
      </c>
      <c r="G751" s="12">
        <v>109.06</v>
      </c>
      <c r="H751" s="187"/>
      <c r="I751" s="60">
        <f t="shared" si="11"/>
        <v>0</v>
      </c>
    </row>
    <row r="752" spans="1:9" ht="15" customHeight="1">
      <c r="A752" s="24" t="s">
        <v>87</v>
      </c>
      <c r="B752" s="24"/>
      <c r="C752" s="157" t="s">
        <v>1902</v>
      </c>
      <c r="D752" s="138" t="s">
        <v>589</v>
      </c>
      <c r="E752" s="35" t="s">
        <v>88</v>
      </c>
      <c r="F752" s="11" t="s">
        <v>17</v>
      </c>
      <c r="G752" s="12">
        <v>2</v>
      </c>
      <c r="H752" s="187"/>
      <c r="I752" s="60">
        <f t="shared" si="11"/>
        <v>0</v>
      </c>
    </row>
    <row r="753" spans="1:9" ht="15" customHeight="1">
      <c r="A753" s="24"/>
      <c r="B753" s="24"/>
      <c r="C753" s="157"/>
      <c r="D753" s="138"/>
      <c r="E753" s="35" t="s">
        <v>1288</v>
      </c>
      <c r="F753" s="11"/>
      <c r="G753" s="12"/>
      <c r="H753" s="187"/>
      <c r="I753" s="60"/>
    </row>
    <row r="754" spans="1:9" ht="15" customHeight="1">
      <c r="A754" s="24"/>
      <c r="B754" s="24"/>
      <c r="C754" s="157" t="s">
        <v>1903</v>
      </c>
      <c r="D754" s="138" t="s">
        <v>1304</v>
      </c>
      <c r="E754" s="35" t="s">
        <v>1289</v>
      </c>
      <c r="F754" s="11" t="s">
        <v>17</v>
      </c>
      <c r="G754" s="12">
        <v>1</v>
      </c>
      <c r="H754" s="187"/>
      <c r="I754" s="60">
        <f t="shared" si="11"/>
        <v>0</v>
      </c>
    </row>
    <row r="755" spans="1:9" ht="16.5" customHeight="1">
      <c r="A755" s="24"/>
      <c r="B755" s="24"/>
      <c r="C755" s="157" t="s">
        <v>1904</v>
      </c>
      <c r="D755" s="138" t="s">
        <v>1305</v>
      </c>
      <c r="E755" s="35" t="s">
        <v>1290</v>
      </c>
      <c r="F755" s="11" t="s">
        <v>17</v>
      </c>
      <c r="G755" s="12">
        <v>1</v>
      </c>
      <c r="H755" s="187"/>
      <c r="I755" s="60">
        <f t="shared" si="11"/>
        <v>0</v>
      </c>
    </row>
    <row r="756" spans="1:9" ht="15" customHeight="1">
      <c r="A756" s="24"/>
      <c r="B756" s="24"/>
      <c r="C756" s="157" t="s">
        <v>1905</v>
      </c>
      <c r="D756" s="138" t="s">
        <v>1308</v>
      </c>
      <c r="E756" s="35" t="s">
        <v>1293</v>
      </c>
      <c r="F756" s="11" t="s">
        <v>17</v>
      </c>
      <c r="G756" s="12">
        <v>5</v>
      </c>
      <c r="H756" s="187"/>
      <c r="I756" s="60">
        <f t="shared" si="11"/>
        <v>0</v>
      </c>
    </row>
    <row r="757" spans="1:9" ht="37.5" customHeight="1">
      <c r="A757" s="24"/>
      <c r="B757" s="24"/>
      <c r="C757" s="157" t="s">
        <v>1906</v>
      </c>
      <c r="D757" s="138" t="s">
        <v>1314</v>
      </c>
      <c r="E757" s="35" t="s">
        <v>1323</v>
      </c>
      <c r="F757" s="11" t="s">
        <v>10</v>
      </c>
      <c r="G757" s="12">
        <v>168.7</v>
      </c>
      <c r="H757" s="187"/>
      <c r="I757" s="60">
        <f t="shared" si="11"/>
        <v>0</v>
      </c>
    </row>
    <row r="758" spans="1:9" ht="42" customHeight="1">
      <c r="A758" s="24"/>
      <c r="B758" s="24"/>
      <c r="C758" s="157" t="s">
        <v>1907</v>
      </c>
      <c r="D758" s="138" t="s">
        <v>1315</v>
      </c>
      <c r="E758" s="35" t="s">
        <v>1319</v>
      </c>
      <c r="F758" s="11" t="s">
        <v>10</v>
      </c>
      <c r="G758" s="12">
        <v>20</v>
      </c>
      <c r="H758" s="187"/>
      <c r="I758" s="60">
        <f t="shared" si="11"/>
        <v>0</v>
      </c>
    </row>
    <row r="759" spans="1:9" ht="15" customHeight="1">
      <c r="A759" s="24"/>
      <c r="B759" s="24"/>
      <c r="C759" s="157" t="s">
        <v>1908</v>
      </c>
      <c r="D759" s="138" t="s">
        <v>1341</v>
      </c>
      <c r="E759" s="35" t="s">
        <v>1340</v>
      </c>
      <c r="F759" s="11" t="s">
        <v>10</v>
      </c>
      <c r="G759" s="12">
        <v>168.45</v>
      </c>
      <c r="H759" s="187"/>
      <c r="I759" s="60">
        <f t="shared" si="11"/>
        <v>0</v>
      </c>
    </row>
    <row r="760" spans="1:9" ht="15" customHeight="1">
      <c r="A760" s="24"/>
      <c r="B760" s="24"/>
      <c r="C760" s="157" t="s">
        <v>1909</v>
      </c>
      <c r="D760" s="138" t="s">
        <v>1346</v>
      </c>
      <c r="E760" s="35" t="s">
        <v>1354</v>
      </c>
      <c r="F760" s="11" t="s">
        <v>17</v>
      </c>
      <c r="G760" s="12">
        <v>4</v>
      </c>
      <c r="H760" s="187"/>
      <c r="I760" s="60">
        <f t="shared" si="11"/>
        <v>0</v>
      </c>
    </row>
    <row r="761" spans="1:9" ht="15" customHeight="1">
      <c r="A761" s="24"/>
      <c r="B761" s="24"/>
      <c r="C761" s="157" t="s">
        <v>1910</v>
      </c>
      <c r="D761" s="138" t="s">
        <v>1347</v>
      </c>
      <c r="E761" s="35" t="s">
        <v>1355</v>
      </c>
      <c r="F761" s="11" t="s">
        <v>17</v>
      </c>
      <c r="G761" s="12">
        <v>3</v>
      </c>
      <c r="H761" s="187"/>
      <c r="I761" s="60">
        <f t="shared" si="11"/>
        <v>0</v>
      </c>
    </row>
    <row r="762" spans="1:9" ht="15" customHeight="1">
      <c r="A762" s="24"/>
      <c r="B762" s="24"/>
      <c r="C762" s="157" t="s">
        <v>1911</v>
      </c>
      <c r="D762" s="138" t="s">
        <v>1348</v>
      </c>
      <c r="E762" s="35" t="s">
        <v>1356</v>
      </c>
      <c r="F762" s="11" t="s">
        <v>17</v>
      </c>
      <c r="G762" s="12">
        <v>7</v>
      </c>
      <c r="H762" s="187"/>
      <c r="I762" s="60">
        <f t="shared" si="11"/>
        <v>0</v>
      </c>
    </row>
    <row r="763" spans="1:9" ht="15" customHeight="1">
      <c r="A763" s="24"/>
      <c r="B763" s="24"/>
      <c r="C763" s="157" t="s">
        <v>1912</v>
      </c>
      <c r="D763" s="138" t="s">
        <v>1349</v>
      </c>
      <c r="E763" s="35" t="s">
        <v>1357</v>
      </c>
      <c r="F763" s="11" t="s">
        <v>17</v>
      </c>
      <c r="G763" s="12">
        <v>2</v>
      </c>
      <c r="H763" s="187"/>
      <c r="I763" s="60">
        <f t="shared" si="11"/>
        <v>0</v>
      </c>
    </row>
    <row r="764" spans="1:9" ht="15" customHeight="1">
      <c r="A764" s="24" t="s">
        <v>138</v>
      </c>
      <c r="B764" s="24"/>
      <c r="C764" s="157"/>
      <c r="D764" s="140"/>
      <c r="E764" s="123" t="s">
        <v>1201</v>
      </c>
      <c r="F764" s="11"/>
      <c r="G764" s="12"/>
      <c r="H764" s="187"/>
      <c r="I764" s="60"/>
    </row>
    <row r="765" spans="1:9" ht="15" customHeight="1">
      <c r="A765" s="24" t="s">
        <v>90</v>
      </c>
      <c r="B765" s="24"/>
      <c r="C765" s="157" t="s">
        <v>1913</v>
      </c>
      <c r="D765" s="138" t="s">
        <v>599</v>
      </c>
      <c r="E765" s="124" t="s">
        <v>91</v>
      </c>
      <c r="F765" s="11" t="s">
        <v>17</v>
      </c>
      <c r="G765" s="12">
        <v>1</v>
      </c>
      <c r="H765" s="187"/>
      <c r="I765" s="60">
        <f t="shared" si="11"/>
        <v>0</v>
      </c>
    </row>
    <row r="766" spans="1:9" ht="15" customHeight="1">
      <c r="A766" s="24" t="s">
        <v>92</v>
      </c>
      <c r="B766" s="24"/>
      <c r="C766" s="157" t="s">
        <v>1914</v>
      </c>
      <c r="D766" s="138" t="s">
        <v>574</v>
      </c>
      <c r="E766" s="124" t="s">
        <v>93</v>
      </c>
      <c r="F766" s="11" t="s">
        <v>17</v>
      </c>
      <c r="G766" s="12">
        <v>1</v>
      </c>
      <c r="H766" s="187"/>
      <c r="I766" s="60">
        <f t="shared" si="11"/>
        <v>0</v>
      </c>
    </row>
    <row r="767" spans="1:9" ht="15" customHeight="1">
      <c r="A767" s="24" t="s">
        <v>94</v>
      </c>
      <c r="B767" s="24"/>
      <c r="C767" s="157" t="s">
        <v>1915</v>
      </c>
      <c r="D767" s="138" t="s">
        <v>596</v>
      </c>
      <c r="E767" s="124" t="s">
        <v>95</v>
      </c>
      <c r="F767" s="11" t="s">
        <v>17</v>
      </c>
      <c r="G767" s="12">
        <v>1</v>
      </c>
      <c r="H767" s="187"/>
      <c r="I767" s="60">
        <f t="shared" si="11"/>
        <v>0</v>
      </c>
    </row>
    <row r="768" spans="1:9" ht="15" customHeight="1">
      <c r="A768" s="24" t="s">
        <v>96</v>
      </c>
      <c r="B768" s="24"/>
      <c r="C768" s="157" t="s">
        <v>1916</v>
      </c>
      <c r="D768" s="138" t="s">
        <v>591</v>
      </c>
      <c r="E768" s="124" t="s">
        <v>97</v>
      </c>
      <c r="F768" s="11" t="s">
        <v>17</v>
      </c>
      <c r="G768" s="12">
        <v>3</v>
      </c>
      <c r="H768" s="187"/>
      <c r="I768" s="60">
        <f t="shared" si="11"/>
        <v>0</v>
      </c>
    </row>
    <row r="769" spans="1:9" ht="15" customHeight="1">
      <c r="A769" s="24" t="s">
        <v>98</v>
      </c>
      <c r="B769" s="24"/>
      <c r="C769" s="157" t="s">
        <v>1917</v>
      </c>
      <c r="D769" s="138" t="s">
        <v>597</v>
      </c>
      <c r="E769" s="124" t="s">
        <v>99</v>
      </c>
      <c r="F769" s="11" t="s">
        <v>17</v>
      </c>
      <c r="G769" s="12">
        <v>1</v>
      </c>
      <c r="H769" s="187"/>
      <c r="I769" s="60">
        <f aca="true" t="shared" si="12" ref="I769:I830">+ROUND(G769*H769,)</f>
        <v>0</v>
      </c>
    </row>
    <row r="770" spans="1:9" ht="15" customHeight="1">
      <c r="A770" s="24" t="s">
        <v>100</v>
      </c>
      <c r="B770" s="24"/>
      <c r="C770" s="157" t="s">
        <v>1918</v>
      </c>
      <c r="D770" s="138" t="s">
        <v>598</v>
      </c>
      <c r="E770" s="124" t="s">
        <v>101</v>
      </c>
      <c r="F770" s="11" t="s">
        <v>17</v>
      </c>
      <c r="G770" s="12">
        <v>1</v>
      </c>
      <c r="H770" s="187"/>
      <c r="I770" s="60">
        <f t="shared" si="12"/>
        <v>0</v>
      </c>
    </row>
    <row r="771" spans="1:9" ht="26.25" customHeight="1">
      <c r="A771" s="24" t="s">
        <v>102</v>
      </c>
      <c r="B771" s="24"/>
      <c r="C771" s="157" t="s">
        <v>1919</v>
      </c>
      <c r="D771" s="138" t="s">
        <v>582</v>
      </c>
      <c r="E771" s="124" t="s">
        <v>103</v>
      </c>
      <c r="F771" s="11" t="s">
        <v>17</v>
      </c>
      <c r="G771" s="12">
        <v>1</v>
      </c>
      <c r="H771" s="187"/>
      <c r="I771" s="60">
        <f t="shared" si="12"/>
        <v>0</v>
      </c>
    </row>
    <row r="772" spans="1:9" ht="15" customHeight="1">
      <c r="A772" s="24" t="s">
        <v>139</v>
      </c>
      <c r="B772" s="24"/>
      <c r="C772" s="157"/>
      <c r="D772" s="140"/>
      <c r="E772" s="123" t="s">
        <v>1202</v>
      </c>
      <c r="F772" s="11"/>
      <c r="G772" s="12"/>
      <c r="H772" s="187"/>
      <c r="I772" s="60"/>
    </row>
    <row r="773" spans="1:9" ht="15" customHeight="1">
      <c r="A773" s="24" t="s">
        <v>105</v>
      </c>
      <c r="B773" s="24"/>
      <c r="C773" s="157" t="s">
        <v>1920</v>
      </c>
      <c r="D773" s="138" t="s">
        <v>601</v>
      </c>
      <c r="E773" s="35" t="s">
        <v>106</v>
      </c>
      <c r="F773" s="11" t="s">
        <v>10</v>
      </c>
      <c r="G773" s="12">
        <v>10</v>
      </c>
      <c r="H773" s="187"/>
      <c r="I773" s="60">
        <f t="shared" si="12"/>
        <v>0</v>
      </c>
    </row>
    <row r="774" spans="1:9" ht="56.25" customHeight="1">
      <c r="A774" s="24" t="s">
        <v>107</v>
      </c>
      <c r="B774" s="24"/>
      <c r="C774" s="157" t="s">
        <v>1921</v>
      </c>
      <c r="D774" s="138" t="s">
        <v>583</v>
      </c>
      <c r="E774" s="124" t="s">
        <v>1239</v>
      </c>
      <c r="F774" s="11" t="s">
        <v>17</v>
      </c>
      <c r="G774" s="12">
        <v>1</v>
      </c>
      <c r="H774" s="187"/>
      <c r="I774" s="60">
        <f t="shared" si="12"/>
        <v>0</v>
      </c>
    </row>
    <row r="775" spans="1:9" ht="15" customHeight="1">
      <c r="A775" s="24" t="s">
        <v>140</v>
      </c>
      <c r="B775" s="24"/>
      <c r="C775" s="157"/>
      <c r="D775" s="140"/>
      <c r="E775" s="123" t="s">
        <v>1203</v>
      </c>
      <c r="F775" s="11"/>
      <c r="G775" s="12"/>
      <c r="H775" s="187"/>
      <c r="I775" s="60"/>
    </row>
    <row r="776" spans="1:9" ht="56.25" customHeight="1">
      <c r="A776" s="24" t="s">
        <v>109</v>
      </c>
      <c r="B776" s="24"/>
      <c r="C776" s="157" t="s">
        <v>1922</v>
      </c>
      <c r="D776" s="138" t="s">
        <v>584</v>
      </c>
      <c r="E776" s="124" t="s">
        <v>1248</v>
      </c>
      <c r="F776" s="11" t="s">
        <v>17</v>
      </c>
      <c r="G776" s="12">
        <v>1</v>
      </c>
      <c r="H776" s="187"/>
      <c r="I776" s="60">
        <f t="shared" si="12"/>
        <v>0</v>
      </c>
    </row>
    <row r="777" spans="1:9" ht="15" customHeight="1">
      <c r="A777" s="24" t="s">
        <v>110</v>
      </c>
      <c r="B777" s="24"/>
      <c r="C777" s="157" t="s">
        <v>1923</v>
      </c>
      <c r="D777" s="138" t="s">
        <v>585</v>
      </c>
      <c r="E777" s="35" t="s">
        <v>111</v>
      </c>
      <c r="F777" s="11" t="s">
        <v>17</v>
      </c>
      <c r="G777" s="12">
        <v>2</v>
      </c>
      <c r="H777" s="187"/>
      <c r="I777" s="60">
        <f t="shared" si="12"/>
        <v>0</v>
      </c>
    </row>
    <row r="778" spans="1:9" ht="15" customHeight="1">
      <c r="A778" s="24" t="s">
        <v>141</v>
      </c>
      <c r="B778" s="24"/>
      <c r="C778" s="157"/>
      <c r="D778" s="140"/>
      <c r="E778" s="123" t="s">
        <v>1205</v>
      </c>
      <c r="F778" s="11"/>
      <c r="G778" s="12"/>
      <c r="H778" s="187"/>
      <c r="I778" s="60"/>
    </row>
    <row r="779" spans="1:9" ht="15" customHeight="1">
      <c r="A779" s="24" t="s">
        <v>113</v>
      </c>
      <c r="B779" s="24"/>
      <c r="C779" s="157" t="s">
        <v>1924</v>
      </c>
      <c r="D779" s="138" t="s">
        <v>593</v>
      </c>
      <c r="E779" s="35" t="s">
        <v>114</v>
      </c>
      <c r="F779" s="11" t="s">
        <v>17</v>
      </c>
      <c r="G779" s="12">
        <v>2</v>
      </c>
      <c r="H779" s="187"/>
      <c r="I779" s="60">
        <f t="shared" si="12"/>
        <v>0</v>
      </c>
    </row>
    <row r="780" spans="1:9" ht="56.25" customHeight="1">
      <c r="A780" s="24" t="s">
        <v>115</v>
      </c>
      <c r="B780" s="24"/>
      <c r="C780" s="157" t="s">
        <v>1925</v>
      </c>
      <c r="D780" s="138" t="s">
        <v>579</v>
      </c>
      <c r="E780" s="124" t="s">
        <v>0</v>
      </c>
      <c r="F780" s="11" t="s">
        <v>17</v>
      </c>
      <c r="G780" s="12">
        <v>2</v>
      </c>
      <c r="H780" s="187"/>
      <c r="I780" s="60">
        <f t="shared" si="12"/>
        <v>0</v>
      </c>
    </row>
    <row r="781" spans="1:9" ht="15" customHeight="1">
      <c r="A781" s="24" t="s">
        <v>116</v>
      </c>
      <c r="B781" s="24"/>
      <c r="C781" s="157" t="s">
        <v>1926</v>
      </c>
      <c r="D781" s="138" t="s">
        <v>590</v>
      </c>
      <c r="E781" s="35" t="s">
        <v>117</v>
      </c>
      <c r="F781" s="11" t="s">
        <v>17</v>
      </c>
      <c r="G781" s="12">
        <v>2</v>
      </c>
      <c r="H781" s="187"/>
      <c r="I781" s="60">
        <f t="shared" si="12"/>
        <v>0</v>
      </c>
    </row>
    <row r="782" spans="1:9" ht="15" customHeight="1">
      <c r="A782" s="24" t="s">
        <v>118</v>
      </c>
      <c r="B782" s="24"/>
      <c r="C782" s="157" t="s">
        <v>1927</v>
      </c>
      <c r="D782" s="138" t="s">
        <v>594</v>
      </c>
      <c r="E782" s="35" t="s">
        <v>119</v>
      </c>
      <c r="F782" s="11" t="s">
        <v>17</v>
      </c>
      <c r="G782" s="12">
        <v>1</v>
      </c>
      <c r="H782" s="187"/>
      <c r="I782" s="60">
        <f t="shared" si="12"/>
        <v>0</v>
      </c>
    </row>
    <row r="783" spans="1:9" ht="15" customHeight="1">
      <c r="A783" s="24" t="s">
        <v>120</v>
      </c>
      <c r="B783" s="24"/>
      <c r="C783" s="157" t="s">
        <v>1928</v>
      </c>
      <c r="D783" s="138" t="s">
        <v>595</v>
      </c>
      <c r="E783" s="35" t="s">
        <v>121</v>
      </c>
      <c r="F783" s="11" t="s">
        <v>17</v>
      </c>
      <c r="G783" s="12">
        <v>1</v>
      </c>
      <c r="H783" s="187"/>
      <c r="I783" s="60">
        <f t="shared" si="12"/>
        <v>0</v>
      </c>
    </row>
    <row r="784" spans="1:9" ht="56.25" customHeight="1">
      <c r="A784" s="24" t="s">
        <v>122</v>
      </c>
      <c r="B784" s="24"/>
      <c r="C784" s="157" t="s">
        <v>1929</v>
      </c>
      <c r="D784" s="138" t="s">
        <v>581</v>
      </c>
      <c r="E784" s="124" t="s">
        <v>1240</v>
      </c>
      <c r="F784" s="11" t="s">
        <v>17</v>
      </c>
      <c r="G784" s="12">
        <v>1</v>
      </c>
      <c r="H784" s="187"/>
      <c r="I784" s="60">
        <f t="shared" si="12"/>
        <v>0</v>
      </c>
    </row>
    <row r="785" spans="1:9" ht="15" customHeight="1">
      <c r="A785" s="24" t="s">
        <v>142</v>
      </c>
      <c r="B785" s="24"/>
      <c r="C785" s="157"/>
      <c r="D785" s="140"/>
      <c r="E785" s="123" t="s">
        <v>1206</v>
      </c>
      <c r="F785" s="11"/>
      <c r="G785" s="12"/>
      <c r="H785" s="187"/>
      <c r="I785" s="60"/>
    </row>
    <row r="786" spans="1:9" ht="45" customHeight="1">
      <c r="A786" s="24" t="s">
        <v>124</v>
      </c>
      <c r="B786" s="24"/>
      <c r="C786" s="157" t="s">
        <v>2042</v>
      </c>
      <c r="D786" s="138" t="s">
        <v>586</v>
      </c>
      <c r="E786" s="124" t="s">
        <v>125</v>
      </c>
      <c r="F786" s="11" t="s">
        <v>17</v>
      </c>
      <c r="G786" s="12">
        <v>1</v>
      </c>
      <c r="H786" s="187"/>
      <c r="I786" s="60">
        <f t="shared" si="12"/>
        <v>0</v>
      </c>
    </row>
    <row r="787" spans="1:9" ht="45" customHeight="1">
      <c r="A787" s="24" t="s">
        <v>126</v>
      </c>
      <c r="B787" s="24"/>
      <c r="C787" s="157" t="s">
        <v>2043</v>
      </c>
      <c r="D787" s="138" t="s">
        <v>587</v>
      </c>
      <c r="E787" s="124" t="s">
        <v>127</v>
      </c>
      <c r="F787" s="11" t="s">
        <v>17</v>
      </c>
      <c r="G787" s="12">
        <v>90</v>
      </c>
      <c r="H787" s="187"/>
      <c r="I787" s="60">
        <f t="shared" si="12"/>
        <v>0</v>
      </c>
    </row>
    <row r="788" spans="1:9" ht="56.25" customHeight="1">
      <c r="A788" s="24" t="s">
        <v>128</v>
      </c>
      <c r="B788" s="24"/>
      <c r="C788" s="157" t="s">
        <v>2044</v>
      </c>
      <c r="D788" s="138" t="s">
        <v>588</v>
      </c>
      <c r="E788" s="35" t="s">
        <v>129</v>
      </c>
      <c r="F788" s="11" t="s">
        <v>17</v>
      </c>
      <c r="G788" s="12">
        <v>1</v>
      </c>
      <c r="H788" s="187"/>
      <c r="I788" s="60">
        <f t="shared" si="12"/>
        <v>0</v>
      </c>
    </row>
    <row r="789" spans="1:9" ht="15" customHeight="1">
      <c r="A789" s="24" t="s">
        <v>143</v>
      </c>
      <c r="B789" s="24"/>
      <c r="C789" s="157" t="s">
        <v>2045</v>
      </c>
      <c r="D789" s="140"/>
      <c r="E789" s="123" t="s">
        <v>1207</v>
      </c>
      <c r="F789" s="11"/>
      <c r="G789" s="12"/>
      <c r="H789" s="187"/>
      <c r="I789" s="60"/>
    </row>
    <row r="790" spans="1:9" ht="33.75" customHeight="1">
      <c r="A790" s="24" t="s">
        <v>132</v>
      </c>
      <c r="B790" s="24"/>
      <c r="C790" s="157" t="s">
        <v>2046</v>
      </c>
      <c r="D790" s="138" t="s">
        <v>580</v>
      </c>
      <c r="E790" s="35" t="s">
        <v>133</v>
      </c>
      <c r="F790" s="11" t="s">
        <v>17</v>
      </c>
      <c r="G790" s="12">
        <v>94</v>
      </c>
      <c r="H790" s="187"/>
      <c r="I790" s="60">
        <f t="shared" si="12"/>
        <v>0</v>
      </c>
    </row>
    <row r="791" spans="1:9" ht="15" customHeight="1">
      <c r="A791" s="24" t="s">
        <v>134</v>
      </c>
      <c r="B791" s="24"/>
      <c r="C791" s="157" t="s">
        <v>2047</v>
      </c>
      <c r="D791" s="138" t="s">
        <v>592</v>
      </c>
      <c r="E791" s="35" t="s">
        <v>135</v>
      </c>
      <c r="F791" s="11" t="s">
        <v>10</v>
      </c>
      <c r="G791" s="12">
        <v>236</v>
      </c>
      <c r="H791" s="187"/>
      <c r="I791" s="60">
        <f t="shared" si="12"/>
        <v>0</v>
      </c>
    </row>
    <row r="792" spans="1:204" s="13" customFormat="1" ht="15" customHeight="1">
      <c r="A792" s="27" t="s">
        <v>144</v>
      </c>
      <c r="B792" s="27"/>
      <c r="C792" s="157"/>
      <c r="D792" s="138"/>
      <c r="E792" s="114" t="s">
        <v>1423</v>
      </c>
      <c r="F792" s="86"/>
      <c r="G792" s="87"/>
      <c r="H792" s="195"/>
      <c r="I792" s="60"/>
      <c r="J792" s="54"/>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row>
    <row r="793" spans="1:9" ht="15" customHeight="1">
      <c r="A793" s="24" t="s">
        <v>48</v>
      </c>
      <c r="B793" s="24"/>
      <c r="C793" s="157" t="s">
        <v>2048</v>
      </c>
      <c r="D793" s="138" t="s">
        <v>44</v>
      </c>
      <c r="E793" s="35" t="s">
        <v>49</v>
      </c>
      <c r="F793" s="11" t="s">
        <v>20</v>
      </c>
      <c r="G793" s="12">
        <v>91.41</v>
      </c>
      <c r="H793" s="187"/>
      <c r="I793" s="60">
        <f t="shared" si="12"/>
        <v>0</v>
      </c>
    </row>
    <row r="794" spans="1:9" ht="15" customHeight="1">
      <c r="A794" s="24" t="s">
        <v>44</v>
      </c>
      <c r="B794" s="24"/>
      <c r="C794" s="157" t="s">
        <v>2049</v>
      </c>
      <c r="D794" s="138" t="s">
        <v>472</v>
      </c>
      <c r="E794" s="35" t="s">
        <v>45</v>
      </c>
      <c r="F794" s="11" t="s">
        <v>20</v>
      </c>
      <c r="G794" s="12">
        <v>91.41</v>
      </c>
      <c r="H794" s="187"/>
      <c r="I794" s="60">
        <f t="shared" si="12"/>
        <v>0</v>
      </c>
    </row>
    <row r="795" spans="1:9" ht="15" customHeight="1">
      <c r="A795" s="24" t="s">
        <v>46</v>
      </c>
      <c r="B795" s="24"/>
      <c r="C795" s="157" t="s">
        <v>2050</v>
      </c>
      <c r="D795" s="138" t="s">
        <v>30</v>
      </c>
      <c r="E795" s="35" t="s">
        <v>47</v>
      </c>
      <c r="F795" s="11" t="s">
        <v>20</v>
      </c>
      <c r="G795" s="12">
        <v>91.41</v>
      </c>
      <c r="H795" s="187"/>
      <c r="I795" s="60">
        <f t="shared" si="12"/>
        <v>0</v>
      </c>
    </row>
    <row r="796" spans="1:9" ht="15" customHeight="1">
      <c r="A796" s="24" t="s">
        <v>63</v>
      </c>
      <c r="B796" s="24"/>
      <c r="C796" s="157" t="s">
        <v>2051</v>
      </c>
      <c r="D796" s="138" t="s">
        <v>475</v>
      </c>
      <c r="E796" s="35" t="s">
        <v>64</v>
      </c>
      <c r="F796" s="11" t="s">
        <v>23</v>
      </c>
      <c r="G796" s="12">
        <v>190.44</v>
      </c>
      <c r="H796" s="188"/>
      <c r="I796" s="60">
        <f t="shared" si="12"/>
        <v>0</v>
      </c>
    </row>
    <row r="797" spans="1:9" ht="15" customHeight="1">
      <c r="A797" s="24" t="s">
        <v>145</v>
      </c>
      <c r="B797" s="24"/>
      <c r="C797" s="157" t="s">
        <v>2052</v>
      </c>
      <c r="D797" s="138" t="s">
        <v>646</v>
      </c>
      <c r="E797" s="35" t="s">
        <v>146</v>
      </c>
      <c r="F797" s="11" t="s">
        <v>20</v>
      </c>
      <c r="G797" s="12">
        <v>19.04</v>
      </c>
      <c r="H797" s="187"/>
      <c r="I797" s="60">
        <f t="shared" si="12"/>
        <v>0</v>
      </c>
    </row>
    <row r="798" spans="1:9" ht="15" customHeight="1">
      <c r="A798" s="24" t="s">
        <v>65</v>
      </c>
      <c r="B798" s="24"/>
      <c r="C798" s="157" t="s">
        <v>2053</v>
      </c>
      <c r="D798" s="138" t="s">
        <v>605</v>
      </c>
      <c r="E798" s="35" t="s">
        <v>66</v>
      </c>
      <c r="F798" s="11" t="s">
        <v>23</v>
      </c>
      <c r="G798" s="12">
        <v>12.5</v>
      </c>
      <c r="H798" s="187"/>
      <c r="I798" s="60">
        <f t="shared" si="12"/>
        <v>0</v>
      </c>
    </row>
    <row r="799" spans="1:9" ht="15" customHeight="1">
      <c r="A799" s="24" t="s">
        <v>67</v>
      </c>
      <c r="B799" s="24"/>
      <c r="C799" s="157" t="s">
        <v>2054</v>
      </c>
      <c r="D799" s="138" t="s">
        <v>608</v>
      </c>
      <c r="E799" s="35" t="s">
        <v>68</v>
      </c>
      <c r="F799" s="11" t="s">
        <v>69</v>
      </c>
      <c r="G799" s="12">
        <v>2091.34</v>
      </c>
      <c r="H799" s="187"/>
      <c r="I799" s="60">
        <f t="shared" si="12"/>
        <v>0</v>
      </c>
    </row>
    <row r="800" spans="1:9" ht="15" customHeight="1">
      <c r="A800" s="24" t="s">
        <v>70</v>
      </c>
      <c r="B800" s="24"/>
      <c r="C800" s="157" t="s">
        <v>2055</v>
      </c>
      <c r="D800" s="138" t="s">
        <v>606</v>
      </c>
      <c r="E800" s="35" t="s">
        <v>71</v>
      </c>
      <c r="F800" s="11" t="s">
        <v>20</v>
      </c>
      <c r="G800" s="12">
        <v>2.03</v>
      </c>
      <c r="H800" s="187"/>
      <c r="I800" s="60">
        <f t="shared" si="12"/>
        <v>0</v>
      </c>
    </row>
    <row r="801" spans="1:9" ht="15" customHeight="1">
      <c r="A801" s="24" t="s">
        <v>147</v>
      </c>
      <c r="B801" s="24"/>
      <c r="C801" s="157" t="s">
        <v>2056</v>
      </c>
      <c r="D801" s="139" t="s">
        <v>612</v>
      </c>
      <c r="E801" s="35" t="s">
        <v>148</v>
      </c>
      <c r="F801" s="11" t="s">
        <v>20</v>
      </c>
      <c r="G801" s="12">
        <v>11.67</v>
      </c>
      <c r="H801" s="187"/>
      <c r="I801" s="60">
        <f t="shared" si="12"/>
        <v>0</v>
      </c>
    </row>
    <row r="802" spans="1:9" ht="15" customHeight="1">
      <c r="A802" s="24" t="s">
        <v>149</v>
      </c>
      <c r="B802" s="24"/>
      <c r="C802" s="157" t="s">
        <v>2057</v>
      </c>
      <c r="D802" s="138" t="s">
        <v>616</v>
      </c>
      <c r="E802" s="35" t="s">
        <v>150</v>
      </c>
      <c r="F802" s="11" t="s">
        <v>23</v>
      </c>
      <c r="G802" s="12">
        <v>17.81</v>
      </c>
      <c r="H802" s="187"/>
      <c r="I802" s="60">
        <f t="shared" si="12"/>
        <v>0</v>
      </c>
    </row>
    <row r="803" spans="1:9" ht="15" customHeight="1">
      <c r="A803" s="24" t="s">
        <v>151</v>
      </c>
      <c r="B803" s="24"/>
      <c r="C803" s="157" t="s">
        <v>2058</v>
      </c>
      <c r="D803" s="138" t="s">
        <v>617</v>
      </c>
      <c r="E803" s="35" t="s">
        <v>152</v>
      </c>
      <c r="F803" s="11" t="s">
        <v>23</v>
      </c>
      <c r="G803" s="12">
        <v>21.6</v>
      </c>
      <c r="H803" s="187"/>
      <c r="I803" s="60">
        <f t="shared" si="12"/>
        <v>0</v>
      </c>
    </row>
    <row r="804" spans="1:9" ht="15" customHeight="1">
      <c r="A804" s="24" t="s">
        <v>153</v>
      </c>
      <c r="B804" s="24"/>
      <c r="C804" s="157" t="s">
        <v>2059</v>
      </c>
      <c r="D804" s="138" t="s">
        <v>620</v>
      </c>
      <c r="E804" s="35" t="s">
        <v>154</v>
      </c>
      <c r="F804" s="11" t="s">
        <v>10</v>
      </c>
      <c r="G804" s="12">
        <v>67.2</v>
      </c>
      <c r="H804" s="187"/>
      <c r="I804" s="60">
        <f t="shared" si="12"/>
        <v>0</v>
      </c>
    </row>
    <row r="805" spans="1:9" ht="39" customHeight="1">
      <c r="A805" s="24" t="s">
        <v>155</v>
      </c>
      <c r="B805" s="24"/>
      <c r="C805" s="157" t="s">
        <v>2060</v>
      </c>
      <c r="D805" s="141" t="s">
        <v>576</v>
      </c>
      <c r="E805" s="35" t="s">
        <v>156</v>
      </c>
      <c r="F805" s="18" t="s">
        <v>20</v>
      </c>
      <c r="G805" s="19">
        <v>7.46</v>
      </c>
      <c r="H805" s="197"/>
      <c r="I805" s="60">
        <f t="shared" si="12"/>
        <v>0</v>
      </c>
    </row>
    <row r="806" spans="1:9" ht="18" customHeight="1">
      <c r="A806" s="24" t="s">
        <v>157</v>
      </c>
      <c r="B806" s="24"/>
      <c r="C806" s="157" t="s">
        <v>2061</v>
      </c>
      <c r="D806" s="141" t="s">
        <v>577</v>
      </c>
      <c r="E806" s="38" t="s">
        <v>158</v>
      </c>
      <c r="F806" s="18" t="s">
        <v>17</v>
      </c>
      <c r="G806" s="19">
        <v>1</v>
      </c>
      <c r="H806" s="197"/>
      <c r="I806" s="60">
        <f t="shared" si="12"/>
        <v>0</v>
      </c>
    </row>
    <row r="807" spans="1:9" ht="15" customHeight="1">
      <c r="A807" s="24" t="s">
        <v>159</v>
      </c>
      <c r="B807" s="24"/>
      <c r="C807" s="157"/>
      <c r="D807" s="140"/>
      <c r="E807" s="127" t="s">
        <v>160</v>
      </c>
      <c r="F807" s="11"/>
      <c r="G807" s="12"/>
      <c r="H807" s="187"/>
      <c r="I807" s="60"/>
    </row>
    <row r="808" spans="1:9" ht="15" customHeight="1">
      <c r="A808" s="24" t="s">
        <v>161</v>
      </c>
      <c r="B808" s="51"/>
      <c r="C808" s="157" t="s">
        <v>2062</v>
      </c>
      <c r="D808" s="138" t="s">
        <v>578</v>
      </c>
      <c r="E808" s="38" t="s">
        <v>162</v>
      </c>
      <c r="F808" s="18" t="s">
        <v>17</v>
      </c>
      <c r="G808" s="19">
        <v>21</v>
      </c>
      <c r="H808" s="197"/>
      <c r="I808" s="60">
        <f t="shared" si="12"/>
        <v>0</v>
      </c>
    </row>
    <row r="809" spans="1:204" s="3" customFormat="1" ht="16.5" customHeight="1">
      <c r="A809" s="26" t="s">
        <v>163</v>
      </c>
      <c r="B809" s="51"/>
      <c r="C809" s="166" t="s">
        <v>163</v>
      </c>
      <c r="D809" s="150"/>
      <c r="E809" s="57" t="s">
        <v>164</v>
      </c>
      <c r="F809" s="57"/>
      <c r="G809" s="57"/>
      <c r="H809" s="192"/>
      <c r="I809" s="108"/>
      <c r="J809" s="54"/>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row>
    <row r="810" spans="1:204" s="3" customFormat="1" ht="18" customHeight="1">
      <c r="A810" s="26"/>
      <c r="B810" s="51"/>
      <c r="C810" s="156" t="s">
        <v>1210</v>
      </c>
      <c r="D810" s="133"/>
      <c r="E810" s="34" t="s">
        <v>1211</v>
      </c>
      <c r="F810" s="9"/>
      <c r="G810" s="10"/>
      <c r="H810" s="190"/>
      <c r="I810" s="107"/>
      <c r="J810" s="54"/>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row>
    <row r="811" spans="1:9" ht="33.75">
      <c r="A811" s="24" t="s">
        <v>176</v>
      </c>
      <c r="B811" s="51"/>
      <c r="C811" s="157" t="s">
        <v>627</v>
      </c>
      <c r="D811" s="138" t="s">
        <v>627</v>
      </c>
      <c r="E811" s="35" t="s">
        <v>1218</v>
      </c>
      <c r="F811" s="11" t="s">
        <v>23</v>
      </c>
      <c r="G811" s="12">
        <v>18065</v>
      </c>
      <c r="H811" s="189"/>
      <c r="I811" s="60">
        <f t="shared" si="12"/>
        <v>0</v>
      </c>
    </row>
    <row r="812" spans="1:9" ht="15" customHeight="1">
      <c r="A812" s="24" t="s">
        <v>173</v>
      </c>
      <c r="B812" s="24"/>
      <c r="C812" s="157" t="s">
        <v>628</v>
      </c>
      <c r="D812" s="138" t="s">
        <v>628</v>
      </c>
      <c r="E812" s="35" t="s">
        <v>1219</v>
      </c>
      <c r="F812" s="11" t="s">
        <v>23</v>
      </c>
      <c r="G812" s="12">
        <v>3170.5</v>
      </c>
      <c r="H812" s="189"/>
      <c r="I812" s="60">
        <f t="shared" si="12"/>
        <v>0</v>
      </c>
    </row>
    <row r="813" spans="1:9" ht="33.75">
      <c r="A813" s="24" t="s">
        <v>175</v>
      </c>
      <c r="B813" s="24"/>
      <c r="C813" s="157" t="s">
        <v>629</v>
      </c>
      <c r="D813" s="138" t="s">
        <v>629</v>
      </c>
      <c r="E813" s="35" t="s">
        <v>665</v>
      </c>
      <c r="F813" s="11" t="s">
        <v>23</v>
      </c>
      <c r="G813" s="12">
        <v>1229.9</v>
      </c>
      <c r="H813" s="189"/>
      <c r="I813" s="60">
        <f t="shared" si="12"/>
        <v>0</v>
      </c>
    </row>
    <row r="814" spans="1:9" ht="15" customHeight="1">
      <c r="A814" s="24" t="s">
        <v>170</v>
      </c>
      <c r="B814" s="24"/>
      <c r="C814" s="157" t="s">
        <v>630</v>
      </c>
      <c r="D814" s="138" t="s">
        <v>630</v>
      </c>
      <c r="E814" s="35" t="s">
        <v>666</v>
      </c>
      <c r="F814" s="11" t="s">
        <v>23</v>
      </c>
      <c r="G814" s="12">
        <v>1662.4</v>
      </c>
      <c r="H814" s="189"/>
      <c r="I814" s="60">
        <f t="shared" si="12"/>
        <v>0</v>
      </c>
    </row>
    <row r="815" spans="1:9" ht="27.75" customHeight="1">
      <c r="A815" s="24" t="s">
        <v>174</v>
      </c>
      <c r="B815" s="24"/>
      <c r="C815" s="157" t="s">
        <v>631</v>
      </c>
      <c r="D815" s="138" t="s">
        <v>631</v>
      </c>
      <c r="E815" s="35" t="s">
        <v>668</v>
      </c>
      <c r="F815" s="11" t="s">
        <v>23</v>
      </c>
      <c r="G815" s="12">
        <v>1789.8</v>
      </c>
      <c r="H815" s="189"/>
      <c r="I815" s="60">
        <f t="shared" si="12"/>
        <v>0</v>
      </c>
    </row>
    <row r="816" spans="1:9" ht="33.75">
      <c r="A816" s="24" t="s">
        <v>171</v>
      </c>
      <c r="B816" s="24"/>
      <c r="C816" s="157" t="s">
        <v>632</v>
      </c>
      <c r="D816" s="138" t="s">
        <v>632</v>
      </c>
      <c r="E816" s="35" t="s">
        <v>172</v>
      </c>
      <c r="F816" s="11" t="s">
        <v>23</v>
      </c>
      <c r="G816" s="12">
        <v>1793.3</v>
      </c>
      <c r="H816" s="189"/>
      <c r="I816" s="60">
        <f t="shared" si="12"/>
        <v>0</v>
      </c>
    </row>
    <row r="817" spans="1:9" ht="15" customHeight="1">
      <c r="A817" s="24" t="s">
        <v>169</v>
      </c>
      <c r="B817" s="24"/>
      <c r="C817" s="157" t="s">
        <v>633</v>
      </c>
      <c r="D817" s="138" t="s">
        <v>633</v>
      </c>
      <c r="E817" s="35" t="s">
        <v>1241</v>
      </c>
      <c r="F817" s="11" t="s">
        <v>23</v>
      </c>
      <c r="G817" s="12">
        <v>2853.2</v>
      </c>
      <c r="H817" s="189"/>
      <c r="I817" s="60">
        <f t="shared" si="12"/>
        <v>0</v>
      </c>
    </row>
    <row r="818" spans="1:9" ht="33.75">
      <c r="A818" s="24" t="s">
        <v>166</v>
      </c>
      <c r="B818" s="24"/>
      <c r="C818" s="157" t="s">
        <v>634</v>
      </c>
      <c r="D818" s="138" t="s">
        <v>634</v>
      </c>
      <c r="E818" s="35" t="s">
        <v>1328</v>
      </c>
      <c r="F818" s="11" t="s">
        <v>23</v>
      </c>
      <c r="G818" s="12">
        <v>7157.6</v>
      </c>
      <c r="H818" s="189"/>
      <c r="I818" s="60">
        <f t="shared" si="12"/>
        <v>0</v>
      </c>
    </row>
    <row r="819" spans="1:9" ht="33.75">
      <c r="A819" s="24" t="s">
        <v>165</v>
      </c>
      <c r="B819" s="24"/>
      <c r="C819" s="157" t="s">
        <v>635</v>
      </c>
      <c r="D819" s="138" t="s">
        <v>635</v>
      </c>
      <c r="E819" s="35" t="s">
        <v>1242</v>
      </c>
      <c r="F819" s="11" t="s">
        <v>23</v>
      </c>
      <c r="G819" s="12">
        <v>1323.3</v>
      </c>
      <c r="H819" s="189"/>
      <c r="I819" s="60">
        <f t="shared" si="12"/>
        <v>0</v>
      </c>
    </row>
    <row r="820" spans="1:9" ht="33.75">
      <c r="A820" s="24" t="s">
        <v>177</v>
      </c>
      <c r="B820" s="24"/>
      <c r="C820" s="157" t="s">
        <v>636</v>
      </c>
      <c r="D820" s="138" t="s">
        <v>636</v>
      </c>
      <c r="E820" s="35" t="s">
        <v>667</v>
      </c>
      <c r="F820" s="11" t="s">
        <v>23</v>
      </c>
      <c r="G820" s="12">
        <v>961.8</v>
      </c>
      <c r="H820" s="189"/>
      <c r="I820" s="60">
        <f t="shared" si="12"/>
        <v>0</v>
      </c>
    </row>
    <row r="821" spans="1:9" ht="15" customHeight="1">
      <c r="A821" s="24" t="s">
        <v>168</v>
      </c>
      <c r="B821" s="24"/>
      <c r="C821" s="157" t="s">
        <v>637</v>
      </c>
      <c r="D821" s="138" t="s">
        <v>637</v>
      </c>
      <c r="E821" s="35" t="s">
        <v>1415</v>
      </c>
      <c r="F821" s="11" t="s">
        <v>23</v>
      </c>
      <c r="G821" s="12">
        <v>303.7</v>
      </c>
      <c r="H821" s="189"/>
      <c r="I821" s="60">
        <f t="shared" si="12"/>
        <v>0</v>
      </c>
    </row>
    <row r="822" spans="1:9" ht="33.75">
      <c r="A822" s="24" t="s">
        <v>167</v>
      </c>
      <c r="B822" s="24"/>
      <c r="C822" s="157" t="s">
        <v>638</v>
      </c>
      <c r="D822" s="138" t="s">
        <v>638</v>
      </c>
      <c r="E822" s="35" t="s">
        <v>1243</v>
      </c>
      <c r="F822" s="11" t="s">
        <v>23</v>
      </c>
      <c r="G822" s="12">
        <v>756.1</v>
      </c>
      <c r="H822" s="189"/>
      <c r="I822" s="60">
        <f t="shared" si="12"/>
        <v>0</v>
      </c>
    </row>
    <row r="823" spans="1:9" ht="22.5">
      <c r="A823" s="24"/>
      <c r="B823" s="24"/>
      <c r="C823" s="157" t="s">
        <v>639</v>
      </c>
      <c r="D823" s="138" t="s">
        <v>639</v>
      </c>
      <c r="E823" s="35" t="s">
        <v>1220</v>
      </c>
      <c r="F823" s="11" t="s">
        <v>23</v>
      </c>
      <c r="G823" s="12">
        <v>236.6</v>
      </c>
      <c r="H823" s="189"/>
      <c r="I823" s="60">
        <f t="shared" si="12"/>
        <v>0</v>
      </c>
    </row>
    <row r="824" spans="1:204" s="2" customFormat="1" ht="15" customHeight="1">
      <c r="A824" s="24"/>
      <c r="B824" s="24"/>
      <c r="C824" s="157" t="s">
        <v>640</v>
      </c>
      <c r="D824" s="138" t="s">
        <v>640</v>
      </c>
      <c r="E824" s="35" t="s">
        <v>534</v>
      </c>
      <c r="F824" s="11" t="s">
        <v>23</v>
      </c>
      <c r="G824" s="12">
        <v>3609</v>
      </c>
      <c r="H824" s="189"/>
      <c r="I824" s="60">
        <f t="shared" si="12"/>
        <v>0</v>
      </c>
      <c r="J824" s="54"/>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row>
    <row r="825" spans="1:204" s="2" customFormat="1" ht="22.5">
      <c r="A825" s="24"/>
      <c r="B825" s="24"/>
      <c r="C825" s="157" t="s">
        <v>641</v>
      </c>
      <c r="D825" s="138" t="s">
        <v>641</v>
      </c>
      <c r="E825" s="35" t="s">
        <v>448</v>
      </c>
      <c r="F825" s="11" t="s">
        <v>449</v>
      </c>
      <c r="G825" s="12">
        <v>2423</v>
      </c>
      <c r="H825" s="189"/>
      <c r="I825" s="60">
        <f t="shared" si="12"/>
        <v>0</v>
      </c>
      <c r="J825" s="54"/>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row>
    <row r="826" spans="1:204" s="2" customFormat="1" ht="15" customHeight="1">
      <c r="A826" s="24"/>
      <c r="B826" s="24"/>
      <c r="C826" s="157" t="s">
        <v>642</v>
      </c>
      <c r="D826" s="138" t="s">
        <v>642</v>
      </c>
      <c r="E826" s="35" t="s">
        <v>535</v>
      </c>
      <c r="F826" s="11" t="s">
        <v>23</v>
      </c>
      <c r="G826" s="12">
        <v>1793.3</v>
      </c>
      <c r="H826" s="189"/>
      <c r="I826" s="60">
        <f t="shared" si="12"/>
        <v>0</v>
      </c>
      <c r="J826" s="54"/>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row>
    <row r="827" spans="1:9" ht="15" customHeight="1">
      <c r="A827" s="24" t="s">
        <v>178</v>
      </c>
      <c r="B827" s="24"/>
      <c r="C827" s="157" t="s">
        <v>643</v>
      </c>
      <c r="D827" s="138" t="s">
        <v>643</v>
      </c>
      <c r="E827" s="35" t="s">
        <v>1416</v>
      </c>
      <c r="F827" s="11" t="s">
        <v>20</v>
      </c>
      <c r="G827" s="12">
        <v>38.2</v>
      </c>
      <c r="H827" s="189"/>
      <c r="I827" s="60">
        <f t="shared" si="12"/>
        <v>0</v>
      </c>
    </row>
    <row r="828" spans="1:9" ht="15" customHeight="1">
      <c r="A828" s="24" t="s">
        <v>179</v>
      </c>
      <c r="B828" s="24"/>
      <c r="C828" s="157" t="s">
        <v>644</v>
      </c>
      <c r="D828" s="138" t="s">
        <v>644</v>
      </c>
      <c r="E828" s="35" t="s">
        <v>180</v>
      </c>
      <c r="F828" s="11" t="s">
        <v>23</v>
      </c>
      <c r="G828" s="12">
        <v>41104.8</v>
      </c>
      <c r="H828" s="189"/>
      <c r="I828" s="60">
        <f t="shared" si="12"/>
        <v>0</v>
      </c>
    </row>
    <row r="829" spans="1:9" ht="15" customHeight="1">
      <c r="A829" s="24" t="s">
        <v>181</v>
      </c>
      <c r="B829" s="24"/>
      <c r="C829" s="157" t="s">
        <v>645</v>
      </c>
      <c r="D829" s="138" t="s">
        <v>645</v>
      </c>
      <c r="E829" s="35" t="s">
        <v>182</v>
      </c>
      <c r="F829" s="11" t="s">
        <v>20</v>
      </c>
      <c r="G829" s="12">
        <v>2180.01</v>
      </c>
      <c r="H829" s="189"/>
      <c r="I829" s="60">
        <f t="shared" si="12"/>
        <v>0</v>
      </c>
    </row>
    <row r="830" spans="1:9" ht="15" customHeight="1">
      <c r="A830" s="24" t="s">
        <v>145</v>
      </c>
      <c r="B830" s="24"/>
      <c r="C830" s="157" t="s">
        <v>646</v>
      </c>
      <c r="D830" s="138" t="s">
        <v>646</v>
      </c>
      <c r="E830" s="35" t="s">
        <v>146</v>
      </c>
      <c r="F830" s="11" t="s">
        <v>20</v>
      </c>
      <c r="G830" s="12">
        <v>10090.85</v>
      </c>
      <c r="H830" s="189"/>
      <c r="I830" s="60">
        <f t="shared" si="12"/>
        <v>0</v>
      </c>
    </row>
    <row r="831" spans="1:204" s="3" customFormat="1" ht="15" customHeight="1">
      <c r="A831" s="26" t="s">
        <v>183</v>
      </c>
      <c r="B831" s="51"/>
      <c r="C831" s="166" t="s">
        <v>183</v>
      </c>
      <c r="D831" s="150"/>
      <c r="E831" s="57" t="s">
        <v>184</v>
      </c>
      <c r="F831" s="57"/>
      <c r="G831" s="57"/>
      <c r="H831" s="192"/>
      <c r="I831" s="108"/>
      <c r="J831" s="54"/>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row>
    <row r="832" spans="1:204" s="3" customFormat="1" ht="26.25" customHeight="1">
      <c r="A832" s="26"/>
      <c r="B832" s="51"/>
      <c r="C832" s="156" t="s">
        <v>1212</v>
      </c>
      <c r="D832" s="133"/>
      <c r="E832" s="34" t="s">
        <v>2088</v>
      </c>
      <c r="F832" s="9"/>
      <c r="G832" s="10"/>
      <c r="H832" s="190"/>
      <c r="I832" s="107"/>
      <c r="J832" s="54"/>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row>
    <row r="833" spans="1:9" ht="15" customHeight="1">
      <c r="A833" s="24" t="s">
        <v>185</v>
      </c>
      <c r="B833" s="51"/>
      <c r="C833" s="157" t="s">
        <v>661</v>
      </c>
      <c r="D833" s="138" t="s">
        <v>661</v>
      </c>
      <c r="E833" s="35" t="s">
        <v>186</v>
      </c>
      <c r="F833" s="11" t="s">
        <v>10</v>
      </c>
      <c r="G833" s="12">
        <v>1360.4</v>
      </c>
      <c r="H833" s="189"/>
      <c r="I833" s="60">
        <f aca="true" t="shared" si="13" ref="I833:I895">+ROUND(G833*H833,)</f>
        <v>0</v>
      </c>
    </row>
    <row r="834" spans="1:9" ht="15" customHeight="1">
      <c r="A834" s="24" t="s">
        <v>187</v>
      </c>
      <c r="B834" s="51"/>
      <c r="C834" s="157" t="s">
        <v>662</v>
      </c>
      <c r="D834" s="138" t="s">
        <v>662</v>
      </c>
      <c r="E834" s="35" t="s">
        <v>188</v>
      </c>
      <c r="F834" s="11" t="s">
        <v>10</v>
      </c>
      <c r="G834" s="12">
        <v>563.6</v>
      </c>
      <c r="H834" s="189"/>
      <c r="I834" s="60">
        <f t="shared" si="13"/>
        <v>0</v>
      </c>
    </row>
    <row r="835" spans="1:9" ht="15" customHeight="1">
      <c r="A835" s="24" t="s">
        <v>189</v>
      </c>
      <c r="B835" s="51"/>
      <c r="C835" s="157" t="s">
        <v>663</v>
      </c>
      <c r="D835" s="138" t="s">
        <v>663</v>
      </c>
      <c r="E835" s="35" t="s">
        <v>190</v>
      </c>
      <c r="F835" s="11" t="s">
        <v>17</v>
      </c>
      <c r="G835" s="12">
        <v>48</v>
      </c>
      <c r="H835" s="189"/>
      <c r="I835" s="60">
        <f t="shared" si="13"/>
        <v>0</v>
      </c>
    </row>
    <row r="836" spans="1:9" ht="22.5">
      <c r="A836" s="24"/>
      <c r="B836" s="51"/>
      <c r="C836" s="157" t="s">
        <v>1250</v>
      </c>
      <c r="D836" s="138" t="s">
        <v>1250</v>
      </c>
      <c r="E836" s="35" t="s">
        <v>1249</v>
      </c>
      <c r="F836" s="11" t="s">
        <v>23</v>
      </c>
      <c r="G836" s="12">
        <v>232</v>
      </c>
      <c r="H836" s="189"/>
      <c r="I836" s="60">
        <f t="shared" si="13"/>
        <v>0</v>
      </c>
    </row>
    <row r="837" spans="1:204" s="3" customFormat="1" ht="15" customHeight="1">
      <c r="A837" s="26" t="s">
        <v>191</v>
      </c>
      <c r="B837" s="51"/>
      <c r="C837" s="166" t="s">
        <v>191</v>
      </c>
      <c r="D837" s="150"/>
      <c r="E837" s="57" t="s">
        <v>192</v>
      </c>
      <c r="F837" s="57"/>
      <c r="G837" s="57"/>
      <c r="H837" s="192"/>
      <c r="I837" s="108"/>
      <c r="J837" s="54"/>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row>
    <row r="838" spans="1:204" s="3" customFormat="1" ht="15" customHeight="1">
      <c r="A838" s="26"/>
      <c r="B838" s="51"/>
      <c r="C838" s="156" t="s">
        <v>193</v>
      </c>
      <c r="D838" s="133"/>
      <c r="E838" s="34" t="s">
        <v>1208</v>
      </c>
      <c r="F838" s="9"/>
      <c r="G838" s="10"/>
      <c r="H838" s="190"/>
      <c r="I838" s="107"/>
      <c r="J838" s="54"/>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row>
    <row r="839" spans="1:204" s="13" customFormat="1" ht="15" customHeight="1">
      <c r="A839" s="27" t="s">
        <v>193</v>
      </c>
      <c r="B839" s="27"/>
      <c r="C839" s="159"/>
      <c r="D839" s="138"/>
      <c r="E839" s="114" t="s">
        <v>1426</v>
      </c>
      <c r="F839" s="86"/>
      <c r="G839" s="87"/>
      <c r="H839" s="195"/>
      <c r="I839" s="60"/>
      <c r="J839" s="54"/>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row>
    <row r="840" spans="1:9" ht="15" customHeight="1">
      <c r="A840" s="24" t="s">
        <v>194</v>
      </c>
      <c r="B840" s="24"/>
      <c r="C840" s="157" t="s">
        <v>476</v>
      </c>
      <c r="D840" s="141" t="s">
        <v>609</v>
      </c>
      <c r="E840" s="38" t="s">
        <v>195</v>
      </c>
      <c r="F840" s="18" t="s">
        <v>69</v>
      </c>
      <c r="G840" s="19">
        <v>67519.42</v>
      </c>
      <c r="H840" s="185"/>
      <c r="I840" s="60">
        <f t="shared" si="13"/>
        <v>0</v>
      </c>
    </row>
    <row r="841" spans="1:9" ht="15" customHeight="1">
      <c r="A841" s="24" t="s">
        <v>196</v>
      </c>
      <c r="B841" s="24"/>
      <c r="C841" s="157" t="s">
        <v>602</v>
      </c>
      <c r="D841" s="141" t="s">
        <v>613</v>
      </c>
      <c r="E841" s="38" t="s">
        <v>197</v>
      </c>
      <c r="F841" s="18" t="s">
        <v>20</v>
      </c>
      <c r="G841" s="19">
        <v>25.74</v>
      </c>
      <c r="H841" s="185"/>
      <c r="I841" s="60">
        <f t="shared" si="13"/>
        <v>0</v>
      </c>
    </row>
    <row r="842" spans="1:9" ht="15" customHeight="1">
      <c r="A842" s="24" t="s">
        <v>67</v>
      </c>
      <c r="B842" s="24"/>
      <c r="C842" s="157" t="s">
        <v>603</v>
      </c>
      <c r="D842" s="141" t="s">
        <v>608</v>
      </c>
      <c r="E842" s="38" t="s">
        <v>68</v>
      </c>
      <c r="F842" s="18" t="s">
        <v>69</v>
      </c>
      <c r="G842" s="19">
        <v>21663.44</v>
      </c>
      <c r="H842" s="185"/>
      <c r="I842" s="60">
        <f t="shared" si="13"/>
        <v>0</v>
      </c>
    </row>
    <row r="843" spans="1:9" ht="33.75">
      <c r="A843" s="24" t="s">
        <v>198</v>
      </c>
      <c r="B843" s="24"/>
      <c r="C843" s="157" t="s">
        <v>605</v>
      </c>
      <c r="D843" s="141" t="s">
        <v>573</v>
      </c>
      <c r="E843" s="38" t="s">
        <v>199</v>
      </c>
      <c r="F843" s="18" t="s">
        <v>23</v>
      </c>
      <c r="G843" s="19">
        <v>815.1</v>
      </c>
      <c r="H843" s="185"/>
      <c r="I843" s="60">
        <f t="shared" si="13"/>
        <v>0</v>
      </c>
    </row>
    <row r="844" spans="1:9" ht="15" customHeight="1">
      <c r="A844" s="24" t="s">
        <v>85</v>
      </c>
      <c r="B844" s="24"/>
      <c r="C844" s="157" t="s">
        <v>606</v>
      </c>
      <c r="D844" s="141" t="s">
        <v>476</v>
      </c>
      <c r="E844" s="38" t="s">
        <v>86</v>
      </c>
      <c r="F844" s="18" t="s">
        <v>23</v>
      </c>
      <c r="G844" s="19">
        <v>1202.2</v>
      </c>
      <c r="H844" s="185"/>
      <c r="I844" s="60">
        <f t="shared" si="13"/>
        <v>0</v>
      </c>
    </row>
    <row r="845" spans="1:9" ht="33.75">
      <c r="A845" s="24" t="s">
        <v>200</v>
      </c>
      <c r="B845" s="24"/>
      <c r="C845" s="157" t="s">
        <v>607</v>
      </c>
      <c r="D845" s="141" t="s">
        <v>602</v>
      </c>
      <c r="E845" s="38" t="s">
        <v>201</v>
      </c>
      <c r="F845" s="18" t="s">
        <v>23</v>
      </c>
      <c r="G845" s="19">
        <v>815.1</v>
      </c>
      <c r="H845" s="185"/>
      <c r="I845" s="60">
        <f t="shared" si="13"/>
        <v>0</v>
      </c>
    </row>
    <row r="846" spans="1:9" ht="15" customHeight="1">
      <c r="A846" s="24" t="s">
        <v>70</v>
      </c>
      <c r="B846" s="24"/>
      <c r="C846" s="157" t="s">
        <v>608</v>
      </c>
      <c r="D846" s="141" t="s">
        <v>606</v>
      </c>
      <c r="E846" s="38" t="s">
        <v>71</v>
      </c>
      <c r="F846" s="18" t="s">
        <v>20</v>
      </c>
      <c r="G846" s="19">
        <v>235.18</v>
      </c>
      <c r="H846" s="185"/>
      <c r="I846" s="60">
        <f t="shared" si="13"/>
        <v>0</v>
      </c>
    </row>
    <row r="847" spans="1:10" s="13" customFormat="1" ht="15" customHeight="1">
      <c r="A847" s="52" t="s">
        <v>202</v>
      </c>
      <c r="B847" s="52"/>
      <c r="C847" s="157"/>
      <c r="D847" s="141"/>
      <c r="E847" s="121" t="s">
        <v>1425</v>
      </c>
      <c r="F847" s="95"/>
      <c r="G847" s="89"/>
      <c r="H847" s="207"/>
      <c r="I847" s="60"/>
      <c r="J847" s="67"/>
    </row>
    <row r="848" spans="1:9" ht="15" customHeight="1">
      <c r="A848" s="51" t="s">
        <v>203</v>
      </c>
      <c r="B848" s="51"/>
      <c r="C848" s="157" t="s">
        <v>609</v>
      </c>
      <c r="D848" s="141" t="s">
        <v>1253</v>
      </c>
      <c r="E848" s="38" t="s">
        <v>204</v>
      </c>
      <c r="F848" s="18" t="s">
        <v>69</v>
      </c>
      <c r="G848" s="19">
        <v>53442.6</v>
      </c>
      <c r="H848" s="185"/>
      <c r="I848" s="60">
        <f t="shared" si="13"/>
        <v>0</v>
      </c>
    </row>
    <row r="849" spans="1:9" ht="15" customHeight="1">
      <c r="A849" s="51" t="s">
        <v>205</v>
      </c>
      <c r="B849" s="51"/>
      <c r="C849" s="157" t="s">
        <v>610</v>
      </c>
      <c r="D849" s="141" t="s">
        <v>607</v>
      </c>
      <c r="E849" s="38" t="s">
        <v>206</v>
      </c>
      <c r="F849" s="18" t="s">
        <v>20</v>
      </c>
      <c r="G849" s="19">
        <v>32.48</v>
      </c>
      <c r="H849" s="185"/>
      <c r="I849" s="60">
        <f t="shared" si="13"/>
        <v>0</v>
      </c>
    </row>
    <row r="850" spans="1:9" ht="15" customHeight="1">
      <c r="A850" s="51" t="s">
        <v>67</v>
      </c>
      <c r="B850" s="51"/>
      <c r="C850" s="157" t="s">
        <v>611</v>
      </c>
      <c r="D850" s="141" t="s">
        <v>608</v>
      </c>
      <c r="E850" s="38" t="s">
        <v>68</v>
      </c>
      <c r="F850" s="18" t="s">
        <v>69</v>
      </c>
      <c r="G850" s="19">
        <v>55224</v>
      </c>
      <c r="H850" s="185"/>
      <c r="I850" s="60">
        <f t="shared" si="13"/>
        <v>0</v>
      </c>
    </row>
    <row r="851" spans="1:9" ht="15" customHeight="1">
      <c r="A851" s="51" t="s">
        <v>85</v>
      </c>
      <c r="B851" s="51"/>
      <c r="C851" s="157" t="s">
        <v>612</v>
      </c>
      <c r="D851" s="141" t="s">
        <v>476</v>
      </c>
      <c r="E851" s="38" t="s">
        <v>86</v>
      </c>
      <c r="F851" s="18" t="s">
        <v>23</v>
      </c>
      <c r="G851" s="19">
        <v>1529.6</v>
      </c>
      <c r="H851" s="185"/>
      <c r="I851" s="60">
        <f t="shared" si="13"/>
        <v>0</v>
      </c>
    </row>
    <row r="852" spans="1:9" ht="33.75">
      <c r="A852" s="51" t="s">
        <v>207</v>
      </c>
      <c r="B852" s="51"/>
      <c r="C852" s="157" t="s">
        <v>613</v>
      </c>
      <c r="D852" s="141" t="s">
        <v>602</v>
      </c>
      <c r="E852" s="38" t="s">
        <v>208</v>
      </c>
      <c r="F852" s="18" t="s">
        <v>23</v>
      </c>
      <c r="G852" s="19">
        <v>906</v>
      </c>
      <c r="H852" s="185"/>
      <c r="I852" s="60">
        <f t="shared" si="13"/>
        <v>0</v>
      </c>
    </row>
    <row r="853" spans="1:9" ht="15" customHeight="1">
      <c r="A853" s="51" t="s">
        <v>70</v>
      </c>
      <c r="B853" s="51"/>
      <c r="C853" s="157" t="s">
        <v>615</v>
      </c>
      <c r="D853" s="141" t="s">
        <v>606</v>
      </c>
      <c r="E853" s="38" t="s">
        <v>71</v>
      </c>
      <c r="F853" s="18" t="s">
        <v>20</v>
      </c>
      <c r="G853" s="19">
        <v>690.3</v>
      </c>
      <c r="H853" s="185"/>
      <c r="I853" s="60">
        <f t="shared" si="13"/>
        <v>0</v>
      </c>
    </row>
    <row r="854" spans="1:9" ht="33.75">
      <c r="A854" s="51" t="s">
        <v>209</v>
      </c>
      <c r="B854" s="51"/>
      <c r="C854" s="157" t="s">
        <v>616</v>
      </c>
      <c r="D854" s="141" t="s">
        <v>610</v>
      </c>
      <c r="E854" s="38" t="s">
        <v>1254</v>
      </c>
      <c r="F854" s="18" t="s">
        <v>10</v>
      </c>
      <c r="G854" s="19">
        <v>147.3</v>
      </c>
      <c r="H854" s="185"/>
      <c r="I854" s="60">
        <f t="shared" si="13"/>
        <v>0</v>
      </c>
    </row>
    <row r="855" spans="1:9" ht="33.75">
      <c r="A855" s="51" t="s">
        <v>210</v>
      </c>
      <c r="B855" s="51"/>
      <c r="C855" s="157" t="s">
        <v>617</v>
      </c>
      <c r="D855" s="141" t="s">
        <v>610</v>
      </c>
      <c r="E855" s="38" t="s">
        <v>217</v>
      </c>
      <c r="F855" s="18" t="s">
        <v>10</v>
      </c>
      <c r="G855" s="19">
        <v>577</v>
      </c>
      <c r="H855" s="185"/>
      <c r="I855" s="60">
        <f t="shared" si="13"/>
        <v>0</v>
      </c>
    </row>
    <row r="856" spans="1:9" s="54" customFormat="1" ht="15" customHeight="1">
      <c r="A856" s="51" t="s">
        <v>211</v>
      </c>
      <c r="B856" s="51"/>
      <c r="C856" s="156" t="s">
        <v>202</v>
      </c>
      <c r="D856" s="133"/>
      <c r="E856" s="34" t="s">
        <v>212</v>
      </c>
      <c r="F856" s="9"/>
      <c r="G856" s="10"/>
      <c r="H856" s="190"/>
      <c r="I856" s="107"/>
    </row>
    <row r="857" spans="1:9" s="54" customFormat="1" ht="45">
      <c r="A857" s="51" t="s">
        <v>213</v>
      </c>
      <c r="B857" s="51"/>
      <c r="C857" s="157" t="s">
        <v>604</v>
      </c>
      <c r="D857" s="141" t="s">
        <v>604</v>
      </c>
      <c r="E857" s="126" t="s">
        <v>1244</v>
      </c>
      <c r="F857" s="18" t="s">
        <v>10</v>
      </c>
      <c r="G857" s="19">
        <v>343</v>
      </c>
      <c r="H857" s="185"/>
      <c r="I857" s="60">
        <f t="shared" si="13"/>
        <v>0</v>
      </c>
    </row>
    <row r="858" spans="1:9" s="54" customFormat="1" ht="15" customHeight="1">
      <c r="A858" s="51" t="s">
        <v>214</v>
      </c>
      <c r="B858" s="51"/>
      <c r="C858" s="156" t="s">
        <v>211</v>
      </c>
      <c r="D858" s="133"/>
      <c r="E858" s="34" t="s">
        <v>215</v>
      </c>
      <c r="F858" s="9"/>
      <c r="G858" s="10"/>
      <c r="H858" s="190"/>
      <c r="I858" s="107"/>
    </row>
    <row r="859" spans="1:9" s="54" customFormat="1" ht="15" customHeight="1">
      <c r="A859" s="51" t="s">
        <v>194</v>
      </c>
      <c r="B859" s="51"/>
      <c r="C859" s="157" t="s">
        <v>604</v>
      </c>
      <c r="D859" s="141" t="s">
        <v>609</v>
      </c>
      <c r="E859" s="38" t="s">
        <v>195</v>
      </c>
      <c r="F859" s="18" t="s">
        <v>69</v>
      </c>
      <c r="G859" s="19">
        <v>4866.33</v>
      </c>
      <c r="H859" s="185"/>
      <c r="I859" s="60">
        <f t="shared" si="13"/>
        <v>0</v>
      </c>
    </row>
    <row r="860" spans="1:9" s="54" customFormat="1" ht="15" customHeight="1">
      <c r="A860" s="51" t="s">
        <v>67</v>
      </c>
      <c r="B860" s="51"/>
      <c r="C860" s="157" t="s">
        <v>1930</v>
      </c>
      <c r="D860" s="141" t="s">
        <v>608</v>
      </c>
      <c r="E860" s="38" t="s">
        <v>68</v>
      </c>
      <c r="F860" s="18" t="s">
        <v>69</v>
      </c>
      <c r="G860" s="19">
        <v>8505</v>
      </c>
      <c r="H860" s="185"/>
      <c r="I860" s="60">
        <f t="shared" si="13"/>
        <v>0</v>
      </c>
    </row>
    <row r="861" spans="1:9" s="54" customFormat="1" ht="25.5" customHeight="1">
      <c r="A861" s="51" t="s">
        <v>207</v>
      </c>
      <c r="B861" s="51"/>
      <c r="C861" s="157" t="s">
        <v>1931</v>
      </c>
      <c r="D861" s="141" t="s">
        <v>602</v>
      </c>
      <c r="E861" s="38" t="s">
        <v>208</v>
      </c>
      <c r="F861" s="18" t="s">
        <v>23</v>
      </c>
      <c r="G861" s="19">
        <v>1050.72</v>
      </c>
      <c r="H861" s="185"/>
      <c r="I861" s="60">
        <f t="shared" si="13"/>
        <v>0</v>
      </c>
    </row>
    <row r="862" spans="1:9" s="54" customFormat="1" ht="15" customHeight="1">
      <c r="A862" s="51" t="s">
        <v>70</v>
      </c>
      <c r="B862" s="51"/>
      <c r="C862" s="157" t="s">
        <v>1932</v>
      </c>
      <c r="D862" s="141" t="s">
        <v>606</v>
      </c>
      <c r="E862" s="38" t="s">
        <v>71</v>
      </c>
      <c r="F862" s="18" t="s">
        <v>20</v>
      </c>
      <c r="G862" s="19">
        <v>113.4</v>
      </c>
      <c r="H862" s="185"/>
      <c r="I862" s="60">
        <f t="shared" si="13"/>
        <v>0</v>
      </c>
    </row>
    <row r="863" spans="1:9" s="54" customFormat="1" ht="23.25" customHeight="1">
      <c r="A863" s="51" t="s">
        <v>216</v>
      </c>
      <c r="B863" s="51"/>
      <c r="C863" s="157" t="s">
        <v>1933</v>
      </c>
      <c r="D863" s="141" t="s">
        <v>610</v>
      </c>
      <c r="E863" s="126" t="s">
        <v>217</v>
      </c>
      <c r="F863" s="18" t="s">
        <v>10</v>
      </c>
      <c r="G863" s="19">
        <v>304.5</v>
      </c>
      <c r="H863" s="185"/>
      <c r="I863" s="60">
        <f t="shared" si="13"/>
        <v>0</v>
      </c>
    </row>
    <row r="864" spans="1:9" s="54" customFormat="1" ht="15" customHeight="1">
      <c r="A864" s="51" t="s">
        <v>218</v>
      </c>
      <c r="B864" s="51"/>
      <c r="C864" s="156" t="s">
        <v>214</v>
      </c>
      <c r="D864" s="133"/>
      <c r="E864" s="34" t="s">
        <v>219</v>
      </c>
      <c r="F864" s="9"/>
      <c r="G864" s="10"/>
      <c r="H864" s="190"/>
      <c r="I864" s="107"/>
    </row>
    <row r="865" spans="1:9" s="54" customFormat="1" ht="16.5" customHeight="1">
      <c r="A865" s="51"/>
      <c r="B865" s="51"/>
      <c r="C865" s="157" t="s">
        <v>614</v>
      </c>
      <c r="D865" s="138" t="s">
        <v>614</v>
      </c>
      <c r="E865" s="38" t="s">
        <v>45</v>
      </c>
      <c r="F865" s="18" t="s">
        <v>20</v>
      </c>
      <c r="G865" s="19">
        <v>30.26</v>
      </c>
      <c r="H865" s="198"/>
      <c r="I865" s="60">
        <f t="shared" si="13"/>
        <v>0</v>
      </c>
    </row>
    <row r="866" spans="1:9" s="54" customFormat="1" ht="16.5" customHeight="1">
      <c r="A866" s="51"/>
      <c r="B866" s="51"/>
      <c r="C866" s="157" t="s">
        <v>1431</v>
      </c>
      <c r="D866" s="138" t="s">
        <v>1431</v>
      </c>
      <c r="E866" s="38" t="s">
        <v>47</v>
      </c>
      <c r="F866" s="18" t="s">
        <v>20</v>
      </c>
      <c r="G866" s="19">
        <v>30.26</v>
      </c>
      <c r="H866" s="198"/>
      <c r="I866" s="60">
        <f t="shared" si="13"/>
        <v>0</v>
      </c>
    </row>
    <row r="867" spans="1:9" s="54" customFormat="1" ht="16.5" customHeight="1">
      <c r="A867" s="51"/>
      <c r="B867" s="51"/>
      <c r="C867" s="157" t="s">
        <v>1432</v>
      </c>
      <c r="D867" s="138" t="s">
        <v>1432</v>
      </c>
      <c r="E867" s="38" t="s">
        <v>49</v>
      </c>
      <c r="F867" s="18" t="s">
        <v>20</v>
      </c>
      <c r="G867" s="19">
        <v>30.26</v>
      </c>
      <c r="H867" s="198"/>
      <c r="I867" s="60">
        <f t="shared" si="13"/>
        <v>0</v>
      </c>
    </row>
    <row r="868" spans="1:9" s="54" customFormat="1" ht="16.5" customHeight="1">
      <c r="A868" s="51"/>
      <c r="B868" s="51"/>
      <c r="C868" s="157" t="s">
        <v>1433</v>
      </c>
      <c r="D868" s="138" t="s">
        <v>603</v>
      </c>
      <c r="E868" s="35" t="s">
        <v>82</v>
      </c>
      <c r="F868" s="11" t="s">
        <v>23</v>
      </c>
      <c r="G868" s="12">
        <v>424.3</v>
      </c>
      <c r="H868" s="187"/>
      <c r="I868" s="60">
        <f t="shared" si="13"/>
        <v>0</v>
      </c>
    </row>
    <row r="869" spans="1:9" s="54" customFormat="1" ht="16.5" customHeight="1">
      <c r="A869" s="51"/>
      <c r="B869" s="51"/>
      <c r="C869" s="157" t="s">
        <v>1434</v>
      </c>
      <c r="D869" s="138" t="s">
        <v>616</v>
      </c>
      <c r="E869" s="35" t="s">
        <v>150</v>
      </c>
      <c r="F869" s="11" t="s">
        <v>23</v>
      </c>
      <c r="G869" s="12">
        <v>424.3</v>
      </c>
      <c r="H869" s="187"/>
      <c r="I869" s="60">
        <f t="shared" si="13"/>
        <v>0</v>
      </c>
    </row>
    <row r="870" spans="1:9" s="54" customFormat="1" ht="16.5" customHeight="1">
      <c r="A870" s="51"/>
      <c r="B870" s="51"/>
      <c r="C870" s="157" t="s">
        <v>1435</v>
      </c>
      <c r="D870" s="138" t="s">
        <v>1434</v>
      </c>
      <c r="E870" s="38" t="s">
        <v>1430</v>
      </c>
      <c r="F870" s="18" t="s">
        <v>20</v>
      </c>
      <c r="G870" s="19">
        <v>22.45</v>
      </c>
      <c r="H870" s="197"/>
      <c r="I870" s="60">
        <f t="shared" si="13"/>
        <v>0</v>
      </c>
    </row>
    <row r="871" spans="1:9" s="54" customFormat="1" ht="16.5" customHeight="1">
      <c r="A871" s="51"/>
      <c r="B871" s="51"/>
      <c r="C871" s="157" t="s">
        <v>1436</v>
      </c>
      <c r="D871" s="138" t="s">
        <v>1435</v>
      </c>
      <c r="E871" s="38" t="s">
        <v>68</v>
      </c>
      <c r="F871" s="18" t="s">
        <v>69</v>
      </c>
      <c r="G871" s="19">
        <v>1683.75</v>
      </c>
      <c r="H871" s="197"/>
      <c r="I871" s="60">
        <f t="shared" si="13"/>
        <v>0</v>
      </c>
    </row>
    <row r="872" spans="1:9" s="54" customFormat="1" ht="16.5" customHeight="1">
      <c r="A872" s="51"/>
      <c r="B872" s="51"/>
      <c r="C872" s="157" t="s">
        <v>1437</v>
      </c>
      <c r="D872" s="138" t="s">
        <v>1436</v>
      </c>
      <c r="E872" s="38" t="s">
        <v>86</v>
      </c>
      <c r="F872" s="18" t="s">
        <v>23</v>
      </c>
      <c r="G872" s="19">
        <v>126.29</v>
      </c>
      <c r="H872" s="185"/>
      <c r="I872" s="60">
        <f t="shared" si="13"/>
        <v>0</v>
      </c>
    </row>
    <row r="873" spans="1:9" s="54" customFormat="1" ht="16.5" customHeight="1">
      <c r="A873" s="51"/>
      <c r="B873" s="51"/>
      <c r="C873" s="157" t="s">
        <v>1438</v>
      </c>
      <c r="D873" s="138" t="s">
        <v>1437</v>
      </c>
      <c r="E873" s="38" t="s">
        <v>1282</v>
      </c>
      <c r="F873" s="18" t="s">
        <v>20</v>
      </c>
      <c r="G873" s="19">
        <v>7.56</v>
      </c>
      <c r="H873" s="185"/>
      <c r="I873" s="60">
        <f t="shared" si="13"/>
        <v>0</v>
      </c>
    </row>
    <row r="874" spans="1:9" s="54" customFormat="1" ht="17.25" customHeight="1">
      <c r="A874" s="51"/>
      <c r="B874" s="51"/>
      <c r="C874" s="157" t="s">
        <v>2040</v>
      </c>
      <c r="D874" s="138" t="s">
        <v>1438</v>
      </c>
      <c r="E874" s="126" t="s">
        <v>2041</v>
      </c>
      <c r="F874" s="18" t="s">
        <v>2039</v>
      </c>
      <c r="G874" s="19">
        <v>1</v>
      </c>
      <c r="H874" s="185"/>
      <c r="I874" s="60">
        <f t="shared" si="13"/>
        <v>0</v>
      </c>
    </row>
    <row r="875" spans="1:9" s="54" customFormat="1" ht="39.75" customHeight="1">
      <c r="A875" s="51" t="s">
        <v>220</v>
      </c>
      <c r="B875" s="51"/>
      <c r="C875" s="166" t="s">
        <v>477</v>
      </c>
      <c r="D875" s="150"/>
      <c r="E875" s="57" t="s">
        <v>2090</v>
      </c>
      <c r="F875" s="57"/>
      <c r="G875" s="57"/>
      <c r="H875" s="192"/>
      <c r="I875" s="108"/>
    </row>
    <row r="876" spans="1:9" s="54" customFormat="1" ht="15" customHeight="1">
      <c r="A876" s="51"/>
      <c r="B876" s="51"/>
      <c r="C876" s="156" t="s">
        <v>478</v>
      </c>
      <c r="D876" s="133"/>
      <c r="E876" s="34" t="s">
        <v>618</v>
      </c>
      <c r="F876" s="9"/>
      <c r="G876" s="10"/>
      <c r="H876" s="190"/>
      <c r="I876" s="107"/>
    </row>
    <row r="877" spans="1:9" s="54" customFormat="1" ht="15" customHeight="1">
      <c r="A877" s="51" t="s">
        <v>221</v>
      </c>
      <c r="B877" s="51"/>
      <c r="C877" s="157" t="s">
        <v>479</v>
      </c>
      <c r="D877" s="141" t="s">
        <v>479</v>
      </c>
      <c r="E877" s="38" t="s">
        <v>222</v>
      </c>
      <c r="F877" s="18" t="s">
        <v>17</v>
      </c>
      <c r="G877" s="19">
        <v>3</v>
      </c>
      <c r="H877" s="185"/>
      <c r="I877" s="60">
        <f t="shared" si="13"/>
        <v>0</v>
      </c>
    </row>
    <row r="878" spans="1:9" s="54" customFormat="1" ht="15" customHeight="1">
      <c r="A878" s="51" t="s">
        <v>223</v>
      </c>
      <c r="B878" s="51"/>
      <c r="C878" s="157" t="s">
        <v>480</v>
      </c>
      <c r="D878" s="141" t="s">
        <v>480</v>
      </c>
      <c r="E878" s="38" t="s">
        <v>224</v>
      </c>
      <c r="F878" s="18" t="s">
        <v>17</v>
      </c>
      <c r="G878" s="19">
        <v>459</v>
      </c>
      <c r="H878" s="185"/>
      <c r="I878" s="60">
        <f t="shared" si="13"/>
        <v>0</v>
      </c>
    </row>
    <row r="879" spans="1:9" s="54" customFormat="1" ht="15" customHeight="1">
      <c r="A879" s="51" t="s">
        <v>227</v>
      </c>
      <c r="B879" s="51"/>
      <c r="C879" s="157" t="s">
        <v>481</v>
      </c>
      <c r="D879" s="141" t="s">
        <v>481</v>
      </c>
      <c r="E879" s="38" t="s">
        <v>228</v>
      </c>
      <c r="F879" s="18" t="s">
        <v>17</v>
      </c>
      <c r="G879" s="19">
        <v>2</v>
      </c>
      <c r="H879" s="185"/>
      <c r="I879" s="60">
        <f t="shared" si="13"/>
        <v>0</v>
      </c>
    </row>
    <row r="880" spans="1:9" s="54" customFormat="1" ht="15" customHeight="1">
      <c r="A880" s="51" t="s">
        <v>225</v>
      </c>
      <c r="B880" s="51"/>
      <c r="C880" s="157" t="s">
        <v>482</v>
      </c>
      <c r="D880" s="141" t="s">
        <v>482</v>
      </c>
      <c r="E880" s="38" t="s">
        <v>226</v>
      </c>
      <c r="F880" s="18" t="s">
        <v>17</v>
      </c>
      <c r="G880" s="19">
        <v>3</v>
      </c>
      <c r="H880" s="185"/>
      <c r="I880" s="60">
        <f t="shared" si="13"/>
        <v>0</v>
      </c>
    </row>
    <row r="881" spans="1:9" s="54" customFormat="1" ht="15" customHeight="1">
      <c r="A881" s="51" t="s">
        <v>229</v>
      </c>
      <c r="B881" s="51"/>
      <c r="C881" s="157" t="s">
        <v>483</v>
      </c>
      <c r="D881" s="141" t="s">
        <v>483</v>
      </c>
      <c r="E881" s="38" t="s">
        <v>230</v>
      </c>
      <c r="F881" s="18" t="s">
        <v>17</v>
      </c>
      <c r="G881" s="19">
        <v>2</v>
      </c>
      <c r="H881" s="185"/>
      <c r="I881" s="60">
        <f t="shared" si="13"/>
        <v>0</v>
      </c>
    </row>
    <row r="882" spans="1:9" s="54" customFormat="1" ht="15" customHeight="1">
      <c r="A882" s="51" t="s">
        <v>231</v>
      </c>
      <c r="B882" s="51"/>
      <c r="C882" s="157" t="s">
        <v>484</v>
      </c>
      <c r="D882" s="141" t="s">
        <v>484</v>
      </c>
      <c r="E882" s="38" t="s">
        <v>232</v>
      </c>
      <c r="F882" s="18" t="s">
        <v>17</v>
      </c>
      <c r="G882" s="19">
        <v>23</v>
      </c>
      <c r="H882" s="185"/>
      <c r="I882" s="60">
        <f t="shared" si="13"/>
        <v>0</v>
      </c>
    </row>
    <row r="883" spans="1:9" s="54" customFormat="1" ht="15" customHeight="1">
      <c r="A883" s="51" t="s">
        <v>233</v>
      </c>
      <c r="B883" s="51"/>
      <c r="C883" s="157" t="s">
        <v>485</v>
      </c>
      <c r="D883" s="141" t="s">
        <v>485</v>
      </c>
      <c r="E883" s="38" t="s">
        <v>234</v>
      </c>
      <c r="F883" s="18" t="s">
        <v>17</v>
      </c>
      <c r="G883" s="19">
        <v>1</v>
      </c>
      <c r="H883" s="185"/>
      <c r="I883" s="60">
        <f t="shared" si="13"/>
        <v>0</v>
      </c>
    </row>
    <row r="884" spans="1:9" s="54" customFormat="1" ht="15" customHeight="1">
      <c r="A884" s="51" t="s">
        <v>235</v>
      </c>
      <c r="B884" s="51"/>
      <c r="C884" s="157" t="s">
        <v>528</v>
      </c>
      <c r="D884" s="141" t="s">
        <v>528</v>
      </c>
      <c r="E884" s="38" t="s">
        <v>236</v>
      </c>
      <c r="F884" s="18" t="s">
        <v>17</v>
      </c>
      <c r="G884" s="19">
        <v>35</v>
      </c>
      <c r="H884" s="185"/>
      <c r="I884" s="60">
        <f t="shared" si="13"/>
        <v>0</v>
      </c>
    </row>
    <row r="885" spans="1:9" s="54" customFormat="1" ht="15" customHeight="1">
      <c r="A885" s="51" t="s">
        <v>237</v>
      </c>
      <c r="B885" s="51"/>
      <c r="C885" s="157" t="s">
        <v>529</v>
      </c>
      <c r="D885" s="141" t="s">
        <v>529</v>
      </c>
      <c r="E885" s="38" t="s">
        <v>238</v>
      </c>
      <c r="F885" s="18" t="s">
        <v>17</v>
      </c>
      <c r="G885" s="19">
        <v>7</v>
      </c>
      <c r="H885" s="185"/>
      <c r="I885" s="60">
        <f t="shared" si="13"/>
        <v>0</v>
      </c>
    </row>
    <row r="886" spans="1:9" s="54" customFormat="1" ht="15" customHeight="1">
      <c r="A886" s="51"/>
      <c r="B886" s="51"/>
      <c r="C886" s="157" t="s">
        <v>619</v>
      </c>
      <c r="D886" s="141" t="s">
        <v>1255</v>
      </c>
      <c r="E886" s="38" t="s">
        <v>1165</v>
      </c>
      <c r="F886" s="18" t="s">
        <v>10</v>
      </c>
      <c r="G886" s="19">
        <v>422.05</v>
      </c>
      <c r="H886" s="185"/>
      <c r="I886" s="60">
        <f t="shared" si="13"/>
        <v>0</v>
      </c>
    </row>
    <row r="887" spans="1:9" s="54" customFormat="1" ht="15" customHeight="1">
      <c r="A887" s="51"/>
      <c r="B887" s="51"/>
      <c r="C887" s="157" t="s">
        <v>620</v>
      </c>
      <c r="D887" s="141" t="s">
        <v>1256</v>
      </c>
      <c r="E887" s="38" t="s">
        <v>1164</v>
      </c>
      <c r="F887" s="18" t="s">
        <v>10</v>
      </c>
      <c r="G887" s="19">
        <v>4148.27</v>
      </c>
      <c r="H887" s="185"/>
      <c r="I887" s="60">
        <f t="shared" si="13"/>
        <v>0</v>
      </c>
    </row>
    <row r="888" spans="1:9" s="54" customFormat="1" ht="15" customHeight="1">
      <c r="A888" s="51" t="s">
        <v>239</v>
      </c>
      <c r="B888" s="51"/>
      <c r="C888" s="156" t="s">
        <v>492</v>
      </c>
      <c r="D888" s="133"/>
      <c r="E888" s="34" t="s">
        <v>240</v>
      </c>
      <c r="F888" s="9"/>
      <c r="G888" s="10"/>
      <c r="H888" s="190"/>
      <c r="I888" s="107"/>
    </row>
    <row r="889" spans="1:9" s="54" customFormat="1" ht="15" customHeight="1">
      <c r="A889" s="51" t="s">
        <v>241</v>
      </c>
      <c r="B889" s="51"/>
      <c r="C889" s="157" t="s">
        <v>486</v>
      </c>
      <c r="D889" s="141" t="s">
        <v>486</v>
      </c>
      <c r="E889" s="38" t="s">
        <v>242</v>
      </c>
      <c r="F889" s="18" t="s">
        <v>17</v>
      </c>
      <c r="G889" s="19">
        <v>69</v>
      </c>
      <c r="H889" s="185"/>
      <c r="I889" s="60">
        <f t="shared" si="13"/>
        <v>0</v>
      </c>
    </row>
    <row r="890" spans="1:9" s="54" customFormat="1" ht="15" customHeight="1">
      <c r="A890" s="51" t="s">
        <v>243</v>
      </c>
      <c r="B890" s="51"/>
      <c r="C890" s="157" t="s">
        <v>487</v>
      </c>
      <c r="D890" s="141" t="s">
        <v>487</v>
      </c>
      <c r="E890" s="38" t="s">
        <v>244</v>
      </c>
      <c r="F890" s="18" t="s">
        <v>17</v>
      </c>
      <c r="G890" s="19">
        <v>30</v>
      </c>
      <c r="H890" s="185"/>
      <c r="I890" s="60">
        <f t="shared" si="13"/>
        <v>0</v>
      </c>
    </row>
    <row r="891" spans="1:9" s="54" customFormat="1" ht="15" customHeight="1">
      <c r="A891" s="51" t="s">
        <v>245</v>
      </c>
      <c r="B891" s="51"/>
      <c r="C891" s="157" t="s">
        <v>488</v>
      </c>
      <c r="D891" s="141" t="s">
        <v>488</v>
      </c>
      <c r="E891" s="38" t="s">
        <v>246</v>
      </c>
      <c r="F891" s="18" t="s">
        <v>17</v>
      </c>
      <c r="G891" s="19">
        <v>31</v>
      </c>
      <c r="H891" s="185"/>
      <c r="I891" s="60">
        <f t="shared" si="13"/>
        <v>0</v>
      </c>
    </row>
    <row r="892" spans="1:9" s="54" customFormat="1" ht="15" customHeight="1">
      <c r="A892" s="51" t="s">
        <v>247</v>
      </c>
      <c r="B892" s="51"/>
      <c r="C892" s="157" t="s">
        <v>489</v>
      </c>
      <c r="D892" s="141" t="s">
        <v>489</v>
      </c>
      <c r="E892" s="38" t="s">
        <v>248</v>
      </c>
      <c r="F892" s="18" t="s">
        <v>17</v>
      </c>
      <c r="G892" s="19">
        <v>9</v>
      </c>
      <c r="H892" s="185"/>
      <c r="I892" s="60">
        <f t="shared" si="13"/>
        <v>0</v>
      </c>
    </row>
    <row r="893" spans="1:9" s="54" customFormat="1" ht="45">
      <c r="A893" s="51" t="s">
        <v>249</v>
      </c>
      <c r="B893" s="51"/>
      <c r="C893" s="157" t="s">
        <v>490</v>
      </c>
      <c r="D893" s="141" t="s">
        <v>490</v>
      </c>
      <c r="E893" s="126" t="s">
        <v>250</v>
      </c>
      <c r="F893" s="18" t="s">
        <v>10</v>
      </c>
      <c r="G893" s="19">
        <v>358.6</v>
      </c>
      <c r="H893" s="185"/>
      <c r="I893" s="60">
        <f t="shared" si="13"/>
        <v>0</v>
      </c>
    </row>
    <row r="894" spans="1:9" s="54" customFormat="1" ht="15" customHeight="1">
      <c r="A894" s="51" t="s">
        <v>251</v>
      </c>
      <c r="B894" s="51"/>
      <c r="C894" s="156" t="s">
        <v>491</v>
      </c>
      <c r="D894" s="133"/>
      <c r="E894" s="128" t="s">
        <v>252</v>
      </c>
      <c r="F894" s="96"/>
      <c r="G894" s="97"/>
      <c r="H894" s="191"/>
      <c r="I894" s="107"/>
    </row>
    <row r="895" spans="1:9" s="54" customFormat="1" ht="15" customHeight="1">
      <c r="A895" s="51" t="s">
        <v>253</v>
      </c>
      <c r="B895" s="51"/>
      <c r="C895" s="157" t="s">
        <v>493</v>
      </c>
      <c r="D895" s="141" t="s">
        <v>493</v>
      </c>
      <c r="E895" s="38" t="s">
        <v>254</v>
      </c>
      <c r="F895" s="18" t="s">
        <v>255</v>
      </c>
      <c r="G895" s="19">
        <v>2</v>
      </c>
      <c r="H895" s="185"/>
      <c r="I895" s="60">
        <f t="shared" si="13"/>
        <v>0</v>
      </c>
    </row>
    <row r="896" spans="1:9" s="54" customFormat="1" ht="17.25" customHeight="1">
      <c r="A896" s="51" t="s">
        <v>256</v>
      </c>
      <c r="B896" s="51"/>
      <c r="C896" s="157" t="s">
        <v>134</v>
      </c>
      <c r="D896" s="141" t="s">
        <v>134</v>
      </c>
      <c r="E896" s="38" t="s">
        <v>257</v>
      </c>
      <c r="F896" s="18" t="s">
        <v>255</v>
      </c>
      <c r="G896" s="19">
        <v>2</v>
      </c>
      <c r="H896" s="185"/>
      <c r="I896" s="60">
        <f aca="true" t="shared" si="14" ref="I896:I959">+ROUND(G896*H896,)</f>
        <v>0</v>
      </c>
    </row>
    <row r="897" spans="1:9" s="54" customFormat="1" ht="33.75">
      <c r="A897" s="51" t="s">
        <v>258</v>
      </c>
      <c r="B897" s="51"/>
      <c r="C897" s="157" t="s">
        <v>494</v>
      </c>
      <c r="D897" s="141" t="s">
        <v>494</v>
      </c>
      <c r="E897" s="126" t="s">
        <v>259</v>
      </c>
      <c r="F897" s="18" t="s">
        <v>17</v>
      </c>
      <c r="G897" s="19">
        <v>1</v>
      </c>
      <c r="H897" s="185"/>
      <c r="I897" s="60">
        <f t="shared" si="14"/>
        <v>0</v>
      </c>
    </row>
    <row r="898" spans="1:9" s="54" customFormat="1" ht="15" customHeight="1">
      <c r="A898" s="51" t="s">
        <v>260</v>
      </c>
      <c r="B898" s="51"/>
      <c r="C898" s="157" t="s">
        <v>495</v>
      </c>
      <c r="D898" s="141" t="s">
        <v>495</v>
      </c>
      <c r="E898" s="38" t="s">
        <v>261</v>
      </c>
      <c r="F898" s="18" t="s">
        <v>17</v>
      </c>
      <c r="G898" s="19">
        <v>1</v>
      </c>
      <c r="H898" s="185"/>
      <c r="I898" s="60">
        <f t="shared" si="14"/>
        <v>0</v>
      </c>
    </row>
    <row r="899" spans="1:9" s="54" customFormat="1" ht="15" customHeight="1">
      <c r="A899" s="51" t="s">
        <v>262</v>
      </c>
      <c r="B899" s="51"/>
      <c r="C899" s="157" t="s">
        <v>496</v>
      </c>
      <c r="D899" s="141" t="s">
        <v>496</v>
      </c>
      <c r="E899" s="38" t="s">
        <v>263</v>
      </c>
      <c r="F899" s="18" t="s">
        <v>17</v>
      </c>
      <c r="G899" s="19">
        <v>4</v>
      </c>
      <c r="H899" s="185"/>
      <c r="I899" s="60">
        <f t="shared" si="14"/>
        <v>0</v>
      </c>
    </row>
    <row r="900" spans="1:9" s="54" customFormat="1" ht="15" customHeight="1">
      <c r="A900" s="51" t="s">
        <v>264</v>
      </c>
      <c r="B900" s="51"/>
      <c r="C900" s="157" t="s">
        <v>497</v>
      </c>
      <c r="D900" s="141" t="s">
        <v>497</v>
      </c>
      <c r="E900" s="38" t="s">
        <v>265</v>
      </c>
      <c r="F900" s="18" t="s">
        <v>17</v>
      </c>
      <c r="G900" s="19">
        <v>1</v>
      </c>
      <c r="H900" s="185"/>
      <c r="I900" s="60">
        <f t="shared" si="14"/>
        <v>0</v>
      </c>
    </row>
    <row r="901" spans="1:9" s="54" customFormat="1" ht="15" customHeight="1">
      <c r="A901" s="51" t="s">
        <v>266</v>
      </c>
      <c r="B901" s="51"/>
      <c r="C901" s="157" t="s">
        <v>498</v>
      </c>
      <c r="D901" s="141" t="s">
        <v>498</v>
      </c>
      <c r="E901" s="38" t="s">
        <v>267</v>
      </c>
      <c r="F901" s="18" t="s">
        <v>17</v>
      </c>
      <c r="G901" s="19">
        <v>1</v>
      </c>
      <c r="H901" s="185"/>
      <c r="I901" s="60">
        <f t="shared" si="14"/>
        <v>0</v>
      </c>
    </row>
    <row r="902" spans="1:9" s="54" customFormat="1" ht="15" customHeight="1">
      <c r="A902" s="51" t="s">
        <v>268</v>
      </c>
      <c r="B902" s="51"/>
      <c r="C902" s="157" t="s">
        <v>499</v>
      </c>
      <c r="D902" s="141" t="s">
        <v>499</v>
      </c>
      <c r="E902" s="38" t="s">
        <v>269</v>
      </c>
      <c r="F902" s="18" t="s">
        <v>17</v>
      </c>
      <c r="G902" s="19">
        <v>1</v>
      </c>
      <c r="H902" s="185"/>
      <c r="I902" s="60">
        <f t="shared" si="14"/>
        <v>0</v>
      </c>
    </row>
    <row r="903" spans="1:9" s="54" customFormat="1" ht="15" customHeight="1">
      <c r="A903" s="51"/>
      <c r="B903" s="51"/>
      <c r="C903" s="157" t="s">
        <v>500</v>
      </c>
      <c r="D903" s="141" t="s">
        <v>500</v>
      </c>
      <c r="E903" s="38" t="s">
        <v>450</v>
      </c>
      <c r="F903" s="18" t="s">
        <v>17</v>
      </c>
      <c r="G903" s="19">
        <v>1</v>
      </c>
      <c r="H903" s="185"/>
      <c r="I903" s="60">
        <f t="shared" si="14"/>
        <v>0</v>
      </c>
    </row>
    <row r="904" spans="1:9" s="54" customFormat="1" ht="15" customHeight="1">
      <c r="A904" s="51"/>
      <c r="B904" s="51"/>
      <c r="C904" s="157" t="s">
        <v>501</v>
      </c>
      <c r="D904" s="141" t="s">
        <v>501</v>
      </c>
      <c r="E904" s="38" t="s">
        <v>451</v>
      </c>
      <c r="F904" s="18" t="s">
        <v>17</v>
      </c>
      <c r="G904" s="19">
        <v>1</v>
      </c>
      <c r="H904" s="185"/>
      <c r="I904" s="60">
        <f t="shared" si="14"/>
        <v>0</v>
      </c>
    </row>
    <row r="905" spans="1:9" s="54" customFormat="1" ht="15" customHeight="1">
      <c r="A905" s="51"/>
      <c r="B905" s="51"/>
      <c r="C905" s="157" t="s">
        <v>502</v>
      </c>
      <c r="D905" s="141" t="s">
        <v>502</v>
      </c>
      <c r="E905" s="38" t="s">
        <v>452</v>
      </c>
      <c r="F905" s="18" t="s">
        <v>17</v>
      </c>
      <c r="G905" s="19">
        <v>1</v>
      </c>
      <c r="H905" s="185"/>
      <c r="I905" s="60">
        <f t="shared" si="14"/>
        <v>0</v>
      </c>
    </row>
    <row r="906" spans="1:9" s="54" customFormat="1" ht="15" customHeight="1">
      <c r="A906" s="51" t="s">
        <v>270</v>
      </c>
      <c r="B906" s="51"/>
      <c r="C906" s="157" t="s">
        <v>503</v>
      </c>
      <c r="D906" s="141" t="s">
        <v>503</v>
      </c>
      <c r="E906" s="38" t="s">
        <v>271</v>
      </c>
      <c r="F906" s="18" t="s">
        <v>17</v>
      </c>
      <c r="G906" s="19">
        <v>2</v>
      </c>
      <c r="H906" s="185"/>
      <c r="I906" s="60">
        <f t="shared" si="14"/>
        <v>0</v>
      </c>
    </row>
    <row r="907" spans="1:9" s="54" customFormat="1" ht="15" customHeight="1">
      <c r="A907" s="51" t="s">
        <v>272</v>
      </c>
      <c r="B907" s="51"/>
      <c r="C907" s="157" t="s">
        <v>504</v>
      </c>
      <c r="D907" s="141" t="s">
        <v>504</v>
      </c>
      <c r="E907" s="38" t="s">
        <v>273</v>
      </c>
      <c r="F907" s="18" t="s">
        <v>17</v>
      </c>
      <c r="G907" s="19">
        <v>3</v>
      </c>
      <c r="H907" s="185"/>
      <c r="I907" s="60">
        <f t="shared" si="14"/>
        <v>0</v>
      </c>
    </row>
    <row r="908" spans="1:9" s="54" customFormat="1" ht="15" customHeight="1">
      <c r="A908" s="51" t="s">
        <v>274</v>
      </c>
      <c r="B908" s="51"/>
      <c r="C908" s="157" t="s">
        <v>505</v>
      </c>
      <c r="D908" s="141" t="s">
        <v>505</v>
      </c>
      <c r="E908" s="38" t="s">
        <v>275</v>
      </c>
      <c r="F908" s="18" t="s">
        <v>17</v>
      </c>
      <c r="G908" s="19">
        <v>1</v>
      </c>
      <c r="H908" s="185"/>
      <c r="I908" s="60">
        <f t="shared" si="14"/>
        <v>0</v>
      </c>
    </row>
    <row r="909" spans="1:9" s="54" customFormat="1" ht="15" customHeight="1">
      <c r="A909" s="51" t="s">
        <v>276</v>
      </c>
      <c r="B909" s="51"/>
      <c r="C909" s="157" t="s">
        <v>506</v>
      </c>
      <c r="D909" s="141" t="s">
        <v>506</v>
      </c>
      <c r="E909" s="38" t="s">
        <v>277</v>
      </c>
      <c r="F909" s="18" t="s">
        <v>17</v>
      </c>
      <c r="G909" s="19">
        <v>1</v>
      </c>
      <c r="H909" s="185"/>
      <c r="I909" s="60">
        <f t="shared" si="14"/>
        <v>0</v>
      </c>
    </row>
    <row r="910" spans="1:9" s="54" customFormat="1" ht="15" customHeight="1">
      <c r="A910" s="51" t="s">
        <v>278</v>
      </c>
      <c r="B910" s="51"/>
      <c r="C910" s="157" t="s">
        <v>507</v>
      </c>
      <c r="D910" s="141" t="s">
        <v>507</v>
      </c>
      <c r="E910" s="38" t="s">
        <v>279</v>
      </c>
      <c r="F910" s="18" t="s">
        <v>17</v>
      </c>
      <c r="G910" s="19">
        <v>1</v>
      </c>
      <c r="H910" s="185"/>
      <c r="I910" s="60">
        <f t="shared" si="14"/>
        <v>0</v>
      </c>
    </row>
    <row r="911" spans="1:9" s="54" customFormat="1" ht="15" customHeight="1">
      <c r="A911" s="51" t="s">
        <v>280</v>
      </c>
      <c r="B911" s="51"/>
      <c r="C911" s="157" t="s">
        <v>508</v>
      </c>
      <c r="D911" s="141" t="s">
        <v>508</v>
      </c>
      <c r="E911" s="38" t="s">
        <v>281</v>
      </c>
      <c r="F911" s="18" t="s">
        <v>17</v>
      </c>
      <c r="G911" s="19">
        <v>4</v>
      </c>
      <c r="H911" s="185"/>
      <c r="I911" s="60">
        <f t="shared" si="14"/>
        <v>0</v>
      </c>
    </row>
    <row r="912" spans="1:9" s="54" customFormat="1" ht="15" customHeight="1">
      <c r="A912" s="51" t="s">
        <v>282</v>
      </c>
      <c r="B912" s="51"/>
      <c r="C912" s="157" t="s">
        <v>509</v>
      </c>
      <c r="D912" s="141" t="s">
        <v>509</v>
      </c>
      <c r="E912" s="38" t="s">
        <v>283</v>
      </c>
      <c r="F912" s="18" t="s">
        <v>17</v>
      </c>
      <c r="G912" s="19">
        <v>1</v>
      </c>
      <c r="H912" s="185"/>
      <c r="I912" s="60">
        <f t="shared" si="14"/>
        <v>0</v>
      </c>
    </row>
    <row r="913" spans="1:9" s="54" customFormat="1" ht="15" customHeight="1">
      <c r="A913" s="51" t="s">
        <v>284</v>
      </c>
      <c r="B913" s="51"/>
      <c r="C913" s="157" t="s">
        <v>510</v>
      </c>
      <c r="D913" s="141" t="s">
        <v>510</v>
      </c>
      <c r="E913" s="38" t="s">
        <v>285</v>
      </c>
      <c r="F913" s="18" t="s">
        <v>17</v>
      </c>
      <c r="G913" s="19">
        <v>1</v>
      </c>
      <c r="H913" s="185"/>
      <c r="I913" s="60">
        <f t="shared" si="14"/>
        <v>0</v>
      </c>
    </row>
    <row r="914" spans="1:9" s="54" customFormat="1" ht="15" customHeight="1">
      <c r="A914" s="51" t="s">
        <v>286</v>
      </c>
      <c r="B914" s="51"/>
      <c r="C914" s="157" t="s">
        <v>511</v>
      </c>
      <c r="D914" s="141" t="s">
        <v>511</v>
      </c>
      <c r="E914" s="38" t="s">
        <v>287</v>
      </c>
      <c r="F914" s="18" t="s">
        <v>17</v>
      </c>
      <c r="G914" s="19">
        <v>1</v>
      </c>
      <c r="H914" s="185"/>
      <c r="I914" s="60">
        <f t="shared" si="14"/>
        <v>0</v>
      </c>
    </row>
    <row r="915" spans="1:9" s="54" customFormat="1" ht="15" customHeight="1">
      <c r="A915" s="51" t="s">
        <v>288</v>
      </c>
      <c r="B915" s="51"/>
      <c r="C915" s="157" t="s">
        <v>512</v>
      </c>
      <c r="D915" s="138" t="s">
        <v>512</v>
      </c>
      <c r="E915" s="35" t="s">
        <v>1245</v>
      </c>
      <c r="F915" s="11" t="s">
        <v>3</v>
      </c>
      <c r="G915" s="12">
        <v>1</v>
      </c>
      <c r="H915" s="189"/>
      <c r="I915" s="60">
        <f t="shared" si="14"/>
        <v>0</v>
      </c>
    </row>
    <row r="916" spans="1:9" s="54" customFormat="1" ht="15" customHeight="1">
      <c r="A916" s="51"/>
      <c r="B916" s="51"/>
      <c r="C916" s="157" t="s">
        <v>1455</v>
      </c>
      <c r="D916" s="138" t="s">
        <v>1455</v>
      </c>
      <c r="E916" s="38" t="s">
        <v>1456</v>
      </c>
      <c r="F916" s="18" t="s">
        <v>17</v>
      </c>
      <c r="G916" s="19">
        <v>1</v>
      </c>
      <c r="H916" s="185"/>
      <c r="I916" s="60">
        <f t="shared" si="14"/>
        <v>0</v>
      </c>
    </row>
    <row r="917" spans="1:9" s="54" customFormat="1" ht="15" customHeight="1">
      <c r="A917" s="51" t="s">
        <v>289</v>
      </c>
      <c r="B917" s="51"/>
      <c r="C917" s="156" t="s">
        <v>513</v>
      </c>
      <c r="D917" s="133"/>
      <c r="E917" s="34" t="s">
        <v>290</v>
      </c>
      <c r="F917" s="9"/>
      <c r="G917" s="10"/>
      <c r="H917" s="190"/>
      <c r="I917" s="107"/>
    </row>
    <row r="918" spans="1:9" s="54" customFormat="1" ht="15" customHeight="1">
      <c r="A918" s="51" t="s">
        <v>291</v>
      </c>
      <c r="B918" s="51"/>
      <c r="C918" s="157" t="s">
        <v>514</v>
      </c>
      <c r="D918" s="138" t="s">
        <v>514</v>
      </c>
      <c r="E918" s="35" t="s">
        <v>292</v>
      </c>
      <c r="F918" s="11" t="s">
        <v>17</v>
      </c>
      <c r="G918" s="12">
        <v>1</v>
      </c>
      <c r="H918" s="189"/>
      <c r="I918" s="60">
        <f t="shared" si="14"/>
        <v>0</v>
      </c>
    </row>
    <row r="919" spans="1:9" s="54" customFormat="1" ht="15" customHeight="1">
      <c r="A919" s="51" t="s">
        <v>293</v>
      </c>
      <c r="B919" s="51"/>
      <c r="C919" s="157" t="s">
        <v>515</v>
      </c>
      <c r="D919" s="138" t="s">
        <v>515</v>
      </c>
      <c r="E919" s="35" t="s">
        <v>294</v>
      </c>
      <c r="F919" s="11" t="s">
        <v>17</v>
      </c>
      <c r="G919" s="12">
        <v>1</v>
      </c>
      <c r="H919" s="189"/>
      <c r="I919" s="60">
        <f t="shared" si="14"/>
        <v>0</v>
      </c>
    </row>
    <row r="920" spans="1:9" s="54" customFormat="1" ht="15" customHeight="1">
      <c r="A920" s="51" t="s">
        <v>295</v>
      </c>
      <c r="B920" s="51"/>
      <c r="C920" s="157" t="s">
        <v>516</v>
      </c>
      <c r="D920" s="138" t="s">
        <v>516</v>
      </c>
      <c r="E920" s="35" t="s">
        <v>296</v>
      </c>
      <c r="F920" s="11" t="s">
        <v>17</v>
      </c>
      <c r="G920" s="12">
        <v>1</v>
      </c>
      <c r="H920" s="189"/>
      <c r="I920" s="60">
        <f t="shared" si="14"/>
        <v>0</v>
      </c>
    </row>
    <row r="921" spans="1:9" s="54" customFormat="1" ht="15" customHeight="1">
      <c r="A921" s="51" t="s">
        <v>297</v>
      </c>
      <c r="B921" s="51"/>
      <c r="C921" s="157" t="s">
        <v>517</v>
      </c>
      <c r="D921" s="138" t="s">
        <v>517</v>
      </c>
      <c r="E921" s="35" t="s">
        <v>298</v>
      </c>
      <c r="F921" s="11" t="s">
        <v>17</v>
      </c>
      <c r="G921" s="12">
        <v>1</v>
      </c>
      <c r="H921" s="189"/>
      <c r="I921" s="60">
        <f t="shared" si="14"/>
        <v>0</v>
      </c>
    </row>
    <row r="922" spans="1:9" s="54" customFormat="1" ht="15" customHeight="1">
      <c r="A922" s="51" t="s">
        <v>299</v>
      </c>
      <c r="B922" s="51"/>
      <c r="C922" s="157" t="s">
        <v>518</v>
      </c>
      <c r="D922" s="138" t="s">
        <v>518</v>
      </c>
      <c r="E922" s="35" t="s">
        <v>300</v>
      </c>
      <c r="F922" s="11" t="s">
        <v>17</v>
      </c>
      <c r="G922" s="12">
        <v>1</v>
      </c>
      <c r="H922" s="189"/>
      <c r="I922" s="60">
        <f t="shared" si="14"/>
        <v>0</v>
      </c>
    </row>
    <row r="923" spans="1:9" s="54" customFormat="1" ht="15" customHeight="1">
      <c r="A923" s="51" t="s">
        <v>301</v>
      </c>
      <c r="B923" s="51"/>
      <c r="C923" s="157" t="s">
        <v>519</v>
      </c>
      <c r="D923" s="138" t="s">
        <v>519</v>
      </c>
      <c r="E923" s="35" t="s">
        <v>302</v>
      </c>
      <c r="F923" s="11" t="s">
        <v>17</v>
      </c>
      <c r="G923" s="12">
        <v>1</v>
      </c>
      <c r="H923" s="189"/>
      <c r="I923" s="60">
        <f t="shared" si="14"/>
        <v>0</v>
      </c>
    </row>
    <row r="924" spans="1:9" s="54" customFormat="1" ht="15" customHeight="1">
      <c r="A924" s="51" t="s">
        <v>303</v>
      </c>
      <c r="B924" s="51"/>
      <c r="C924" s="157" t="s">
        <v>520</v>
      </c>
      <c r="D924" s="138" t="s">
        <v>520</v>
      </c>
      <c r="E924" s="35" t="s">
        <v>304</v>
      </c>
      <c r="F924" s="11" t="s">
        <v>17</v>
      </c>
      <c r="G924" s="12">
        <v>1</v>
      </c>
      <c r="H924" s="189"/>
      <c r="I924" s="60">
        <f t="shared" si="14"/>
        <v>0</v>
      </c>
    </row>
    <row r="925" spans="1:9" s="54" customFormat="1" ht="15" customHeight="1">
      <c r="A925" s="51" t="s">
        <v>305</v>
      </c>
      <c r="B925" s="51"/>
      <c r="C925" s="157" t="s">
        <v>521</v>
      </c>
      <c r="D925" s="138" t="s">
        <v>521</v>
      </c>
      <c r="E925" s="35" t="s">
        <v>306</v>
      </c>
      <c r="F925" s="11" t="s">
        <v>17</v>
      </c>
      <c r="G925" s="12">
        <v>2</v>
      </c>
      <c r="H925" s="189"/>
      <c r="I925" s="60">
        <f t="shared" si="14"/>
        <v>0</v>
      </c>
    </row>
    <row r="926" spans="1:9" s="54" customFormat="1" ht="15" customHeight="1">
      <c r="A926" s="51" t="s">
        <v>307</v>
      </c>
      <c r="B926" s="51"/>
      <c r="C926" s="157" t="s">
        <v>522</v>
      </c>
      <c r="D926" s="138" t="s">
        <v>522</v>
      </c>
      <c r="E926" s="35" t="s">
        <v>308</v>
      </c>
      <c r="F926" s="11" t="s">
        <v>17</v>
      </c>
      <c r="G926" s="12">
        <v>4</v>
      </c>
      <c r="H926" s="189"/>
      <c r="I926" s="60">
        <f t="shared" si="14"/>
        <v>0</v>
      </c>
    </row>
    <row r="927" spans="1:9" s="54" customFormat="1" ht="15" customHeight="1">
      <c r="A927" s="51" t="s">
        <v>309</v>
      </c>
      <c r="B927" s="51"/>
      <c r="C927" s="157" t="s">
        <v>523</v>
      </c>
      <c r="D927" s="141" t="s">
        <v>523</v>
      </c>
      <c r="E927" s="38" t="s">
        <v>310</v>
      </c>
      <c r="F927" s="18" t="s">
        <v>17</v>
      </c>
      <c r="G927" s="19">
        <v>1</v>
      </c>
      <c r="H927" s="185"/>
      <c r="I927" s="60">
        <f t="shared" si="14"/>
        <v>0</v>
      </c>
    </row>
    <row r="928" spans="1:9" s="54" customFormat="1" ht="15" customHeight="1">
      <c r="A928" s="51" t="s">
        <v>311</v>
      </c>
      <c r="B928" s="51"/>
      <c r="C928" s="157" t="s">
        <v>524</v>
      </c>
      <c r="D928" s="141" t="s">
        <v>524</v>
      </c>
      <c r="E928" s="38" t="s">
        <v>312</v>
      </c>
      <c r="F928" s="18" t="s">
        <v>17</v>
      </c>
      <c r="G928" s="19">
        <v>1</v>
      </c>
      <c r="H928" s="185"/>
      <c r="I928" s="60">
        <f t="shared" si="14"/>
        <v>0</v>
      </c>
    </row>
    <row r="929" spans="1:9" s="54" customFormat="1" ht="15" customHeight="1">
      <c r="A929" s="51" t="s">
        <v>313</v>
      </c>
      <c r="B929" s="51"/>
      <c r="C929" s="157" t="s">
        <v>525</v>
      </c>
      <c r="D929" s="141" t="s">
        <v>525</v>
      </c>
      <c r="E929" s="38" t="s">
        <v>314</v>
      </c>
      <c r="F929" s="18" t="s">
        <v>17</v>
      </c>
      <c r="G929" s="19">
        <v>1</v>
      </c>
      <c r="H929" s="185"/>
      <c r="I929" s="60">
        <f t="shared" si="14"/>
        <v>0</v>
      </c>
    </row>
    <row r="930" spans="1:9" s="54" customFormat="1" ht="15" customHeight="1">
      <c r="A930" s="51" t="s">
        <v>315</v>
      </c>
      <c r="B930" s="51"/>
      <c r="C930" s="157" t="s">
        <v>526</v>
      </c>
      <c r="D930" s="141" t="s">
        <v>526</v>
      </c>
      <c r="E930" s="38" t="s">
        <v>316</v>
      </c>
      <c r="F930" s="18" t="s">
        <v>17</v>
      </c>
      <c r="G930" s="19">
        <v>1</v>
      </c>
      <c r="H930" s="185"/>
      <c r="I930" s="60">
        <f t="shared" si="14"/>
        <v>0</v>
      </c>
    </row>
    <row r="931" spans="1:9" s="54" customFormat="1" ht="15" customHeight="1">
      <c r="A931" s="51"/>
      <c r="B931" s="51"/>
      <c r="C931" s="157" t="s">
        <v>527</v>
      </c>
      <c r="D931" s="141" t="s">
        <v>527</v>
      </c>
      <c r="E931" s="38" t="s">
        <v>1457</v>
      </c>
      <c r="F931" s="18" t="s">
        <v>17</v>
      </c>
      <c r="G931" s="19">
        <v>1</v>
      </c>
      <c r="H931" s="185"/>
      <c r="I931" s="60">
        <f t="shared" si="14"/>
        <v>0</v>
      </c>
    </row>
    <row r="932" spans="1:9" s="54" customFormat="1" ht="15" customHeight="1">
      <c r="A932" s="51"/>
      <c r="B932" s="51"/>
      <c r="C932" s="157" t="s">
        <v>1464</v>
      </c>
      <c r="D932" s="141" t="s">
        <v>1464</v>
      </c>
      <c r="E932" s="38" t="s">
        <v>1458</v>
      </c>
      <c r="F932" s="18" t="s">
        <v>17</v>
      </c>
      <c r="G932" s="19">
        <v>1</v>
      </c>
      <c r="H932" s="185"/>
      <c r="I932" s="60">
        <f t="shared" si="14"/>
        <v>0</v>
      </c>
    </row>
    <row r="933" spans="1:9" s="54" customFormat="1" ht="15" customHeight="1">
      <c r="A933" s="51"/>
      <c r="B933" s="51"/>
      <c r="C933" s="157" t="s">
        <v>1465</v>
      </c>
      <c r="D933" s="141" t="s">
        <v>1465</v>
      </c>
      <c r="E933" s="38" t="s">
        <v>1459</v>
      </c>
      <c r="F933" s="18" t="s">
        <v>17</v>
      </c>
      <c r="G933" s="19">
        <v>1</v>
      </c>
      <c r="H933" s="185"/>
      <c r="I933" s="60">
        <f t="shared" si="14"/>
        <v>0</v>
      </c>
    </row>
    <row r="934" spans="1:9" s="54" customFormat="1" ht="15" customHeight="1">
      <c r="A934" s="51"/>
      <c r="B934" s="51"/>
      <c r="C934" s="157" t="s">
        <v>1466</v>
      </c>
      <c r="D934" s="141" t="s">
        <v>1466</v>
      </c>
      <c r="E934" s="38" t="s">
        <v>1460</v>
      </c>
      <c r="F934" s="18" t="s">
        <v>17</v>
      </c>
      <c r="G934" s="19">
        <v>1</v>
      </c>
      <c r="H934" s="185"/>
      <c r="I934" s="60">
        <f t="shared" si="14"/>
        <v>0</v>
      </c>
    </row>
    <row r="935" spans="1:9" s="54" customFormat="1" ht="15" customHeight="1">
      <c r="A935" s="51"/>
      <c r="B935" s="51"/>
      <c r="C935" s="157" t="s">
        <v>1467</v>
      </c>
      <c r="D935" s="141" t="s">
        <v>1467</v>
      </c>
      <c r="E935" s="38" t="s">
        <v>1461</v>
      </c>
      <c r="F935" s="18" t="s">
        <v>17</v>
      </c>
      <c r="G935" s="19">
        <v>1</v>
      </c>
      <c r="H935" s="185"/>
      <c r="I935" s="60">
        <f t="shared" si="14"/>
        <v>0</v>
      </c>
    </row>
    <row r="936" spans="1:9" s="54" customFormat="1" ht="15" customHeight="1">
      <c r="A936" s="51"/>
      <c r="B936" s="51"/>
      <c r="C936" s="157" t="s">
        <v>1468</v>
      </c>
      <c r="D936" s="141" t="s">
        <v>1468</v>
      </c>
      <c r="E936" s="38" t="s">
        <v>1462</v>
      </c>
      <c r="F936" s="18" t="s">
        <v>17</v>
      </c>
      <c r="G936" s="19">
        <v>1</v>
      </c>
      <c r="H936" s="185"/>
      <c r="I936" s="60">
        <f t="shared" si="14"/>
        <v>0</v>
      </c>
    </row>
    <row r="937" spans="1:9" s="54" customFormat="1" ht="15" customHeight="1">
      <c r="A937" s="51"/>
      <c r="B937" s="51"/>
      <c r="C937" s="157" t="s">
        <v>1469</v>
      </c>
      <c r="D937" s="141" t="s">
        <v>1469</v>
      </c>
      <c r="E937" s="38" t="s">
        <v>1463</v>
      </c>
      <c r="F937" s="18" t="s">
        <v>17</v>
      </c>
      <c r="G937" s="19">
        <v>1</v>
      </c>
      <c r="H937" s="185"/>
      <c r="I937" s="60">
        <f t="shared" si="14"/>
        <v>0</v>
      </c>
    </row>
    <row r="938" spans="1:9" s="54" customFormat="1" ht="15" customHeight="1">
      <c r="A938" s="51" t="s">
        <v>317</v>
      </c>
      <c r="B938" s="51"/>
      <c r="C938" s="156" t="s">
        <v>530</v>
      </c>
      <c r="D938" s="133"/>
      <c r="E938" s="128" t="s">
        <v>318</v>
      </c>
      <c r="F938" s="96"/>
      <c r="G938" s="97"/>
      <c r="H938" s="191"/>
      <c r="I938" s="107"/>
    </row>
    <row r="939" spans="1:9" s="54" customFormat="1" ht="15" customHeight="1">
      <c r="A939" s="51" t="s">
        <v>319</v>
      </c>
      <c r="B939" s="51"/>
      <c r="C939" s="157" t="s">
        <v>531</v>
      </c>
      <c r="D939" s="141" t="s">
        <v>531</v>
      </c>
      <c r="E939" s="38" t="s">
        <v>320</v>
      </c>
      <c r="F939" s="18" t="s">
        <v>17</v>
      </c>
      <c r="G939" s="19">
        <v>2</v>
      </c>
      <c r="H939" s="185"/>
      <c r="I939" s="60">
        <f t="shared" si="14"/>
        <v>0</v>
      </c>
    </row>
    <row r="940" spans="1:9" s="54" customFormat="1" ht="15" customHeight="1">
      <c r="A940" s="51" t="s">
        <v>321</v>
      </c>
      <c r="B940" s="51"/>
      <c r="C940" s="157" t="s">
        <v>532</v>
      </c>
      <c r="D940" s="141" t="s">
        <v>532</v>
      </c>
      <c r="E940" s="38" t="s">
        <v>322</v>
      </c>
      <c r="F940" s="18" t="s">
        <v>17</v>
      </c>
      <c r="G940" s="19">
        <v>1</v>
      </c>
      <c r="H940" s="185"/>
      <c r="I940" s="60">
        <f t="shared" si="14"/>
        <v>0</v>
      </c>
    </row>
    <row r="941" spans="1:9" s="54" customFormat="1" ht="15" customHeight="1">
      <c r="A941" s="51" t="s">
        <v>323</v>
      </c>
      <c r="B941" s="51"/>
      <c r="C941" s="157" t="s">
        <v>533</v>
      </c>
      <c r="D941" s="141" t="s">
        <v>533</v>
      </c>
      <c r="E941" s="38" t="s">
        <v>324</v>
      </c>
      <c r="F941" s="18" t="s">
        <v>17</v>
      </c>
      <c r="G941" s="19">
        <v>1</v>
      </c>
      <c r="H941" s="185"/>
      <c r="I941" s="60">
        <f t="shared" si="14"/>
        <v>0</v>
      </c>
    </row>
    <row r="942" spans="1:9" s="54" customFormat="1" ht="26.25" customHeight="1">
      <c r="A942" s="51" t="s">
        <v>325</v>
      </c>
      <c r="B942" s="51"/>
      <c r="C942" s="166" t="s">
        <v>220</v>
      </c>
      <c r="D942" s="150"/>
      <c r="E942" s="57" t="s">
        <v>2089</v>
      </c>
      <c r="F942" s="57"/>
      <c r="G942" s="57"/>
      <c r="H942" s="192"/>
      <c r="I942" s="108"/>
    </row>
    <row r="943" spans="1:9" s="54" customFormat="1" ht="15" customHeight="1">
      <c r="A943" s="51" t="s">
        <v>327</v>
      </c>
      <c r="B943" s="51"/>
      <c r="C943" s="167" t="s">
        <v>239</v>
      </c>
      <c r="D943" s="137"/>
      <c r="E943" s="129" t="s">
        <v>2097</v>
      </c>
      <c r="F943" s="99"/>
      <c r="G943" s="100"/>
      <c r="H943" s="193"/>
      <c r="I943" s="60"/>
    </row>
    <row r="944" spans="1:9" s="54" customFormat="1" ht="33.75">
      <c r="A944" s="51" t="s">
        <v>328</v>
      </c>
      <c r="B944" s="51"/>
      <c r="C944" s="157" t="s">
        <v>537</v>
      </c>
      <c r="D944" s="141" t="s">
        <v>537</v>
      </c>
      <c r="E944" s="38" t="s">
        <v>329</v>
      </c>
      <c r="F944" s="18" t="s">
        <v>17</v>
      </c>
      <c r="G944" s="19">
        <v>17</v>
      </c>
      <c r="H944" s="185"/>
      <c r="I944" s="60">
        <f t="shared" si="14"/>
        <v>0</v>
      </c>
    </row>
    <row r="945" spans="1:9" s="54" customFormat="1" ht="11.25" customHeight="1">
      <c r="A945" s="51" t="s">
        <v>330</v>
      </c>
      <c r="B945" s="51"/>
      <c r="C945" s="157" t="s">
        <v>538</v>
      </c>
      <c r="D945" s="141" t="s">
        <v>538</v>
      </c>
      <c r="E945" s="38" t="s">
        <v>331</v>
      </c>
      <c r="F945" s="18" t="s">
        <v>23</v>
      </c>
      <c r="G945" s="19">
        <v>272</v>
      </c>
      <c r="H945" s="185"/>
      <c r="I945" s="60">
        <f t="shared" si="14"/>
        <v>0</v>
      </c>
    </row>
    <row r="946" spans="1:9" s="54" customFormat="1" ht="33.75">
      <c r="A946" s="51" t="s">
        <v>332</v>
      </c>
      <c r="B946" s="51"/>
      <c r="C946" s="157" t="s">
        <v>539</v>
      </c>
      <c r="D946" s="141" t="s">
        <v>539</v>
      </c>
      <c r="E946" s="38" t="s">
        <v>333</v>
      </c>
      <c r="F946" s="18" t="s">
        <v>17</v>
      </c>
      <c r="G946" s="19">
        <v>17</v>
      </c>
      <c r="H946" s="185"/>
      <c r="I946" s="60">
        <f t="shared" si="14"/>
        <v>0</v>
      </c>
    </row>
    <row r="947" spans="1:9" s="54" customFormat="1" ht="11.25" customHeight="1">
      <c r="A947" s="51" t="s">
        <v>334</v>
      </c>
      <c r="B947" s="51"/>
      <c r="C947" s="157" t="s">
        <v>540</v>
      </c>
      <c r="D947" s="141" t="s">
        <v>540</v>
      </c>
      <c r="E947" s="38" t="s">
        <v>335</v>
      </c>
      <c r="F947" s="18" t="s">
        <v>23</v>
      </c>
      <c r="G947" s="19">
        <v>391</v>
      </c>
      <c r="H947" s="185"/>
      <c r="I947" s="60">
        <f t="shared" si="14"/>
        <v>0</v>
      </c>
    </row>
    <row r="948" spans="1:9" s="54" customFormat="1" ht="11.25" customHeight="1">
      <c r="A948" s="51" t="s">
        <v>336</v>
      </c>
      <c r="B948" s="51"/>
      <c r="C948" s="157" t="s">
        <v>541</v>
      </c>
      <c r="D948" s="141" t="s">
        <v>541</v>
      </c>
      <c r="E948" s="38" t="s">
        <v>337</v>
      </c>
      <c r="F948" s="18" t="s">
        <v>10</v>
      </c>
      <c r="G948" s="19">
        <v>51</v>
      </c>
      <c r="H948" s="185"/>
      <c r="I948" s="60">
        <f t="shared" si="14"/>
        <v>0</v>
      </c>
    </row>
    <row r="949" spans="1:9" s="54" customFormat="1" ht="11.25" customHeight="1">
      <c r="A949" s="51" t="s">
        <v>338</v>
      </c>
      <c r="B949" s="51"/>
      <c r="C949" s="157" t="s">
        <v>542</v>
      </c>
      <c r="D949" s="141" t="s">
        <v>542</v>
      </c>
      <c r="E949" s="38" t="s">
        <v>339</v>
      </c>
      <c r="F949" s="18" t="s">
        <v>17</v>
      </c>
      <c r="G949" s="19">
        <v>17</v>
      </c>
      <c r="H949" s="185"/>
      <c r="I949" s="60">
        <f t="shared" si="14"/>
        <v>0</v>
      </c>
    </row>
    <row r="950" spans="1:9" s="54" customFormat="1" ht="11.25" customHeight="1">
      <c r="A950" s="51" t="s">
        <v>340</v>
      </c>
      <c r="B950" s="51"/>
      <c r="C950" s="157" t="s">
        <v>543</v>
      </c>
      <c r="D950" s="141" t="s">
        <v>543</v>
      </c>
      <c r="E950" s="38" t="s">
        <v>341</v>
      </c>
      <c r="F950" s="18" t="s">
        <v>255</v>
      </c>
      <c r="G950" s="19">
        <v>17</v>
      </c>
      <c r="H950" s="185"/>
      <c r="I950" s="60">
        <f t="shared" si="14"/>
        <v>0</v>
      </c>
    </row>
    <row r="951" spans="1:9" s="54" customFormat="1" ht="11.25" customHeight="1">
      <c r="A951" s="51" t="s">
        <v>342</v>
      </c>
      <c r="B951" s="51"/>
      <c r="C951" s="157" t="s">
        <v>544</v>
      </c>
      <c r="D951" s="141" t="s">
        <v>544</v>
      </c>
      <c r="E951" s="38" t="s">
        <v>343</v>
      </c>
      <c r="F951" s="18" t="s">
        <v>17</v>
      </c>
      <c r="G951" s="19">
        <v>17</v>
      </c>
      <c r="H951" s="185"/>
      <c r="I951" s="60">
        <f t="shared" si="14"/>
        <v>0</v>
      </c>
    </row>
    <row r="952" spans="1:9" s="54" customFormat="1" ht="11.25" customHeight="1">
      <c r="A952" s="51" t="s">
        <v>344</v>
      </c>
      <c r="B952" s="51"/>
      <c r="C952" s="157" t="s">
        <v>545</v>
      </c>
      <c r="D952" s="141" t="s">
        <v>545</v>
      </c>
      <c r="E952" s="38" t="s">
        <v>345</v>
      </c>
      <c r="F952" s="18" t="s">
        <v>10</v>
      </c>
      <c r="G952" s="19">
        <v>51</v>
      </c>
      <c r="H952" s="185"/>
      <c r="I952" s="60">
        <f t="shared" si="14"/>
        <v>0</v>
      </c>
    </row>
    <row r="953" spans="1:9" s="54" customFormat="1" ht="11.25" customHeight="1">
      <c r="A953" s="51" t="s">
        <v>346</v>
      </c>
      <c r="B953" s="51"/>
      <c r="C953" s="157" t="s">
        <v>546</v>
      </c>
      <c r="D953" s="141" t="s">
        <v>546</v>
      </c>
      <c r="E953" s="38" t="s">
        <v>347</v>
      </c>
      <c r="F953" s="18" t="s">
        <v>10</v>
      </c>
      <c r="G953" s="19">
        <v>34</v>
      </c>
      <c r="H953" s="185"/>
      <c r="I953" s="60">
        <f t="shared" si="14"/>
        <v>0</v>
      </c>
    </row>
    <row r="954" spans="1:9" s="54" customFormat="1" ht="11.25" customHeight="1">
      <c r="A954" s="51" t="s">
        <v>348</v>
      </c>
      <c r="B954" s="51"/>
      <c r="C954" s="157" t="s">
        <v>547</v>
      </c>
      <c r="D954" s="141" t="s">
        <v>564</v>
      </c>
      <c r="E954" s="38" t="s">
        <v>349</v>
      </c>
      <c r="F954" s="18" t="s">
        <v>10</v>
      </c>
      <c r="G954" s="19">
        <v>51</v>
      </c>
      <c r="H954" s="185"/>
      <c r="I954" s="60">
        <f t="shared" si="14"/>
        <v>0</v>
      </c>
    </row>
    <row r="955" spans="1:9" s="54" customFormat="1" ht="11.25" customHeight="1">
      <c r="A955" s="51"/>
      <c r="B955" s="51"/>
      <c r="C955" s="157" t="s">
        <v>548</v>
      </c>
      <c r="D955" s="141" t="s">
        <v>548</v>
      </c>
      <c r="E955" s="38" t="s">
        <v>2016</v>
      </c>
      <c r="F955" s="18" t="s">
        <v>17</v>
      </c>
      <c r="G955" s="19">
        <v>17</v>
      </c>
      <c r="H955" s="185"/>
      <c r="I955" s="60">
        <f t="shared" si="14"/>
        <v>0</v>
      </c>
    </row>
    <row r="956" spans="1:9" s="54" customFormat="1" ht="11.25" customHeight="1">
      <c r="A956" s="51" t="s">
        <v>350</v>
      </c>
      <c r="B956" s="51"/>
      <c r="C956" s="157" t="s">
        <v>549</v>
      </c>
      <c r="D956" s="141" t="s">
        <v>548</v>
      </c>
      <c r="E956" s="38" t="s">
        <v>351</v>
      </c>
      <c r="F956" s="18" t="s">
        <v>23</v>
      </c>
      <c r="G956" s="19">
        <v>68</v>
      </c>
      <c r="H956" s="185"/>
      <c r="I956" s="60">
        <f t="shared" si="14"/>
        <v>0</v>
      </c>
    </row>
    <row r="957" spans="1:9" s="54" customFormat="1" ht="11.25" customHeight="1">
      <c r="A957" s="51" t="s">
        <v>352</v>
      </c>
      <c r="B957" s="51"/>
      <c r="C957" s="157" t="s">
        <v>550</v>
      </c>
      <c r="D957" s="141" t="s">
        <v>549</v>
      </c>
      <c r="E957" s="38" t="s">
        <v>353</v>
      </c>
      <c r="F957" s="18" t="s">
        <v>17</v>
      </c>
      <c r="G957" s="19">
        <v>34</v>
      </c>
      <c r="H957" s="185"/>
      <c r="I957" s="60">
        <f t="shared" si="14"/>
        <v>0</v>
      </c>
    </row>
    <row r="958" spans="1:9" s="54" customFormat="1" ht="11.25" customHeight="1">
      <c r="A958" s="51" t="s">
        <v>354</v>
      </c>
      <c r="B958" s="51"/>
      <c r="C958" s="157" t="s">
        <v>551</v>
      </c>
      <c r="D958" s="141" t="s">
        <v>550</v>
      </c>
      <c r="E958" s="38" t="s">
        <v>355</v>
      </c>
      <c r="F958" s="18" t="s">
        <v>23</v>
      </c>
      <c r="G958" s="19">
        <v>34</v>
      </c>
      <c r="H958" s="185"/>
      <c r="I958" s="60">
        <f t="shared" si="14"/>
        <v>0</v>
      </c>
    </row>
    <row r="959" spans="1:9" s="54" customFormat="1" ht="11.25" customHeight="1">
      <c r="A959" s="51" t="s">
        <v>356</v>
      </c>
      <c r="B959" s="51"/>
      <c r="C959" s="157" t="s">
        <v>552</v>
      </c>
      <c r="D959" s="141" t="s">
        <v>551</v>
      </c>
      <c r="E959" s="38" t="s">
        <v>357</v>
      </c>
      <c r="F959" s="18" t="s">
        <v>23</v>
      </c>
      <c r="G959" s="19">
        <v>17</v>
      </c>
      <c r="H959" s="185"/>
      <c r="I959" s="60">
        <f t="shared" si="14"/>
        <v>0</v>
      </c>
    </row>
    <row r="960" spans="1:9" s="54" customFormat="1" ht="11.25" customHeight="1">
      <c r="A960" s="51" t="s">
        <v>358</v>
      </c>
      <c r="B960" s="51"/>
      <c r="C960" s="157" t="s">
        <v>553</v>
      </c>
      <c r="D960" s="141" t="s">
        <v>552</v>
      </c>
      <c r="E960" s="38" t="s">
        <v>359</v>
      </c>
      <c r="F960" s="18" t="s">
        <v>17</v>
      </c>
      <c r="G960" s="19">
        <v>34</v>
      </c>
      <c r="H960" s="185"/>
      <c r="I960" s="60">
        <f aca="true" t="shared" si="15" ref="I960:I1023">+ROUND(G960*H960,)</f>
        <v>0</v>
      </c>
    </row>
    <row r="961" spans="1:9" s="54" customFormat="1" ht="11.25" customHeight="1">
      <c r="A961" s="51" t="s">
        <v>360</v>
      </c>
      <c r="B961" s="51"/>
      <c r="C961" s="157" t="s">
        <v>554</v>
      </c>
      <c r="D961" s="141" t="s">
        <v>553</v>
      </c>
      <c r="E961" s="38" t="s">
        <v>361</v>
      </c>
      <c r="F961" s="18" t="s">
        <v>17</v>
      </c>
      <c r="G961" s="19">
        <v>17</v>
      </c>
      <c r="H961" s="185"/>
      <c r="I961" s="60">
        <f t="shared" si="15"/>
        <v>0</v>
      </c>
    </row>
    <row r="962" spans="1:9" s="54" customFormat="1" ht="11.25" customHeight="1">
      <c r="A962" s="51" t="s">
        <v>362</v>
      </c>
      <c r="B962" s="51"/>
      <c r="C962" s="157" t="s">
        <v>555</v>
      </c>
      <c r="D962" s="141" t="s">
        <v>554</v>
      </c>
      <c r="E962" s="38" t="s">
        <v>363</v>
      </c>
      <c r="F962" s="18" t="s">
        <v>17</v>
      </c>
      <c r="G962" s="19">
        <v>17</v>
      </c>
      <c r="H962" s="185"/>
      <c r="I962" s="60">
        <f t="shared" si="15"/>
        <v>0</v>
      </c>
    </row>
    <row r="963" spans="1:9" s="54" customFormat="1" ht="33.75">
      <c r="A963" s="51" t="s">
        <v>364</v>
      </c>
      <c r="B963" s="51"/>
      <c r="C963" s="157" t="s">
        <v>556</v>
      </c>
      <c r="D963" s="141" t="s">
        <v>572</v>
      </c>
      <c r="E963" s="38" t="s">
        <v>1246</v>
      </c>
      <c r="F963" s="18" t="s">
        <v>23</v>
      </c>
      <c r="G963" s="19">
        <v>442</v>
      </c>
      <c r="H963" s="185"/>
      <c r="I963" s="60">
        <f t="shared" si="15"/>
        <v>0</v>
      </c>
    </row>
    <row r="964" spans="1:9" s="54" customFormat="1" ht="15" customHeight="1">
      <c r="A964" s="51" t="s">
        <v>365</v>
      </c>
      <c r="B964" s="51"/>
      <c r="C964" s="167" t="s">
        <v>251</v>
      </c>
      <c r="D964" s="137"/>
      <c r="E964" s="129" t="s">
        <v>2096</v>
      </c>
      <c r="F964" s="99"/>
      <c r="G964" s="100"/>
      <c r="H964" s="193"/>
      <c r="I964" s="60"/>
    </row>
    <row r="965" spans="1:9" s="54" customFormat="1" ht="33.75">
      <c r="A965" s="51" t="s">
        <v>328</v>
      </c>
      <c r="B965" s="51"/>
      <c r="C965" s="157" t="s">
        <v>258</v>
      </c>
      <c r="D965" s="138" t="s">
        <v>537</v>
      </c>
      <c r="E965" s="35" t="s">
        <v>329</v>
      </c>
      <c r="F965" s="11" t="s">
        <v>17</v>
      </c>
      <c r="G965" s="19">
        <v>15</v>
      </c>
      <c r="H965" s="189"/>
      <c r="I965" s="60">
        <f t="shared" si="15"/>
        <v>0</v>
      </c>
    </row>
    <row r="966" spans="1:9" s="54" customFormat="1" ht="15" customHeight="1">
      <c r="A966" s="51" t="s">
        <v>330</v>
      </c>
      <c r="B966" s="51"/>
      <c r="C966" s="157" t="s">
        <v>260</v>
      </c>
      <c r="D966" s="141" t="s">
        <v>538</v>
      </c>
      <c r="E966" s="38" t="s">
        <v>331</v>
      </c>
      <c r="F966" s="18" t="s">
        <v>23</v>
      </c>
      <c r="G966" s="19">
        <v>270</v>
      </c>
      <c r="H966" s="185"/>
      <c r="I966" s="60">
        <f t="shared" si="15"/>
        <v>0</v>
      </c>
    </row>
    <row r="967" spans="1:9" s="54" customFormat="1" ht="33.75">
      <c r="A967" s="51" t="s">
        <v>366</v>
      </c>
      <c r="B967" s="51"/>
      <c r="C967" s="157" t="s">
        <v>262</v>
      </c>
      <c r="D967" s="141" t="s">
        <v>555</v>
      </c>
      <c r="E967" s="38" t="s">
        <v>333</v>
      </c>
      <c r="F967" s="18" t="s">
        <v>17</v>
      </c>
      <c r="G967" s="19">
        <v>15</v>
      </c>
      <c r="H967" s="185"/>
      <c r="I967" s="60">
        <f t="shared" si="15"/>
        <v>0</v>
      </c>
    </row>
    <row r="968" spans="1:9" s="54" customFormat="1" ht="15" customHeight="1">
      <c r="A968" s="51" t="s">
        <v>334</v>
      </c>
      <c r="B968" s="51"/>
      <c r="C968" s="157" t="s">
        <v>264</v>
      </c>
      <c r="D968" s="141" t="s">
        <v>540</v>
      </c>
      <c r="E968" s="38" t="s">
        <v>335</v>
      </c>
      <c r="F968" s="18" t="s">
        <v>23</v>
      </c>
      <c r="G968" s="19">
        <v>300</v>
      </c>
      <c r="H968" s="185"/>
      <c r="I968" s="60">
        <f t="shared" si="15"/>
        <v>0</v>
      </c>
    </row>
    <row r="969" spans="1:9" s="54" customFormat="1" ht="15" customHeight="1">
      <c r="A969" s="51" t="s">
        <v>346</v>
      </c>
      <c r="B969" s="51"/>
      <c r="C969" s="157" t="s">
        <v>266</v>
      </c>
      <c r="D969" s="138" t="s">
        <v>546</v>
      </c>
      <c r="E969" s="35" t="s">
        <v>347</v>
      </c>
      <c r="F969" s="11" t="s">
        <v>10</v>
      </c>
      <c r="G969" s="19">
        <v>30</v>
      </c>
      <c r="H969" s="189"/>
      <c r="I969" s="60">
        <f t="shared" si="15"/>
        <v>0</v>
      </c>
    </row>
    <row r="970" spans="1:9" s="54" customFormat="1" ht="15" customHeight="1">
      <c r="A970" s="51" t="s">
        <v>348</v>
      </c>
      <c r="B970" s="51"/>
      <c r="C970" s="157" t="s">
        <v>268</v>
      </c>
      <c r="D970" s="138" t="s">
        <v>547</v>
      </c>
      <c r="E970" s="35" t="s">
        <v>349</v>
      </c>
      <c r="F970" s="11" t="s">
        <v>10</v>
      </c>
      <c r="G970" s="19">
        <v>90</v>
      </c>
      <c r="H970" s="189"/>
      <c r="I970" s="60">
        <f t="shared" si="15"/>
        <v>0</v>
      </c>
    </row>
    <row r="971" spans="1:9" s="54" customFormat="1" ht="15" customHeight="1">
      <c r="A971" s="51" t="s">
        <v>350</v>
      </c>
      <c r="B971" s="51"/>
      <c r="C971" s="157" t="s">
        <v>270</v>
      </c>
      <c r="D971" s="138" t="s">
        <v>548</v>
      </c>
      <c r="E971" s="35" t="s">
        <v>351</v>
      </c>
      <c r="F971" s="11" t="s">
        <v>23</v>
      </c>
      <c r="G971" s="19">
        <v>60</v>
      </c>
      <c r="H971" s="189"/>
      <c r="I971" s="60">
        <f t="shared" si="15"/>
        <v>0</v>
      </c>
    </row>
    <row r="972" spans="1:9" s="54" customFormat="1" ht="15" customHeight="1">
      <c r="A972" s="51" t="s">
        <v>352</v>
      </c>
      <c r="B972" s="51"/>
      <c r="C972" s="157" t="s">
        <v>272</v>
      </c>
      <c r="D972" s="138" t="s">
        <v>549</v>
      </c>
      <c r="E972" s="35" t="s">
        <v>353</v>
      </c>
      <c r="F972" s="11" t="s">
        <v>17</v>
      </c>
      <c r="G972" s="19">
        <v>15</v>
      </c>
      <c r="H972" s="189"/>
      <c r="I972" s="60">
        <f t="shared" si="15"/>
        <v>0</v>
      </c>
    </row>
    <row r="973" spans="1:9" s="54" customFormat="1" ht="15" customHeight="1">
      <c r="A973" s="51" t="s">
        <v>354</v>
      </c>
      <c r="B973" s="51"/>
      <c r="C973" s="157" t="s">
        <v>274</v>
      </c>
      <c r="D973" s="138" t="s">
        <v>550</v>
      </c>
      <c r="E973" s="35" t="s">
        <v>355</v>
      </c>
      <c r="F973" s="11" t="s">
        <v>23</v>
      </c>
      <c r="G973" s="19">
        <v>15</v>
      </c>
      <c r="H973" s="189"/>
      <c r="I973" s="60">
        <f t="shared" si="15"/>
        <v>0</v>
      </c>
    </row>
    <row r="974" spans="1:9" s="54" customFormat="1" ht="15" customHeight="1">
      <c r="A974" s="51" t="s">
        <v>358</v>
      </c>
      <c r="B974" s="51"/>
      <c r="C974" s="157" t="s">
        <v>276</v>
      </c>
      <c r="D974" s="138" t="s">
        <v>552</v>
      </c>
      <c r="E974" s="35" t="s">
        <v>359</v>
      </c>
      <c r="F974" s="11" t="s">
        <v>17</v>
      </c>
      <c r="G974" s="19">
        <v>15</v>
      </c>
      <c r="H974" s="189"/>
      <c r="I974" s="60">
        <f t="shared" si="15"/>
        <v>0</v>
      </c>
    </row>
    <row r="975" spans="1:9" s="54" customFormat="1" ht="15" customHeight="1">
      <c r="A975" s="51" t="s">
        <v>360</v>
      </c>
      <c r="B975" s="51"/>
      <c r="C975" s="157" t="s">
        <v>319</v>
      </c>
      <c r="D975" s="138" t="s">
        <v>553</v>
      </c>
      <c r="E975" s="35" t="s">
        <v>361</v>
      </c>
      <c r="F975" s="11" t="s">
        <v>17</v>
      </c>
      <c r="G975" s="19">
        <v>15</v>
      </c>
      <c r="H975" s="189"/>
      <c r="I975" s="60">
        <f t="shared" si="15"/>
        <v>0</v>
      </c>
    </row>
    <row r="976" spans="1:9" s="54" customFormat="1" ht="33.75">
      <c r="A976" s="51" t="s">
        <v>364</v>
      </c>
      <c r="B976" s="51"/>
      <c r="C976" s="157" t="s">
        <v>321</v>
      </c>
      <c r="D976" s="138" t="s">
        <v>572</v>
      </c>
      <c r="E976" s="35" t="s">
        <v>1246</v>
      </c>
      <c r="F976" s="11" t="s">
        <v>23</v>
      </c>
      <c r="G976" s="19">
        <v>390</v>
      </c>
      <c r="H976" s="189"/>
      <c r="I976" s="60">
        <f t="shared" si="15"/>
        <v>0</v>
      </c>
    </row>
    <row r="977" spans="1:9" s="54" customFormat="1" ht="15" customHeight="1">
      <c r="A977" s="51" t="s">
        <v>367</v>
      </c>
      <c r="B977" s="51"/>
      <c r="C977" s="167" t="s">
        <v>289</v>
      </c>
      <c r="D977" s="137"/>
      <c r="E977" s="129" t="s">
        <v>2095</v>
      </c>
      <c r="F977" s="101"/>
      <c r="G977" s="102"/>
      <c r="H977" s="194"/>
      <c r="I977" s="60"/>
    </row>
    <row r="978" spans="1:9" s="54" customFormat="1" ht="33.75">
      <c r="A978" s="51" t="s">
        <v>328</v>
      </c>
      <c r="B978" s="51"/>
      <c r="C978" s="157" t="s">
        <v>291</v>
      </c>
      <c r="D978" s="138" t="s">
        <v>537</v>
      </c>
      <c r="E978" s="126" t="s">
        <v>329</v>
      </c>
      <c r="F978" s="11" t="s">
        <v>17</v>
      </c>
      <c r="G978" s="19">
        <v>5</v>
      </c>
      <c r="H978" s="189"/>
      <c r="I978" s="60">
        <f t="shared" si="15"/>
        <v>0</v>
      </c>
    </row>
    <row r="979" spans="1:9" s="54" customFormat="1" ht="15" customHeight="1">
      <c r="A979" s="51" t="s">
        <v>330</v>
      </c>
      <c r="B979" s="51"/>
      <c r="C979" s="157" t="s">
        <v>293</v>
      </c>
      <c r="D979" s="138" t="s">
        <v>538</v>
      </c>
      <c r="E979" s="126" t="s">
        <v>331</v>
      </c>
      <c r="F979" s="11" t="s">
        <v>23</v>
      </c>
      <c r="G979" s="19">
        <v>90</v>
      </c>
      <c r="H979" s="189"/>
      <c r="I979" s="60">
        <f t="shared" si="15"/>
        <v>0</v>
      </c>
    </row>
    <row r="980" spans="1:9" s="54" customFormat="1" ht="22.5" customHeight="1">
      <c r="A980" s="51" t="s">
        <v>368</v>
      </c>
      <c r="B980" s="51"/>
      <c r="C980" s="157" t="s">
        <v>295</v>
      </c>
      <c r="D980" s="138" t="s">
        <v>556</v>
      </c>
      <c r="E980" s="126" t="s">
        <v>333</v>
      </c>
      <c r="F980" s="11" t="s">
        <v>17</v>
      </c>
      <c r="G980" s="19">
        <v>5</v>
      </c>
      <c r="H980" s="189"/>
      <c r="I980" s="60">
        <f t="shared" si="15"/>
        <v>0</v>
      </c>
    </row>
    <row r="981" spans="1:9" s="54" customFormat="1" ht="15" customHeight="1">
      <c r="A981" s="51" t="s">
        <v>334</v>
      </c>
      <c r="B981" s="51"/>
      <c r="C981" s="157" t="s">
        <v>297</v>
      </c>
      <c r="D981" s="138" t="s">
        <v>540</v>
      </c>
      <c r="E981" s="126" t="s">
        <v>335</v>
      </c>
      <c r="F981" s="11" t="s">
        <v>23</v>
      </c>
      <c r="G981" s="19">
        <v>130</v>
      </c>
      <c r="H981" s="189"/>
      <c r="I981" s="60">
        <f t="shared" si="15"/>
        <v>0</v>
      </c>
    </row>
    <row r="982" spans="1:9" s="54" customFormat="1" ht="15" customHeight="1">
      <c r="A982" s="51" t="s">
        <v>369</v>
      </c>
      <c r="B982" s="51"/>
      <c r="C982" s="157" t="s">
        <v>299</v>
      </c>
      <c r="D982" s="138" t="s">
        <v>557</v>
      </c>
      <c r="E982" s="126" t="s">
        <v>370</v>
      </c>
      <c r="F982" s="11" t="s">
        <v>17</v>
      </c>
      <c r="G982" s="19">
        <v>10</v>
      </c>
      <c r="H982" s="189"/>
      <c r="I982" s="60">
        <f t="shared" si="15"/>
        <v>0</v>
      </c>
    </row>
    <row r="983" spans="1:9" s="54" customFormat="1" ht="15" customHeight="1">
      <c r="A983" s="51" t="s">
        <v>371</v>
      </c>
      <c r="B983" s="51"/>
      <c r="C983" s="157" t="s">
        <v>301</v>
      </c>
      <c r="D983" s="138" t="s">
        <v>558</v>
      </c>
      <c r="E983" s="126" t="s">
        <v>372</v>
      </c>
      <c r="F983" s="11" t="s">
        <v>17</v>
      </c>
      <c r="G983" s="19">
        <v>10</v>
      </c>
      <c r="H983" s="189"/>
      <c r="I983" s="60">
        <f t="shared" si="15"/>
        <v>0</v>
      </c>
    </row>
    <row r="984" spans="1:9" s="54" customFormat="1" ht="15" customHeight="1">
      <c r="A984" s="51" t="s">
        <v>373</v>
      </c>
      <c r="B984" s="51"/>
      <c r="C984" s="157" t="s">
        <v>303</v>
      </c>
      <c r="D984" s="138" t="s">
        <v>559</v>
      </c>
      <c r="E984" s="126" t="s">
        <v>374</v>
      </c>
      <c r="F984" s="11" t="s">
        <v>17</v>
      </c>
      <c r="G984" s="19">
        <v>10</v>
      </c>
      <c r="H984" s="189"/>
      <c r="I984" s="60">
        <f t="shared" si="15"/>
        <v>0</v>
      </c>
    </row>
    <row r="985" spans="1:9" s="54" customFormat="1" ht="15" customHeight="1">
      <c r="A985" s="51" t="s">
        <v>375</v>
      </c>
      <c r="B985" s="51"/>
      <c r="C985" s="157" t="s">
        <v>305</v>
      </c>
      <c r="D985" s="138" t="s">
        <v>560</v>
      </c>
      <c r="E985" s="126" t="s">
        <v>376</v>
      </c>
      <c r="F985" s="11" t="s">
        <v>255</v>
      </c>
      <c r="G985" s="19">
        <v>10</v>
      </c>
      <c r="H985" s="189"/>
      <c r="I985" s="60">
        <f t="shared" si="15"/>
        <v>0</v>
      </c>
    </row>
    <row r="986" spans="1:9" s="54" customFormat="1" ht="15" customHeight="1">
      <c r="A986" s="51" t="s">
        <v>377</v>
      </c>
      <c r="B986" s="51"/>
      <c r="C986" s="157" t="s">
        <v>307</v>
      </c>
      <c r="D986" s="138" t="s">
        <v>561</v>
      </c>
      <c r="E986" s="126" t="s">
        <v>378</v>
      </c>
      <c r="F986" s="11" t="s">
        <v>255</v>
      </c>
      <c r="G986" s="19">
        <v>10</v>
      </c>
      <c r="H986" s="189"/>
      <c r="I986" s="60">
        <f t="shared" si="15"/>
        <v>0</v>
      </c>
    </row>
    <row r="987" spans="1:9" s="54" customFormat="1" ht="15" customHeight="1">
      <c r="A987" s="51" t="s">
        <v>379</v>
      </c>
      <c r="B987" s="51"/>
      <c r="C987" s="157" t="s">
        <v>309</v>
      </c>
      <c r="D987" s="138" t="s">
        <v>562</v>
      </c>
      <c r="E987" s="126" t="s">
        <v>380</v>
      </c>
      <c r="F987" s="11" t="s">
        <v>17</v>
      </c>
      <c r="G987" s="19">
        <v>10</v>
      </c>
      <c r="H987" s="189"/>
      <c r="I987" s="60">
        <f t="shared" si="15"/>
        <v>0</v>
      </c>
    </row>
    <row r="988" spans="1:9" s="54" customFormat="1" ht="15" customHeight="1">
      <c r="A988" s="51" t="s">
        <v>381</v>
      </c>
      <c r="B988" s="51"/>
      <c r="C988" s="157" t="s">
        <v>311</v>
      </c>
      <c r="D988" s="138" t="s">
        <v>563</v>
      </c>
      <c r="E988" s="126" t="s">
        <v>382</v>
      </c>
      <c r="F988" s="11" t="s">
        <v>17</v>
      </c>
      <c r="G988" s="19">
        <v>10</v>
      </c>
      <c r="H988" s="189"/>
      <c r="I988" s="60">
        <f t="shared" si="15"/>
        <v>0</v>
      </c>
    </row>
    <row r="989" spans="1:9" s="54" customFormat="1" ht="15" customHeight="1">
      <c r="A989" s="51" t="s">
        <v>350</v>
      </c>
      <c r="B989" s="51"/>
      <c r="C989" s="157" t="s">
        <v>313</v>
      </c>
      <c r="D989" s="138" t="s">
        <v>548</v>
      </c>
      <c r="E989" s="126" t="s">
        <v>351</v>
      </c>
      <c r="F989" s="11" t="s">
        <v>23</v>
      </c>
      <c r="G989" s="19">
        <v>10</v>
      </c>
      <c r="H989" s="189"/>
      <c r="I989" s="60">
        <f t="shared" si="15"/>
        <v>0</v>
      </c>
    </row>
    <row r="990" spans="1:9" s="54" customFormat="1" ht="15" customHeight="1">
      <c r="A990" s="51" t="s">
        <v>352</v>
      </c>
      <c r="B990" s="51"/>
      <c r="C990" s="157" t="s">
        <v>315</v>
      </c>
      <c r="D990" s="138" t="s">
        <v>549</v>
      </c>
      <c r="E990" s="126" t="s">
        <v>353</v>
      </c>
      <c r="F990" s="11" t="s">
        <v>17</v>
      </c>
      <c r="G990" s="19">
        <v>10</v>
      </c>
      <c r="H990" s="189"/>
      <c r="I990" s="60">
        <f t="shared" si="15"/>
        <v>0</v>
      </c>
    </row>
    <row r="991" spans="1:9" s="54" customFormat="1" ht="15" customHeight="1">
      <c r="A991" s="51" t="s">
        <v>354</v>
      </c>
      <c r="B991" s="51"/>
      <c r="C991" s="157" t="s">
        <v>1934</v>
      </c>
      <c r="D991" s="138" t="s">
        <v>550</v>
      </c>
      <c r="E991" s="126" t="s">
        <v>355</v>
      </c>
      <c r="F991" s="11" t="s">
        <v>23</v>
      </c>
      <c r="G991" s="19">
        <v>15</v>
      </c>
      <c r="H991" s="189"/>
      <c r="I991" s="60">
        <f t="shared" si="15"/>
        <v>0</v>
      </c>
    </row>
    <row r="992" spans="1:9" s="54" customFormat="1" ht="15" customHeight="1">
      <c r="A992" s="51" t="s">
        <v>358</v>
      </c>
      <c r="B992" s="51"/>
      <c r="C992" s="157" t="s">
        <v>1935</v>
      </c>
      <c r="D992" s="138" t="s">
        <v>552</v>
      </c>
      <c r="E992" s="126" t="s">
        <v>359</v>
      </c>
      <c r="F992" s="11" t="s">
        <v>17</v>
      </c>
      <c r="G992" s="19">
        <v>10</v>
      </c>
      <c r="H992" s="189"/>
      <c r="I992" s="60">
        <f t="shared" si="15"/>
        <v>0</v>
      </c>
    </row>
    <row r="993" spans="1:9" s="54" customFormat="1" ht="15" customHeight="1">
      <c r="A993" s="51" t="s">
        <v>360</v>
      </c>
      <c r="B993" s="51"/>
      <c r="C993" s="157" t="s">
        <v>1936</v>
      </c>
      <c r="D993" s="138" t="s">
        <v>553</v>
      </c>
      <c r="E993" s="126" t="s">
        <v>361</v>
      </c>
      <c r="F993" s="11" t="s">
        <v>17</v>
      </c>
      <c r="G993" s="19">
        <v>10</v>
      </c>
      <c r="H993" s="189"/>
      <c r="I993" s="60">
        <f t="shared" si="15"/>
        <v>0</v>
      </c>
    </row>
    <row r="994" spans="1:9" s="54" customFormat="1" ht="24.75" customHeight="1">
      <c r="A994" s="51" t="s">
        <v>364</v>
      </c>
      <c r="B994" s="51"/>
      <c r="C994" s="157" t="s">
        <v>1937</v>
      </c>
      <c r="D994" s="138" t="s">
        <v>572</v>
      </c>
      <c r="E994" s="126" t="s">
        <v>1246</v>
      </c>
      <c r="F994" s="11" t="s">
        <v>23</v>
      </c>
      <c r="G994" s="19">
        <v>130</v>
      </c>
      <c r="H994" s="189"/>
      <c r="I994" s="60">
        <f t="shared" si="15"/>
        <v>0</v>
      </c>
    </row>
    <row r="995" spans="1:9" s="54" customFormat="1" ht="15" customHeight="1">
      <c r="A995" s="51" t="s">
        <v>383</v>
      </c>
      <c r="B995" s="51"/>
      <c r="C995" s="167" t="s">
        <v>317</v>
      </c>
      <c r="D995" s="137"/>
      <c r="E995" s="129" t="s">
        <v>2091</v>
      </c>
      <c r="F995" s="101"/>
      <c r="G995" s="102"/>
      <c r="H995" s="194"/>
      <c r="I995" s="60"/>
    </row>
    <row r="996" spans="1:9" s="54" customFormat="1" ht="33.75">
      <c r="A996" s="51" t="s">
        <v>328</v>
      </c>
      <c r="B996" s="51"/>
      <c r="C996" s="161" t="s">
        <v>1938</v>
      </c>
      <c r="D996" s="141" t="s">
        <v>537</v>
      </c>
      <c r="E996" s="38" t="s">
        <v>329</v>
      </c>
      <c r="F996" s="18" t="s">
        <v>17</v>
      </c>
      <c r="G996" s="19">
        <v>1</v>
      </c>
      <c r="H996" s="185"/>
      <c r="I996" s="60">
        <f t="shared" si="15"/>
        <v>0</v>
      </c>
    </row>
    <row r="997" spans="1:9" s="54" customFormat="1" ht="15" customHeight="1">
      <c r="A997" s="51" t="s">
        <v>330</v>
      </c>
      <c r="B997" s="51"/>
      <c r="C997" s="157" t="s">
        <v>1939</v>
      </c>
      <c r="D997" s="138" t="s">
        <v>538</v>
      </c>
      <c r="E997" s="35" t="s">
        <v>331</v>
      </c>
      <c r="F997" s="11" t="s">
        <v>23</v>
      </c>
      <c r="G997" s="19">
        <v>25</v>
      </c>
      <c r="H997" s="189"/>
      <c r="I997" s="60">
        <f t="shared" si="15"/>
        <v>0</v>
      </c>
    </row>
    <row r="998" spans="1:9" s="54" customFormat="1" ht="25.5" customHeight="1">
      <c r="A998" s="51" t="s">
        <v>384</v>
      </c>
      <c r="B998" s="51"/>
      <c r="C998" s="157" t="s">
        <v>1940</v>
      </c>
      <c r="D998" s="138" t="s">
        <v>564</v>
      </c>
      <c r="E998" s="35" t="s">
        <v>333</v>
      </c>
      <c r="F998" s="11" t="s">
        <v>17</v>
      </c>
      <c r="G998" s="19">
        <v>1</v>
      </c>
      <c r="H998" s="189"/>
      <c r="I998" s="60">
        <f t="shared" si="15"/>
        <v>0</v>
      </c>
    </row>
    <row r="999" spans="1:9" s="54" customFormat="1" ht="15" customHeight="1">
      <c r="A999" s="51" t="s">
        <v>334</v>
      </c>
      <c r="B999" s="51"/>
      <c r="C999" s="157" t="s">
        <v>1941</v>
      </c>
      <c r="D999" s="138" t="s">
        <v>540</v>
      </c>
      <c r="E999" s="35" t="s">
        <v>335</v>
      </c>
      <c r="F999" s="11" t="s">
        <v>23</v>
      </c>
      <c r="G999" s="19">
        <v>42</v>
      </c>
      <c r="H999" s="189"/>
      <c r="I999" s="60">
        <f t="shared" si="15"/>
        <v>0</v>
      </c>
    </row>
    <row r="1000" spans="1:9" s="54" customFormat="1" ht="15" customHeight="1">
      <c r="A1000" s="51" t="s">
        <v>346</v>
      </c>
      <c r="B1000" s="51"/>
      <c r="C1000" s="157" t="s">
        <v>1942</v>
      </c>
      <c r="D1000" s="138" t="s">
        <v>546</v>
      </c>
      <c r="E1000" s="35" t="s">
        <v>347</v>
      </c>
      <c r="F1000" s="11" t="s">
        <v>10</v>
      </c>
      <c r="G1000" s="19">
        <v>6</v>
      </c>
      <c r="H1000" s="189"/>
      <c r="I1000" s="60">
        <f t="shared" si="15"/>
        <v>0</v>
      </c>
    </row>
    <row r="1001" spans="1:9" s="54" customFormat="1" ht="15" customHeight="1">
      <c r="A1001" s="51" t="s">
        <v>350</v>
      </c>
      <c r="B1001" s="51"/>
      <c r="C1001" s="157" t="s">
        <v>1943</v>
      </c>
      <c r="D1001" s="138" t="s">
        <v>548</v>
      </c>
      <c r="E1001" s="35" t="s">
        <v>351</v>
      </c>
      <c r="F1001" s="11" t="s">
        <v>23</v>
      </c>
      <c r="G1001" s="12">
        <v>4</v>
      </c>
      <c r="H1001" s="189"/>
      <c r="I1001" s="60">
        <f t="shared" si="15"/>
        <v>0</v>
      </c>
    </row>
    <row r="1002" spans="1:9" s="54" customFormat="1" ht="15" customHeight="1">
      <c r="A1002" s="51" t="s">
        <v>352</v>
      </c>
      <c r="B1002" s="51"/>
      <c r="C1002" s="157" t="s">
        <v>1944</v>
      </c>
      <c r="D1002" s="138" t="s">
        <v>549</v>
      </c>
      <c r="E1002" s="35" t="s">
        <v>353</v>
      </c>
      <c r="F1002" s="11" t="s">
        <v>17</v>
      </c>
      <c r="G1002" s="12">
        <v>1</v>
      </c>
      <c r="H1002" s="189"/>
      <c r="I1002" s="60">
        <f t="shared" si="15"/>
        <v>0</v>
      </c>
    </row>
    <row r="1003" spans="1:9" s="54" customFormat="1" ht="15" customHeight="1">
      <c r="A1003" s="51" t="s">
        <v>354</v>
      </c>
      <c r="B1003" s="51"/>
      <c r="C1003" s="157" t="s">
        <v>1945</v>
      </c>
      <c r="D1003" s="138" t="s">
        <v>550</v>
      </c>
      <c r="E1003" s="35" t="s">
        <v>355</v>
      </c>
      <c r="F1003" s="11" t="s">
        <v>23</v>
      </c>
      <c r="G1003" s="12">
        <v>1</v>
      </c>
      <c r="H1003" s="189"/>
      <c r="I1003" s="60">
        <f t="shared" si="15"/>
        <v>0</v>
      </c>
    </row>
    <row r="1004" spans="1:9" s="54" customFormat="1" ht="15" customHeight="1">
      <c r="A1004" s="51" t="s">
        <v>358</v>
      </c>
      <c r="B1004" s="51"/>
      <c r="C1004" s="157" t="s">
        <v>1946</v>
      </c>
      <c r="D1004" s="138" t="s">
        <v>552</v>
      </c>
      <c r="E1004" s="35" t="s">
        <v>359</v>
      </c>
      <c r="F1004" s="11" t="s">
        <v>17</v>
      </c>
      <c r="G1004" s="12">
        <v>1</v>
      </c>
      <c r="H1004" s="189"/>
      <c r="I1004" s="60">
        <f t="shared" si="15"/>
        <v>0</v>
      </c>
    </row>
    <row r="1005" spans="1:9" s="54" customFormat="1" ht="15" customHeight="1">
      <c r="A1005" s="51" t="s">
        <v>360</v>
      </c>
      <c r="B1005" s="51"/>
      <c r="C1005" s="157" t="s">
        <v>1947</v>
      </c>
      <c r="D1005" s="138" t="s">
        <v>553</v>
      </c>
      <c r="E1005" s="35" t="s">
        <v>361</v>
      </c>
      <c r="F1005" s="11" t="s">
        <v>17</v>
      </c>
      <c r="G1005" s="12">
        <v>1</v>
      </c>
      <c r="H1005" s="189"/>
      <c r="I1005" s="60">
        <f t="shared" si="15"/>
        <v>0</v>
      </c>
    </row>
    <row r="1006" spans="1:9" s="54" customFormat="1" ht="15" customHeight="1">
      <c r="A1006" s="51"/>
      <c r="B1006" s="51"/>
      <c r="C1006" s="157" t="s">
        <v>1948</v>
      </c>
      <c r="D1006" s="138" t="s">
        <v>557</v>
      </c>
      <c r="E1006" s="35" t="s">
        <v>370</v>
      </c>
      <c r="F1006" s="11" t="s">
        <v>17</v>
      </c>
      <c r="G1006" s="12">
        <v>1</v>
      </c>
      <c r="H1006" s="188"/>
      <c r="I1006" s="60">
        <f t="shared" si="15"/>
        <v>0</v>
      </c>
    </row>
    <row r="1007" spans="1:9" s="54" customFormat="1" ht="15" customHeight="1">
      <c r="A1007" s="51"/>
      <c r="B1007" s="51"/>
      <c r="C1007" s="157" t="s">
        <v>1949</v>
      </c>
      <c r="D1007" s="138" t="s">
        <v>558</v>
      </c>
      <c r="E1007" s="35" t="s">
        <v>372</v>
      </c>
      <c r="F1007" s="11" t="s">
        <v>17</v>
      </c>
      <c r="G1007" s="12">
        <v>1</v>
      </c>
      <c r="H1007" s="188"/>
      <c r="I1007" s="60">
        <f t="shared" si="15"/>
        <v>0</v>
      </c>
    </row>
    <row r="1008" spans="1:9" s="54" customFormat="1" ht="15" customHeight="1">
      <c r="A1008" s="51"/>
      <c r="B1008" s="51"/>
      <c r="C1008" s="157" t="s">
        <v>1950</v>
      </c>
      <c r="D1008" s="138" t="s">
        <v>559</v>
      </c>
      <c r="E1008" s="35" t="s">
        <v>374</v>
      </c>
      <c r="F1008" s="11" t="s">
        <v>17</v>
      </c>
      <c r="G1008" s="12">
        <v>1</v>
      </c>
      <c r="H1008" s="188"/>
      <c r="I1008" s="60">
        <f t="shared" si="15"/>
        <v>0</v>
      </c>
    </row>
    <row r="1009" spans="1:9" s="54" customFormat="1" ht="15" customHeight="1">
      <c r="A1009" s="51"/>
      <c r="B1009" s="51"/>
      <c r="C1009" s="157" t="s">
        <v>1951</v>
      </c>
      <c r="D1009" s="138" t="s">
        <v>560</v>
      </c>
      <c r="E1009" s="35" t="s">
        <v>376</v>
      </c>
      <c r="F1009" s="11" t="s">
        <v>255</v>
      </c>
      <c r="G1009" s="12">
        <v>1</v>
      </c>
      <c r="H1009" s="188"/>
      <c r="I1009" s="60">
        <f t="shared" si="15"/>
        <v>0</v>
      </c>
    </row>
    <row r="1010" spans="1:9" s="54" customFormat="1" ht="15" customHeight="1">
      <c r="A1010" s="51"/>
      <c r="B1010" s="51"/>
      <c r="C1010" s="157" t="s">
        <v>1952</v>
      </c>
      <c r="D1010" s="138" t="s">
        <v>542</v>
      </c>
      <c r="E1010" s="35" t="s">
        <v>339</v>
      </c>
      <c r="F1010" s="11" t="s">
        <v>17</v>
      </c>
      <c r="G1010" s="12">
        <v>1</v>
      </c>
      <c r="H1010" s="188"/>
      <c r="I1010" s="60">
        <f t="shared" si="15"/>
        <v>0</v>
      </c>
    </row>
    <row r="1011" spans="1:9" s="54" customFormat="1" ht="15" customHeight="1">
      <c r="A1011" s="51"/>
      <c r="B1011" s="51"/>
      <c r="C1011" s="157" t="s">
        <v>1953</v>
      </c>
      <c r="D1011" s="138" t="s">
        <v>567</v>
      </c>
      <c r="E1011" s="35" t="s">
        <v>390</v>
      </c>
      <c r="F1011" s="11" t="s">
        <v>17</v>
      </c>
      <c r="G1011" s="12">
        <v>1</v>
      </c>
      <c r="H1011" s="188"/>
      <c r="I1011" s="60">
        <f t="shared" si="15"/>
        <v>0</v>
      </c>
    </row>
    <row r="1012" spans="1:9" s="54" customFormat="1" ht="15" customHeight="1">
      <c r="A1012" s="51"/>
      <c r="B1012" s="51"/>
      <c r="C1012" s="157" t="s">
        <v>1954</v>
      </c>
      <c r="D1012" s="138" t="s">
        <v>568</v>
      </c>
      <c r="E1012" s="35" t="s">
        <v>392</v>
      </c>
      <c r="F1012" s="11" t="s">
        <v>17</v>
      </c>
      <c r="G1012" s="12">
        <v>1</v>
      </c>
      <c r="H1012" s="188"/>
      <c r="I1012" s="60">
        <f t="shared" si="15"/>
        <v>0</v>
      </c>
    </row>
    <row r="1013" spans="1:9" s="54" customFormat="1" ht="15" customHeight="1">
      <c r="A1013" s="51"/>
      <c r="B1013" s="51"/>
      <c r="C1013" s="157" t="s">
        <v>1955</v>
      </c>
      <c r="D1013" s="138" t="s">
        <v>563</v>
      </c>
      <c r="E1013" s="35" t="s">
        <v>382</v>
      </c>
      <c r="F1013" s="11" t="s">
        <v>17</v>
      </c>
      <c r="G1013" s="12">
        <v>1</v>
      </c>
      <c r="H1013" s="188"/>
      <c r="I1013" s="60">
        <f t="shared" si="15"/>
        <v>0</v>
      </c>
    </row>
    <row r="1014" spans="1:9" s="54" customFormat="1" ht="33.75">
      <c r="A1014" s="51" t="s">
        <v>364</v>
      </c>
      <c r="B1014" s="51"/>
      <c r="C1014" s="157" t="s">
        <v>1956</v>
      </c>
      <c r="D1014" s="138" t="s">
        <v>572</v>
      </c>
      <c r="E1014" s="35" t="s">
        <v>1246</v>
      </c>
      <c r="F1014" s="11" t="s">
        <v>23</v>
      </c>
      <c r="G1014" s="12">
        <v>52</v>
      </c>
      <c r="H1014" s="189"/>
      <c r="I1014" s="60">
        <f t="shared" si="15"/>
        <v>0</v>
      </c>
    </row>
    <row r="1015" spans="1:9" s="54" customFormat="1" ht="15" customHeight="1">
      <c r="A1015" s="51" t="s">
        <v>385</v>
      </c>
      <c r="B1015" s="51"/>
      <c r="C1015" s="167" t="s">
        <v>1427</v>
      </c>
      <c r="D1015" s="137"/>
      <c r="E1015" s="129" t="s">
        <v>2094</v>
      </c>
      <c r="F1015" s="101"/>
      <c r="G1015" s="102"/>
      <c r="H1015" s="194"/>
      <c r="I1015" s="60"/>
    </row>
    <row r="1016" spans="1:9" s="54" customFormat="1" ht="33.75">
      <c r="A1016" s="51" t="s">
        <v>386</v>
      </c>
      <c r="B1016" s="51"/>
      <c r="C1016" s="157" t="s">
        <v>1957</v>
      </c>
      <c r="D1016" s="141" t="s">
        <v>565</v>
      </c>
      <c r="E1016" s="124" t="s">
        <v>387</v>
      </c>
      <c r="F1016" s="18" t="s">
        <v>17</v>
      </c>
      <c r="G1016" s="19">
        <v>7</v>
      </c>
      <c r="H1016" s="185"/>
      <c r="I1016" s="60">
        <f t="shared" si="15"/>
        <v>0</v>
      </c>
    </row>
    <row r="1017" spans="1:9" s="54" customFormat="1" ht="15" customHeight="1">
      <c r="A1017" s="51" t="s">
        <v>330</v>
      </c>
      <c r="B1017" s="51"/>
      <c r="C1017" s="157" t="s">
        <v>1958</v>
      </c>
      <c r="D1017" s="138" t="s">
        <v>538</v>
      </c>
      <c r="E1017" s="124" t="s">
        <v>331</v>
      </c>
      <c r="F1017" s="11" t="s">
        <v>23</v>
      </c>
      <c r="G1017" s="19">
        <v>175</v>
      </c>
      <c r="H1017" s="189"/>
      <c r="I1017" s="60">
        <f t="shared" si="15"/>
        <v>0</v>
      </c>
    </row>
    <row r="1018" spans="1:9" s="54" customFormat="1" ht="20.25" customHeight="1">
      <c r="A1018" s="51" t="s">
        <v>388</v>
      </c>
      <c r="B1018" s="51"/>
      <c r="C1018" s="157" t="s">
        <v>1959</v>
      </c>
      <c r="D1018" s="138" t="s">
        <v>566</v>
      </c>
      <c r="E1018" s="124" t="s">
        <v>333</v>
      </c>
      <c r="F1018" s="11" t="s">
        <v>17</v>
      </c>
      <c r="G1018" s="19">
        <v>7</v>
      </c>
      <c r="H1018" s="189"/>
      <c r="I1018" s="60">
        <f t="shared" si="15"/>
        <v>0</v>
      </c>
    </row>
    <row r="1019" spans="1:9" s="54" customFormat="1" ht="15" customHeight="1">
      <c r="A1019" s="51" t="s">
        <v>334</v>
      </c>
      <c r="B1019" s="51"/>
      <c r="C1019" s="157" t="s">
        <v>1960</v>
      </c>
      <c r="D1019" s="138" t="s">
        <v>540</v>
      </c>
      <c r="E1019" s="124" t="s">
        <v>335</v>
      </c>
      <c r="F1019" s="11" t="s">
        <v>23</v>
      </c>
      <c r="G1019" s="19">
        <v>294</v>
      </c>
      <c r="H1019" s="189"/>
      <c r="I1019" s="60">
        <f t="shared" si="15"/>
        <v>0</v>
      </c>
    </row>
    <row r="1020" spans="1:9" s="54" customFormat="1" ht="15" customHeight="1">
      <c r="A1020" s="51" t="s">
        <v>336</v>
      </c>
      <c r="B1020" s="51"/>
      <c r="C1020" s="157" t="s">
        <v>1961</v>
      </c>
      <c r="D1020" s="138" t="s">
        <v>541</v>
      </c>
      <c r="E1020" s="124" t="s">
        <v>337</v>
      </c>
      <c r="F1020" s="11" t="s">
        <v>10</v>
      </c>
      <c r="G1020" s="19">
        <v>42</v>
      </c>
      <c r="H1020" s="189"/>
      <c r="I1020" s="60">
        <f t="shared" si="15"/>
        <v>0</v>
      </c>
    </row>
    <row r="1021" spans="1:9" s="54" customFormat="1" ht="15" customHeight="1">
      <c r="A1021" s="51" t="s">
        <v>369</v>
      </c>
      <c r="B1021" s="51"/>
      <c r="C1021" s="157" t="s">
        <v>1962</v>
      </c>
      <c r="D1021" s="138" t="s">
        <v>557</v>
      </c>
      <c r="E1021" s="124" t="s">
        <v>370</v>
      </c>
      <c r="F1021" s="11" t="s">
        <v>17</v>
      </c>
      <c r="G1021" s="19">
        <v>7</v>
      </c>
      <c r="H1021" s="189"/>
      <c r="I1021" s="60">
        <f t="shared" si="15"/>
        <v>0</v>
      </c>
    </row>
    <row r="1022" spans="1:9" s="54" customFormat="1" ht="15" customHeight="1">
      <c r="A1022" s="51" t="s">
        <v>371</v>
      </c>
      <c r="B1022" s="51"/>
      <c r="C1022" s="157" t="s">
        <v>1963</v>
      </c>
      <c r="D1022" s="138" t="s">
        <v>558</v>
      </c>
      <c r="E1022" s="124" t="s">
        <v>372</v>
      </c>
      <c r="F1022" s="11" t="s">
        <v>17</v>
      </c>
      <c r="G1022" s="19">
        <v>7</v>
      </c>
      <c r="H1022" s="189"/>
      <c r="I1022" s="60">
        <f t="shared" si="15"/>
        <v>0</v>
      </c>
    </row>
    <row r="1023" spans="1:9" s="54" customFormat="1" ht="15" customHeight="1">
      <c r="A1023" s="51" t="s">
        <v>373</v>
      </c>
      <c r="B1023" s="51"/>
      <c r="C1023" s="157" t="s">
        <v>1964</v>
      </c>
      <c r="D1023" s="138" t="s">
        <v>559</v>
      </c>
      <c r="E1023" s="124" t="s">
        <v>374</v>
      </c>
      <c r="F1023" s="11" t="s">
        <v>17</v>
      </c>
      <c r="G1023" s="19">
        <v>7</v>
      </c>
      <c r="H1023" s="189"/>
      <c r="I1023" s="60">
        <f t="shared" si="15"/>
        <v>0</v>
      </c>
    </row>
    <row r="1024" spans="1:9" s="54" customFormat="1" ht="15" customHeight="1">
      <c r="A1024" s="51" t="s">
        <v>375</v>
      </c>
      <c r="B1024" s="51"/>
      <c r="C1024" s="157" t="s">
        <v>1965</v>
      </c>
      <c r="D1024" s="138" t="s">
        <v>560</v>
      </c>
      <c r="E1024" s="124" t="s">
        <v>376</v>
      </c>
      <c r="F1024" s="11" t="s">
        <v>255</v>
      </c>
      <c r="G1024" s="19">
        <v>7</v>
      </c>
      <c r="H1024" s="188"/>
      <c r="I1024" s="60">
        <f aca="true" t="shared" si="16" ref="I1024:I1086">+ROUND(G1024*H1024,)</f>
        <v>0</v>
      </c>
    </row>
    <row r="1025" spans="1:9" s="54" customFormat="1" ht="15" customHeight="1">
      <c r="A1025" s="51" t="s">
        <v>338</v>
      </c>
      <c r="B1025" s="51"/>
      <c r="C1025" s="157" t="s">
        <v>1966</v>
      </c>
      <c r="D1025" s="138" t="s">
        <v>542</v>
      </c>
      <c r="E1025" s="124" t="s">
        <v>339</v>
      </c>
      <c r="F1025" s="11" t="s">
        <v>17</v>
      </c>
      <c r="G1025" s="19">
        <v>7</v>
      </c>
      <c r="H1025" s="188"/>
      <c r="I1025" s="60">
        <f t="shared" si="16"/>
        <v>0</v>
      </c>
    </row>
    <row r="1026" spans="1:9" s="54" customFormat="1" ht="15" customHeight="1">
      <c r="A1026" s="51" t="s">
        <v>389</v>
      </c>
      <c r="B1026" s="51"/>
      <c r="C1026" s="157" t="s">
        <v>1967</v>
      </c>
      <c r="D1026" s="138" t="s">
        <v>567</v>
      </c>
      <c r="E1026" s="124" t="s">
        <v>390</v>
      </c>
      <c r="F1026" s="11" t="s">
        <v>17</v>
      </c>
      <c r="G1026" s="19">
        <v>14</v>
      </c>
      <c r="H1026" s="188"/>
      <c r="I1026" s="60">
        <f t="shared" si="16"/>
        <v>0</v>
      </c>
    </row>
    <row r="1027" spans="1:9" s="54" customFormat="1" ht="15" customHeight="1">
      <c r="A1027" s="51" t="s">
        <v>340</v>
      </c>
      <c r="B1027" s="51"/>
      <c r="C1027" s="157" t="s">
        <v>1968</v>
      </c>
      <c r="D1027" s="138" t="s">
        <v>543</v>
      </c>
      <c r="E1027" s="124" t="s">
        <v>341</v>
      </c>
      <c r="F1027" s="11" t="s">
        <v>255</v>
      </c>
      <c r="G1027" s="19">
        <v>7</v>
      </c>
      <c r="H1027" s="188"/>
      <c r="I1027" s="60">
        <f t="shared" si="16"/>
        <v>0</v>
      </c>
    </row>
    <row r="1028" spans="1:9" s="54" customFormat="1" ht="15" customHeight="1">
      <c r="A1028" s="51" t="s">
        <v>342</v>
      </c>
      <c r="B1028" s="51"/>
      <c r="C1028" s="157" t="s">
        <v>1969</v>
      </c>
      <c r="D1028" s="138" t="s">
        <v>544</v>
      </c>
      <c r="E1028" s="124" t="s">
        <v>343</v>
      </c>
      <c r="F1028" s="11" t="s">
        <v>17</v>
      </c>
      <c r="G1028" s="19">
        <v>7</v>
      </c>
      <c r="H1028" s="188"/>
      <c r="I1028" s="60">
        <f t="shared" si="16"/>
        <v>0</v>
      </c>
    </row>
    <row r="1029" spans="1:9" s="54" customFormat="1" ht="15" customHeight="1">
      <c r="A1029" s="51" t="s">
        <v>391</v>
      </c>
      <c r="B1029" s="51"/>
      <c r="C1029" s="157" t="s">
        <v>1970</v>
      </c>
      <c r="D1029" s="138" t="s">
        <v>568</v>
      </c>
      <c r="E1029" s="124" t="s">
        <v>392</v>
      </c>
      <c r="F1029" s="11" t="s">
        <v>17</v>
      </c>
      <c r="G1029" s="19">
        <v>14</v>
      </c>
      <c r="H1029" s="188"/>
      <c r="I1029" s="60">
        <f t="shared" si="16"/>
        <v>0</v>
      </c>
    </row>
    <row r="1030" spans="1:9" s="54" customFormat="1" ht="15" customHeight="1">
      <c r="A1030" s="51" t="s">
        <v>393</v>
      </c>
      <c r="B1030" s="51"/>
      <c r="C1030" s="157" t="s">
        <v>1971</v>
      </c>
      <c r="D1030" s="138" t="s">
        <v>569</v>
      </c>
      <c r="E1030" s="124" t="s">
        <v>394</v>
      </c>
      <c r="F1030" s="11" t="s">
        <v>17</v>
      </c>
      <c r="G1030" s="19">
        <v>7</v>
      </c>
      <c r="H1030" s="188"/>
      <c r="I1030" s="60">
        <f t="shared" si="16"/>
        <v>0</v>
      </c>
    </row>
    <row r="1031" spans="1:9" s="54" customFormat="1" ht="15" customHeight="1">
      <c r="A1031" s="51" t="s">
        <v>344</v>
      </c>
      <c r="B1031" s="51"/>
      <c r="C1031" s="157" t="s">
        <v>1972</v>
      </c>
      <c r="D1031" s="138" t="s">
        <v>545</v>
      </c>
      <c r="E1031" s="124" t="s">
        <v>345</v>
      </c>
      <c r="F1031" s="11" t="s">
        <v>10</v>
      </c>
      <c r="G1031" s="19">
        <v>42</v>
      </c>
      <c r="H1031" s="188"/>
      <c r="I1031" s="60">
        <f t="shared" si="16"/>
        <v>0</v>
      </c>
    </row>
    <row r="1032" spans="1:9" s="54" customFormat="1" ht="15" customHeight="1">
      <c r="A1032" s="51" t="s">
        <v>346</v>
      </c>
      <c r="B1032" s="51"/>
      <c r="C1032" s="157" t="s">
        <v>1973</v>
      </c>
      <c r="D1032" s="138" t="s">
        <v>546</v>
      </c>
      <c r="E1032" s="124" t="s">
        <v>347</v>
      </c>
      <c r="F1032" s="11" t="s">
        <v>10</v>
      </c>
      <c r="G1032" s="19">
        <v>14</v>
      </c>
      <c r="H1032" s="188"/>
      <c r="I1032" s="60">
        <f t="shared" si="16"/>
        <v>0</v>
      </c>
    </row>
    <row r="1033" spans="1:9" s="54" customFormat="1" ht="15" customHeight="1">
      <c r="A1033" s="51" t="s">
        <v>348</v>
      </c>
      <c r="B1033" s="51"/>
      <c r="C1033" s="157" t="s">
        <v>1974</v>
      </c>
      <c r="D1033" s="138" t="s">
        <v>547</v>
      </c>
      <c r="E1033" s="124" t="s">
        <v>349</v>
      </c>
      <c r="F1033" s="11" t="s">
        <v>10</v>
      </c>
      <c r="G1033" s="19">
        <v>42</v>
      </c>
      <c r="H1033" s="188"/>
      <c r="I1033" s="60">
        <f t="shared" si="16"/>
        <v>0</v>
      </c>
    </row>
    <row r="1034" spans="1:9" s="54" customFormat="1" ht="15" customHeight="1">
      <c r="A1034" s="51" t="s">
        <v>395</v>
      </c>
      <c r="B1034" s="51"/>
      <c r="C1034" s="157" t="s">
        <v>1975</v>
      </c>
      <c r="D1034" s="138" t="s">
        <v>570</v>
      </c>
      <c r="E1034" s="124" t="s">
        <v>396</v>
      </c>
      <c r="F1034" s="11" t="s">
        <v>17</v>
      </c>
      <c r="G1034" s="19">
        <v>14</v>
      </c>
      <c r="H1034" s="188"/>
      <c r="I1034" s="60">
        <f t="shared" si="16"/>
        <v>0</v>
      </c>
    </row>
    <row r="1035" spans="1:9" s="54" customFormat="1" ht="15" customHeight="1">
      <c r="A1035" s="51"/>
      <c r="B1035" s="51"/>
      <c r="C1035" s="157" t="s">
        <v>1976</v>
      </c>
      <c r="D1035" s="141" t="s">
        <v>548</v>
      </c>
      <c r="E1035" s="124" t="s">
        <v>2016</v>
      </c>
      <c r="F1035" s="18" t="s">
        <v>17</v>
      </c>
      <c r="G1035" s="19">
        <v>7</v>
      </c>
      <c r="H1035" s="185"/>
      <c r="I1035" s="60">
        <f t="shared" si="16"/>
        <v>0</v>
      </c>
    </row>
    <row r="1036" spans="1:9" s="54" customFormat="1" ht="15" customHeight="1">
      <c r="A1036" s="51" t="s">
        <v>350</v>
      </c>
      <c r="B1036" s="51"/>
      <c r="C1036" s="157" t="s">
        <v>1977</v>
      </c>
      <c r="D1036" s="138" t="s">
        <v>548</v>
      </c>
      <c r="E1036" s="124" t="s">
        <v>351</v>
      </c>
      <c r="F1036" s="11" t="s">
        <v>23</v>
      </c>
      <c r="G1036" s="19">
        <v>42</v>
      </c>
      <c r="H1036" s="188"/>
      <c r="I1036" s="60">
        <f t="shared" si="16"/>
        <v>0</v>
      </c>
    </row>
    <row r="1037" spans="1:9" s="54" customFormat="1" ht="15" customHeight="1">
      <c r="A1037" s="51" t="s">
        <v>352</v>
      </c>
      <c r="B1037" s="51"/>
      <c r="C1037" s="157" t="s">
        <v>1978</v>
      </c>
      <c r="D1037" s="138" t="s">
        <v>549</v>
      </c>
      <c r="E1037" s="124" t="s">
        <v>353</v>
      </c>
      <c r="F1037" s="11" t="s">
        <v>17</v>
      </c>
      <c r="G1037" s="19">
        <v>21</v>
      </c>
      <c r="H1037" s="188"/>
      <c r="I1037" s="60">
        <f t="shared" si="16"/>
        <v>0</v>
      </c>
    </row>
    <row r="1038" spans="1:9" s="54" customFormat="1" ht="15" customHeight="1">
      <c r="A1038" s="51" t="s">
        <v>354</v>
      </c>
      <c r="B1038" s="51"/>
      <c r="C1038" s="157" t="s">
        <v>1979</v>
      </c>
      <c r="D1038" s="138" t="s">
        <v>550</v>
      </c>
      <c r="E1038" s="124" t="s">
        <v>355</v>
      </c>
      <c r="F1038" s="11" t="s">
        <v>23</v>
      </c>
      <c r="G1038" s="19">
        <v>21</v>
      </c>
      <c r="H1038" s="188"/>
      <c r="I1038" s="60">
        <f t="shared" si="16"/>
        <v>0</v>
      </c>
    </row>
    <row r="1039" spans="1:9" s="54" customFormat="1" ht="15" customHeight="1">
      <c r="A1039" s="51" t="s">
        <v>356</v>
      </c>
      <c r="B1039" s="51"/>
      <c r="C1039" s="157" t="s">
        <v>1980</v>
      </c>
      <c r="D1039" s="138" t="s">
        <v>551</v>
      </c>
      <c r="E1039" s="124" t="s">
        <v>357</v>
      </c>
      <c r="F1039" s="11" t="s">
        <v>23</v>
      </c>
      <c r="G1039" s="19">
        <v>7</v>
      </c>
      <c r="H1039" s="188"/>
      <c r="I1039" s="60">
        <f t="shared" si="16"/>
        <v>0</v>
      </c>
    </row>
    <row r="1040" spans="1:9" s="54" customFormat="1" ht="15" customHeight="1">
      <c r="A1040" s="51" t="s">
        <v>358</v>
      </c>
      <c r="B1040" s="51"/>
      <c r="C1040" s="157" t="s">
        <v>1981</v>
      </c>
      <c r="D1040" s="138" t="s">
        <v>552</v>
      </c>
      <c r="E1040" s="124" t="s">
        <v>359</v>
      </c>
      <c r="F1040" s="11" t="s">
        <v>17</v>
      </c>
      <c r="G1040" s="19">
        <v>21</v>
      </c>
      <c r="H1040" s="188"/>
      <c r="I1040" s="60">
        <f t="shared" si="16"/>
        <v>0</v>
      </c>
    </row>
    <row r="1041" spans="1:9" s="54" customFormat="1" ht="15" customHeight="1">
      <c r="A1041" s="51" t="s">
        <v>360</v>
      </c>
      <c r="B1041" s="51"/>
      <c r="C1041" s="157" t="s">
        <v>1982</v>
      </c>
      <c r="D1041" s="138" t="s">
        <v>553</v>
      </c>
      <c r="E1041" s="124" t="s">
        <v>361</v>
      </c>
      <c r="F1041" s="11" t="s">
        <v>17</v>
      </c>
      <c r="G1041" s="19">
        <v>14</v>
      </c>
      <c r="H1041" s="188"/>
      <c r="I1041" s="60">
        <f t="shared" si="16"/>
        <v>0</v>
      </c>
    </row>
    <row r="1042" spans="1:9" s="54" customFormat="1" ht="15" customHeight="1">
      <c r="A1042" s="51" t="s">
        <v>362</v>
      </c>
      <c r="B1042" s="51"/>
      <c r="C1042" s="157" t="s">
        <v>1983</v>
      </c>
      <c r="D1042" s="138" t="s">
        <v>554</v>
      </c>
      <c r="E1042" s="124" t="s">
        <v>363</v>
      </c>
      <c r="F1042" s="11" t="s">
        <v>17</v>
      </c>
      <c r="G1042" s="19">
        <v>7</v>
      </c>
      <c r="H1042" s="188"/>
      <c r="I1042" s="60">
        <f t="shared" si="16"/>
        <v>0</v>
      </c>
    </row>
    <row r="1043" spans="1:9" s="54" customFormat="1" ht="23.25" customHeight="1">
      <c r="A1043" s="51" t="s">
        <v>364</v>
      </c>
      <c r="B1043" s="51"/>
      <c r="C1043" s="157" t="s">
        <v>2017</v>
      </c>
      <c r="D1043" s="138" t="s">
        <v>621</v>
      </c>
      <c r="E1043" s="124" t="s">
        <v>1246</v>
      </c>
      <c r="F1043" s="11" t="s">
        <v>23</v>
      </c>
      <c r="G1043" s="19">
        <v>364</v>
      </c>
      <c r="H1043" s="188"/>
      <c r="I1043" s="60">
        <f t="shared" si="16"/>
        <v>0</v>
      </c>
    </row>
    <row r="1044" spans="1:9" s="54" customFormat="1" ht="15" customHeight="1">
      <c r="A1044" s="51" t="s">
        <v>397</v>
      </c>
      <c r="B1044" s="51"/>
      <c r="C1044" s="167" t="s">
        <v>1428</v>
      </c>
      <c r="D1044" s="137"/>
      <c r="E1044" s="129" t="s">
        <v>2092</v>
      </c>
      <c r="F1044" s="101"/>
      <c r="G1044" s="102"/>
      <c r="H1044" s="194"/>
      <c r="I1044" s="60"/>
    </row>
    <row r="1045" spans="1:9" s="54" customFormat="1" ht="15" customHeight="1">
      <c r="A1045" s="51" t="s">
        <v>398</v>
      </c>
      <c r="B1045" s="51"/>
      <c r="C1045" s="157" t="s">
        <v>1984</v>
      </c>
      <c r="D1045" s="138" t="s">
        <v>571</v>
      </c>
      <c r="E1045" s="35" t="s">
        <v>326</v>
      </c>
      <c r="F1045" s="11" t="s">
        <v>23</v>
      </c>
      <c r="G1045" s="12">
        <v>386.5</v>
      </c>
      <c r="H1045" s="189"/>
      <c r="I1045" s="60">
        <f>+ROUND(G1045*H1045,)</f>
        <v>0</v>
      </c>
    </row>
    <row r="1046" spans="1:9" s="54" customFormat="1" ht="15" customHeight="1">
      <c r="A1046" s="51" t="s">
        <v>399</v>
      </c>
      <c r="B1046" s="51"/>
      <c r="C1046" s="166" t="s">
        <v>325</v>
      </c>
      <c r="D1046" s="150"/>
      <c r="E1046" s="57" t="s">
        <v>400</v>
      </c>
      <c r="F1046" s="57"/>
      <c r="G1046" s="57"/>
      <c r="H1046" s="59"/>
      <c r="I1046" s="108"/>
    </row>
    <row r="1047" spans="1:9" s="54" customFormat="1" ht="15" customHeight="1">
      <c r="A1047" s="51"/>
      <c r="B1047" s="51"/>
      <c r="C1047" s="156" t="s">
        <v>327</v>
      </c>
      <c r="D1047" s="133"/>
      <c r="E1047" s="128" t="s">
        <v>1209</v>
      </c>
      <c r="F1047" s="96"/>
      <c r="G1047" s="97"/>
      <c r="H1047" s="98"/>
      <c r="I1047" s="107"/>
    </row>
    <row r="1048" spans="1:9" s="54" customFormat="1" ht="15" customHeight="1">
      <c r="A1048" s="51" t="s">
        <v>401</v>
      </c>
      <c r="B1048" s="51"/>
      <c r="C1048" s="157" t="s">
        <v>430</v>
      </c>
      <c r="D1048" s="141" t="s">
        <v>430</v>
      </c>
      <c r="E1048" s="124" t="s">
        <v>402</v>
      </c>
      <c r="F1048" s="18" t="s">
        <v>17</v>
      </c>
      <c r="G1048" s="19">
        <v>212</v>
      </c>
      <c r="H1048" s="185"/>
      <c r="I1048" s="60">
        <f t="shared" si="16"/>
        <v>0</v>
      </c>
    </row>
    <row r="1049" spans="1:9" s="54" customFormat="1" ht="15" customHeight="1">
      <c r="A1049" s="51" t="s">
        <v>403</v>
      </c>
      <c r="B1049" s="51"/>
      <c r="C1049" s="157" t="s">
        <v>647</v>
      </c>
      <c r="D1049" s="141" t="s">
        <v>647</v>
      </c>
      <c r="E1049" s="124" t="s">
        <v>404</v>
      </c>
      <c r="F1049" s="18" t="s">
        <v>17</v>
      </c>
      <c r="G1049" s="19">
        <v>59</v>
      </c>
      <c r="H1049" s="185"/>
      <c r="I1049" s="60">
        <f t="shared" si="16"/>
        <v>0</v>
      </c>
    </row>
    <row r="1050" spans="1:9" s="54" customFormat="1" ht="15" customHeight="1">
      <c r="A1050" s="51" t="s">
        <v>405</v>
      </c>
      <c r="B1050" s="51"/>
      <c r="C1050" s="157" t="s">
        <v>648</v>
      </c>
      <c r="D1050" s="141" t="s">
        <v>648</v>
      </c>
      <c r="E1050" s="124" t="s">
        <v>406</v>
      </c>
      <c r="F1050" s="18" t="s">
        <v>17</v>
      </c>
      <c r="G1050" s="19">
        <v>292</v>
      </c>
      <c r="H1050" s="185"/>
      <c r="I1050" s="60">
        <f t="shared" si="16"/>
        <v>0</v>
      </c>
    </row>
    <row r="1051" spans="1:9" s="54" customFormat="1" ht="15" customHeight="1">
      <c r="A1051" s="51" t="s">
        <v>407</v>
      </c>
      <c r="B1051" s="51"/>
      <c r="C1051" s="157" t="s">
        <v>649</v>
      </c>
      <c r="D1051" s="141" t="s">
        <v>649</v>
      </c>
      <c r="E1051" s="124" t="s">
        <v>408</v>
      </c>
      <c r="F1051" s="18" t="s">
        <v>17</v>
      </c>
      <c r="G1051" s="19">
        <v>34</v>
      </c>
      <c r="H1051" s="185"/>
      <c r="I1051" s="60">
        <f t="shared" si="16"/>
        <v>0</v>
      </c>
    </row>
    <row r="1052" spans="1:9" s="54" customFormat="1" ht="15" customHeight="1">
      <c r="A1052" s="51" t="s">
        <v>409</v>
      </c>
      <c r="B1052" s="51"/>
      <c r="C1052" s="157" t="s">
        <v>650</v>
      </c>
      <c r="D1052" s="141" t="s">
        <v>650</v>
      </c>
      <c r="E1052" s="124" t="s">
        <v>410</v>
      </c>
      <c r="F1052" s="18" t="s">
        <v>17</v>
      </c>
      <c r="G1052" s="19">
        <v>21</v>
      </c>
      <c r="H1052" s="185"/>
      <c r="I1052" s="60">
        <f t="shared" si="16"/>
        <v>0</v>
      </c>
    </row>
    <row r="1053" spans="1:9" s="54" customFormat="1" ht="15" customHeight="1">
      <c r="A1053" s="51" t="s">
        <v>411</v>
      </c>
      <c r="B1053" s="51"/>
      <c r="C1053" s="157" t="s">
        <v>651</v>
      </c>
      <c r="D1053" s="141" t="s">
        <v>651</v>
      </c>
      <c r="E1053" s="124" t="s">
        <v>412</v>
      </c>
      <c r="F1053" s="18" t="s">
        <v>17</v>
      </c>
      <c r="G1053" s="19">
        <v>28</v>
      </c>
      <c r="H1053" s="185"/>
      <c r="I1053" s="60">
        <f t="shared" si="16"/>
        <v>0</v>
      </c>
    </row>
    <row r="1054" spans="1:9" s="54" customFormat="1" ht="21" customHeight="1">
      <c r="A1054" s="51" t="s">
        <v>413</v>
      </c>
      <c r="B1054" s="51"/>
      <c r="C1054" s="157" t="s">
        <v>652</v>
      </c>
      <c r="D1054" s="141" t="s">
        <v>652</v>
      </c>
      <c r="E1054" s="124" t="s">
        <v>414</v>
      </c>
      <c r="F1054" s="18" t="s">
        <v>17</v>
      </c>
      <c r="G1054" s="19">
        <v>65</v>
      </c>
      <c r="H1054" s="185"/>
      <c r="I1054" s="60">
        <f t="shared" si="16"/>
        <v>0</v>
      </c>
    </row>
    <row r="1055" spans="1:9" s="54" customFormat="1" ht="22.5" customHeight="1">
      <c r="A1055" s="51" t="s">
        <v>415</v>
      </c>
      <c r="B1055" s="51"/>
      <c r="C1055" s="157" t="s">
        <v>653</v>
      </c>
      <c r="D1055" s="141" t="s">
        <v>653</v>
      </c>
      <c r="E1055" s="124" t="s">
        <v>416</v>
      </c>
      <c r="F1055" s="18" t="s">
        <v>17</v>
      </c>
      <c r="G1055" s="19">
        <v>13</v>
      </c>
      <c r="H1055" s="185"/>
      <c r="I1055" s="60">
        <f t="shared" si="16"/>
        <v>0</v>
      </c>
    </row>
    <row r="1056" spans="1:9" s="54" customFormat="1" ht="33.75">
      <c r="A1056" s="51" t="s">
        <v>418</v>
      </c>
      <c r="B1056" s="51"/>
      <c r="C1056" s="157" t="s">
        <v>46</v>
      </c>
      <c r="D1056" s="141" t="s">
        <v>46</v>
      </c>
      <c r="E1056" s="124" t="s">
        <v>419</v>
      </c>
      <c r="F1056" s="18" t="s">
        <v>17</v>
      </c>
      <c r="G1056" s="19">
        <v>40</v>
      </c>
      <c r="H1056" s="185"/>
      <c r="I1056" s="60">
        <f t="shared" si="16"/>
        <v>0</v>
      </c>
    </row>
    <row r="1057" spans="1:9" s="54" customFormat="1" ht="33.75">
      <c r="A1057" s="51" t="s">
        <v>420</v>
      </c>
      <c r="B1057" s="51"/>
      <c r="C1057" s="157" t="s">
        <v>654</v>
      </c>
      <c r="D1057" s="141" t="s">
        <v>654</v>
      </c>
      <c r="E1057" s="124" t="s">
        <v>421</v>
      </c>
      <c r="F1057" s="18" t="s">
        <v>17</v>
      </c>
      <c r="G1057" s="19">
        <v>7</v>
      </c>
      <c r="H1057" s="185"/>
      <c r="I1057" s="60">
        <f t="shared" si="16"/>
        <v>0</v>
      </c>
    </row>
    <row r="1058" spans="1:9" s="54" customFormat="1" ht="15" customHeight="1">
      <c r="A1058" s="51" t="s">
        <v>422</v>
      </c>
      <c r="B1058" s="51"/>
      <c r="C1058" s="157" t="s">
        <v>655</v>
      </c>
      <c r="D1058" s="141" t="s">
        <v>655</v>
      </c>
      <c r="E1058" s="124" t="s">
        <v>423</v>
      </c>
      <c r="F1058" s="18" t="s">
        <v>17</v>
      </c>
      <c r="G1058" s="19">
        <v>79</v>
      </c>
      <c r="H1058" s="185"/>
      <c r="I1058" s="60">
        <f t="shared" si="16"/>
        <v>0</v>
      </c>
    </row>
    <row r="1059" spans="1:9" s="54" customFormat="1" ht="15" customHeight="1">
      <c r="A1059" s="51" t="s">
        <v>424</v>
      </c>
      <c r="B1059" s="51"/>
      <c r="C1059" s="157" t="s">
        <v>656</v>
      </c>
      <c r="D1059" s="141" t="s">
        <v>656</v>
      </c>
      <c r="E1059" s="124" t="s">
        <v>1257</v>
      </c>
      <c r="F1059" s="18" t="s">
        <v>417</v>
      </c>
      <c r="G1059" s="19">
        <v>1</v>
      </c>
      <c r="H1059" s="185"/>
      <c r="I1059" s="60">
        <f t="shared" si="16"/>
        <v>0</v>
      </c>
    </row>
    <row r="1060" spans="1:9" s="54" customFormat="1" ht="15" customHeight="1">
      <c r="A1060" s="51" t="s">
        <v>425</v>
      </c>
      <c r="B1060" s="51"/>
      <c r="C1060" s="157" t="s">
        <v>657</v>
      </c>
      <c r="D1060" s="141" t="s">
        <v>657</v>
      </c>
      <c r="E1060" s="124" t="s">
        <v>426</v>
      </c>
      <c r="F1060" s="18" t="s">
        <v>20</v>
      </c>
      <c r="G1060" s="19">
        <v>2116.6</v>
      </c>
      <c r="H1060" s="185"/>
      <c r="I1060" s="60">
        <f t="shared" si="16"/>
        <v>0</v>
      </c>
    </row>
    <row r="1061" spans="1:9" s="54" customFormat="1" ht="15" customHeight="1">
      <c r="A1061" s="51" t="s">
        <v>427</v>
      </c>
      <c r="B1061" s="51"/>
      <c r="C1061" s="157" t="s">
        <v>658</v>
      </c>
      <c r="D1061" s="138" t="s">
        <v>658</v>
      </c>
      <c r="E1061" s="124" t="s">
        <v>428</v>
      </c>
      <c r="F1061" s="11" t="s">
        <v>23</v>
      </c>
      <c r="G1061" s="12">
        <v>7055.24</v>
      </c>
      <c r="H1061" s="189"/>
      <c r="I1061" s="60">
        <f t="shared" si="16"/>
        <v>0</v>
      </c>
    </row>
    <row r="1062" spans="1:9" s="54" customFormat="1" ht="27.75" customHeight="1">
      <c r="A1062" s="51" t="s">
        <v>429</v>
      </c>
      <c r="B1062" s="51"/>
      <c r="C1062" s="166" t="s">
        <v>399</v>
      </c>
      <c r="D1062" s="150"/>
      <c r="E1062" s="57" t="s">
        <v>2093</v>
      </c>
      <c r="F1062" s="57"/>
      <c r="G1062" s="57"/>
      <c r="H1062" s="59"/>
      <c r="I1062" s="108"/>
    </row>
    <row r="1063" spans="1:9" s="54" customFormat="1" ht="12.75" customHeight="1">
      <c r="A1063" s="51"/>
      <c r="B1063" s="51"/>
      <c r="C1063" s="156" t="s">
        <v>1213</v>
      </c>
      <c r="D1063" s="133"/>
      <c r="E1063" s="128" t="s">
        <v>1215</v>
      </c>
      <c r="F1063" s="96"/>
      <c r="G1063" s="97"/>
      <c r="H1063" s="98"/>
      <c r="I1063" s="107"/>
    </row>
    <row r="1064" spans="1:9" s="54" customFormat="1" ht="33.75">
      <c r="A1064" s="51" t="s">
        <v>430</v>
      </c>
      <c r="B1064" s="51"/>
      <c r="C1064" s="157" t="s">
        <v>440</v>
      </c>
      <c r="D1064" s="138" t="s">
        <v>440</v>
      </c>
      <c r="E1064" s="124" t="s">
        <v>431</v>
      </c>
      <c r="F1064" s="11" t="s">
        <v>23</v>
      </c>
      <c r="G1064" s="12">
        <v>456</v>
      </c>
      <c r="H1064" s="189"/>
      <c r="I1064" s="60">
        <f t="shared" si="16"/>
        <v>0</v>
      </c>
    </row>
    <row r="1065" spans="1:9" s="54" customFormat="1" ht="45">
      <c r="A1065" s="51" t="s">
        <v>432</v>
      </c>
      <c r="B1065" s="51"/>
      <c r="C1065" s="157" t="s">
        <v>441</v>
      </c>
      <c r="D1065" s="138" t="s">
        <v>441</v>
      </c>
      <c r="E1065" s="124" t="s">
        <v>433</v>
      </c>
      <c r="F1065" s="11" t="s">
        <v>23</v>
      </c>
      <c r="G1065" s="12">
        <v>240</v>
      </c>
      <c r="H1065" s="189"/>
      <c r="I1065" s="60">
        <f t="shared" si="16"/>
        <v>0</v>
      </c>
    </row>
    <row r="1066" spans="1:9" s="54" customFormat="1" ht="12.75" customHeight="1">
      <c r="A1066" s="51" t="s">
        <v>434</v>
      </c>
      <c r="B1066" s="51"/>
      <c r="C1066" s="157" t="s">
        <v>623</v>
      </c>
      <c r="D1066" s="138" t="s">
        <v>623</v>
      </c>
      <c r="E1066" s="124" t="s">
        <v>435</v>
      </c>
      <c r="F1066" s="11" t="s">
        <v>23</v>
      </c>
      <c r="G1066" s="12">
        <v>216</v>
      </c>
      <c r="H1066" s="189"/>
      <c r="I1066" s="60">
        <f t="shared" si="16"/>
        <v>0</v>
      </c>
    </row>
    <row r="1067" spans="1:9" s="54" customFormat="1" ht="12.75" customHeight="1">
      <c r="A1067" s="51" t="s">
        <v>436</v>
      </c>
      <c r="B1067" s="51"/>
      <c r="C1067" s="157" t="s">
        <v>624</v>
      </c>
      <c r="D1067" s="138" t="s">
        <v>624</v>
      </c>
      <c r="E1067" s="124" t="s">
        <v>437</v>
      </c>
      <c r="F1067" s="11" t="s">
        <v>23</v>
      </c>
      <c r="G1067" s="12">
        <v>216</v>
      </c>
      <c r="H1067" s="189"/>
      <c r="I1067" s="60">
        <f t="shared" si="16"/>
        <v>0</v>
      </c>
    </row>
    <row r="1068" spans="1:9" s="54" customFormat="1" ht="15" customHeight="1">
      <c r="A1068" s="51" t="s">
        <v>438</v>
      </c>
      <c r="B1068" s="51"/>
      <c r="C1068" s="166" t="s">
        <v>622</v>
      </c>
      <c r="D1068" s="150"/>
      <c r="E1068" s="57" t="s">
        <v>439</v>
      </c>
      <c r="F1068" s="57"/>
      <c r="G1068" s="57"/>
      <c r="H1068" s="59"/>
      <c r="I1068" s="108"/>
    </row>
    <row r="1069" spans="1:9" s="54" customFormat="1" ht="15" customHeight="1">
      <c r="A1069" s="51"/>
      <c r="B1069" s="51"/>
      <c r="C1069" s="156" t="s">
        <v>1214</v>
      </c>
      <c r="D1069" s="133"/>
      <c r="E1069" s="128" t="s">
        <v>1216</v>
      </c>
      <c r="F1069" s="96"/>
      <c r="G1069" s="97"/>
      <c r="H1069" s="98"/>
      <c r="I1069" s="107"/>
    </row>
    <row r="1070" spans="1:9" s="54" customFormat="1" ht="15" customHeight="1">
      <c r="A1070" s="51" t="s">
        <v>440</v>
      </c>
      <c r="B1070" s="51"/>
      <c r="C1070" s="157" t="s">
        <v>625</v>
      </c>
      <c r="D1070" s="151" t="s">
        <v>625</v>
      </c>
      <c r="E1070" s="124" t="s">
        <v>45</v>
      </c>
      <c r="F1070" s="18" t="s">
        <v>20</v>
      </c>
      <c r="G1070" s="19">
        <v>120.17</v>
      </c>
      <c r="H1070" s="185"/>
      <c r="I1070" s="60">
        <f t="shared" si="16"/>
        <v>0</v>
      </c>
    </row>
    <row r="1071" spans="1:9" s="54" customFormat="1" ht="15" customHeight="1">
      <c r="A1071" s="51"/>
      <c r="B1071" s="51"/>
      <c r="C1071" s="157" t="s">
        <v>626</v>
      </c>
      <c r="D1071" s="141" t="s">
        <v>626</v>
      </c>
      <c r="E1071" s="124" t="s">
        <v>47</v>
      </c>
      <c r="F1071" s="20" t="s">
        <v>20</v>
      </c>
      <c r="G1071" s="21">
        <v>120.17</v>
      </c>
      <c r="H1071" s="186"/>
      <c r="I1071" s="60">
        <f t="shared" si="16"/>
        <v>0</v>
      </c>
    </row>
    <row r="1072" spans="1:9" s="54" customFormat="1" ht="15" customHeight="1">
      <c r="A1072" s="51"/>
      <c r="B1072" s="51"/>
      <c r="C1072" s="157" t="s">
        <v>37</v>
      </c>
      <c r="D1072" s="141" t="s">
        <v>37</v>
      </c>
      <c r="E1072" s="124" t="s">
        <v>49</v>
      </c>
      <c r="F1072" s="20" t="s">
        <v>20</v>
      </c>
      <c r="G1072" s="21">
        <v>120.17</v>
      </c>
      <c r="H1072" s="186"/>
      <c r="I1072" s="60">
        <f t="shared" si="16"/>
        <v>0</v>
      </c>
    </row>
    <row r="1073" spans="1:9" s="54" customFormat="1" ht="15" customHeight="1">
      <c r="A1073" s="51"/>
      <c r="B1073" s="51"/>
      <c r="C1073" s="157" t="s">
        <v>1439</v>
      </c>
      <c r="D1073" s="141" t="s">
        <v>1439</v>
      </c>
      <c r="E1073" s="124" t="s">
        <v>66</v>
      </c>
      <c r="F1073" s="20" t="s">
        <v>23</v>
      </c>
      <c r="G1073" s="21">
        <v>58.62</v>
      </c>
      <c r="H1073" s="186"/>
      <c r="I1073" s="60">
        <f t="shared" si="16"/>
        <v>0</v>
      </c>
    </row>
    <row r="1074" spans="1:9" s="54" customFormat="1" ht="15" customHeight="1">
      <c r="A1074" s="51"/>
      <c r="B1074" s="51"/>
      <c r="C1074" s="157" t="s">
        <v>1440</v>
      </c>
      <c r="D1074" s="141" t="s">
        <v>1440</v>
      </c>
      <c r="E1074" s="124" t="s">
        <v>1430</v>
      </c>
      <c r="F1074" s="20" t="s">
        <v>20</v>
      </c>
      <c r="G1074" s="21">
        <v>23.45</v>
      </c>
      <c r="H1074" s="186"/>
      <c r="I1074" s="60">
        <f t="shared" si="16"/>
        <v>0</v>
      </c>
    </row>
    <row r="1075" spans="1:9" s="54" customFormat="1" ht="15" customHeight="1">
      <c r="A1075" s="51"/>
      <c r="B1075" s="51"/>
      <c r="C1075" s="157" t="s">
        <v>1441</v>
      </c>
      <c r="D1075" s="141" t="s">
        <v>1441</v>
      </c>
      <c r="E1075" s="124" t="s">
        <v>197</v>
      </c>
      <c r="F1075" s="20" t="s">
        <v>20</v>
      </c>
      <c r="G1075" s="21">
        <v>18.84</v>
      </c>
      <c r="H1075" s="187"/>
      <c r="I1075" s="60">
        <f t="shared" si="16"/>
        <v>0</v>
      </c>
    </row>
    <row r="1076" spans="1:9" s="54" customFormat="1" ht="15" customHeight="1">
      <c r="A1076" s="51"/>
      <c r="B1076" s="51"/>
      <c r="C1076" s="157" t="s">
        <v>1442</v>
      </c>
      <c r="D1076" s="141" t="s">
        <v>1442</v>
      </c>
      <c r="E1076" s="124" t="s">
        <v>68</v>
      </c>
      <c r="F1076" s="20" t="s">
        <v>69</v>
      </c>
      <c r="G1076" s="21">
        <v>11850.7</v>
      </c>
      <c r="H1076" s="186"/>
      <c r="I1076" s="60">
        <f t="shared" si="16"/>
        <v>0</v>
      </c>
    </row>
    <row r="1077" spans="1:9" s="54" customFormat="1" ht="15" customHeight="1">
      <c r="A1077" s="51"/>
      <c r="B1077" s="51"/>
      <c r="C1077" s="157" t="s">
        <v>1443</v>
      </c>
      <c r="D1077" s="141" t="s">
        <v>1443</v>
      </c>
      <c r="E1077" s="124" t="s">
        <v>1282</v>
      </c>
      <c r="F1077" s="20" t="s">
        <v>20</v>
      </c>
      <c r="G1077" s="21">
        <v>149.28</v>
      </c>
      <c r="H1077" s="186"/>
      <c r="I1077" s="60">
        <f t="shared" si="16"/>
        <v>0</v>
      </c>
    </row>
    <row r="1078" spans="1:9" s="54" customFormat="1" ht="15" customHeight="1">
      <c r="A1078" s="51"/>
      <c r="B1078" s="51"/>
      <c r="C1078" s="157" t="s">
        <v>1444</v>
      </c>
      <c r="D1078" s="141" t="s">
        <v>1444</v>
      </c>
      <c r="E1078" s="124" t="s">
        <v>64</v>
      </c>
      <c r="F1078" s="20" t="s">
        <v>23</v>
      </c>
      <c r="G1078" s="21">
        <v>126.23</v>
      </c>
      <c r="H1078" s="188"/>
      <c r="I1078" s="60">
        <f t="shared" si="16"/>
        <v>0</v>
      </c>
    </row>
    <row r="1079" spans="1:9" s="54" customFormat="1" ht="15" customHeight="1">
      <c r="A1079" s="51"/>
      <c r="B1079" s="51"/>
      <c r="C1079" s="157" t="s">
        <v>35</v>
      </c>
      <c r="D1079" s="141" t="s">
        <v>35</v>
      </c>
      <c r="E1079" s="124" t="s">
        <v>1451</v>
      </c>
      <c r="F1079" s="20" t="s">
        <v>23</v>
      </c>
      <c r="G1079" s="21">
        <v>76.5</v>
      </c>
      <c r="H1079" s="186"/>
      <c r="I1079" s="60">
        <f t="shared" si="16"/>
        <v>0</v>
      </c>
    </row>
    <row r="1080" spans="1:9" s="54" customFormat="1" ht="15" customHeight="1">
      <c r="A1080" s="51"/>
      <c r="B1080" s="51"/>
      <c r="C1080" s="157" t="s">
        <v>32</v>
      </c>
      <c r="D1080" s="141" t="s">
        <v>32</v>
      </c>
      <c r="E1080" s="124" t="s">
        <v>195</v>
      </c>
      <c r="F1080" s="20" t="s">
        <v>69</v>
      </c>
      <c r="G1080" s="21">
        <v>9563.65</v>
      </c>
      <c r="H1080" s="186"/>
      <c r="I1080" s="60">
        <f t="shared" si="16"/>
        <v>0</v>
      </c>
    </row>
    <row r="1081" spans="1:9" s="54" customFormat="1" ht="22.5">
      <c r="A1081" s="51"/>
      <c r="B1081" s="51"/>
      <c r="C1081" s="157" t="s">
        <v>1445</v>
      </c>
      <c r="D1081" s="141" t="s">
        <v>1445</v>
      </c>
      <c r="E1081" s="124" t="s">
        <v>1452</v>
      </c>
      <c r="F1081" s="20" t="s">
        <v>23</v>
      </c>
      <c r="G1081" s="21">
        <v>76.5</v>
      </c>
      <c r="H1081" s="186"/>
      <c r="I1081" s="60">
        <f t="shared" si="16"/>
        <v>0</v>
      </c>
    </row>
    <row r="1082" spans="1:9" s="54" customFormat="1" ht="24" customHeight="1">
      <c r="A1082" s="51"/>
      <c r="B1082" s="51"/>
      <c r="C1082" s="157" t="s">
        <v>1446</v>
      </c>
      <c r="D1082" s="141" t="s">
        <v>1446</v>
      </c>
      <c r="E1082" s="124" t="s">
        <v>199</v>
      </c>
      <c r="F1082" s="20" t="s">
        <v>23</v>
      </c>
      <c r="G1082" s="21">
        <v>82.01</v>
      </c>
      <c r="H1082" s="186"/>
      <c r="I1082" s="60">
        <f t="shared" si="16"/>
        <v>0</v>
      </c>
    </row>
    <row r="1083" spans="1:9" s="54" customFormat="1" ht="22.5">
      <c r="A1083" s="51"/>
      <c r="B1083" s="51"/>
      <c r="C1083" s="157" t="s">
        <v>1447</v>
      </c>
      <c r="D1083" s="141" t="s">
        <v>1447</v>
      </c>
      <c r="E1083" s="124" t="s">
        <v>431</v>
      </c>
      <c r="F1083" s="20" t="s">
        <v>23</v>
      </c>
      <c r="G1083" s="21">
        <v>74.25</v>
      </c>
      <c r="H1083" s="186"/>
      <c r="I1083" s="60">
        <f t="shared" si="16"/>
        <v>0</v>
      </c>
    </row>
    <row r="1084" spans="1:9" s="54" customFormat="1" ht="15" customHeight="1">
      <c r="A1084" s="51"/>
      <c r="B1084" s="51"/>
      <c r="C1084" s="157" t="s">
        <v>1448</v>
      </c>
      <c r="D1084" s="141" t="s">
        <v>1448</v>
      </c>
      <c r="E1084" s="124" t="s">
        <v>1453</v>
      </c>
      <c r="F1084" s="20" t="s">
        <v>23</v>
      </c>
      <c r="G1084" s="21">
        <v>82.01</v>
      </c>
      <c r="H1084" s="186"/>
      <c r="I1084" s="60">
        <f t="shared" si="16"/>
        <v>0</v>
      </c>
    </row>
    <row r="1085" spans="1:9" s="54" customFormat="1" ht="15" customHeight="1">
      <c r="A1085" s="51"/>
      <c r="B1085" s="51"/>
      <c r="C1085" s="168" t="s">
        <v>1449</v>
      </c>
      <c r="D1085" s="152" t="s">
        <v>1449</v>
      </c>
      <c r="E1085" s="130" t="s">
        <v>1454</v>
      </c>
      <c r="F1085" s="20" t="s">
        <v>20</v>
      </c>
      <c r="G1085" s="21">
        <v>8.2</v>
      </c>
      <c r="H1085" s="186"/>
      <c r="I1085" s="60">
        <f t="shared" si="16"/>
        <v>0</v>
      </c>
    </row>
    <row r="1086" spans="1:9" s="54" customFormat="1" ht="57" customHeight="1">
      <c r="A1086" s="51"/>
      <c r="B1086" s="51"/>
      <c r="C1086" s="169" t="s">
        <v>1450</v>
      </c>
      <c r="D1086" s="153" t="s">
        <v>1450</v>
      </c>
      <c r="E1086" s="131" t="s">
        <v>442</v>
      </c>
      <c r="F1086" s="18" t="s">
        <v>10</v>
      </c>
      <c r="G1086" s="19">
        <v>358.6</v>
      </c>
      <c r="H1086" s="186"/>
      <c r="I1086" s="109">
        <f t="shared" si="16"/>
        <v>0</v>
      </c>
    </row>
    <row r="1087" spans="1:10" s="54" customFormat="1" ht="15" customHeight="1">
      <c r="A1087" s="53"/>
      <c r="B1087" s="53"/>
      <c r="C1087" s="76"/>
      <c r="D1087" s="76"/>
      <c r="E1087" s="72" t="s">
        <v>2063</v>
      </c>
      <c r="F1087" s="77"/>
      <c r="G1087" s="78"/>
      <c r="H1087" s="79"/>
      <c r="I1087" s="70">
        <f>SUM(I8:I1086)</f>
        <v>0</v>
      </c>
      <c r="J1087" s="64"/>
    </row>
    <row r="1088" spans="3:9" ht="12.75">
      <c r="C1088" s="83"/>
      <c r="D1088" s="83"/>
      <c r="E1088" s="62" t="s">
        <v>1217</v>
      </c>
      <c r="F1088" s="83"/>
      <c r="G1088" s="83"/>
      <c r="H1088" s="184">
        <v>0.17</v>
      </c>
      <c r="I1088" s="71">
        <f>+ROUND(H1088*I1087,)</f>
        <v>0</v>
      </c>
    </row>
    <row r="1089" spans="3:9" ht="12.75">
      <c r="C1089" s="83"/>
      <c r="D1089" s="83"/>
      <c r="E1089" s="62" t="s">
        <v>1222</v>
      </c>
      <c r="F1089" s="83"/>
      <c r="G1089" s="83"/>
      <c r="H1089" s="184">
        <v>0.03</v>
      </c>
      <c r="I1089" s="71">
        <f>+ROUND(H1089*I1087,)</f>
        <v>0</v>
      </c>
    </row>
    <row r="1090" spans="3:9" ht="12.75">
      <c r="C1090" s="83"/>
      <c r="D1090" s="83"/>
      <c r="E1090" s="62" t="s">
        <v>1221</v>
      </c>
      <c r="F1090" s="83"/>
      <c r="G1090" s="83"/>
      <c r="H1090" s="184">
        <v>0.04</v>
      </c>
      <c r="I1090" s="71">
        <f>+ROUND(H1090*I1087,)</f>
        <v>0</v>
      </c>
    </row>
    <row r="1091" spans="3:9" ht="12.75">
      <c r="C1091" s="83"/>
      <c r="D1091" s="83"/>
      <c r="E1091" s="62" t="s">
        <v>1419</v>
      </c>
      <c r="F1091" s="83"/>
      <c r="G1091" s="83"/>
      <c r="H1091" s="33">
        <v>0.16</v>
      </c>
      <c r="I1091" s="71">
        <f>+ROUND(H1091*I1090,)</f>
        <v>0</v>
      </c>
    </row>
    <row r="1092" spans="3:9" ht="15" customHeight="1">
      <c r="C1092" s="74"/>
      <c r="D1092" s="75"/>
      <c r="E1092" s="68" t="s">
        <v>2064</v>
      </c>
      <c r="F1092" s="74"/>
      <c r="G1092" s="75"/>
      <c r="H1092" s="69"/>
      <c r="I1092" s="110">
        <f>SUM(I1088:I1091)</f>
        <v>0</v>
      </c>
    </row>
    <row r="1093" spans="3:9" ht="22.5" customHeight="1">
      <c r="C1093" s="82" t="s">
        <v>2065</v>
      </c>
      <c r="D1093" s="82"/>
      <c r="E1093" s="82"/>
      <c r="F1093" s="82"/>
      <c r="G1093" s="82"/>
      <c r="H1093" s="82"/>
      <c r="I1093" s="111">
        <f>+I1087+I1092</f>
        <v>0</v>
      </c>
    </row>
    <row r="1096" ht="11.25">
      <c r="J1096" s="63"/>
    </row>
    <row r="1099" spans="3:9" ht="22.5" customHeight="1">
      <c r="C1099" s="81" t="s">
        <v>2066</v>
      </c>
      <c r="D1099" s="81"/>
      <c r="E1099" s="81"/>
      <c r="I1099" s="209"/>
    </row>
  </sheetData>
  <sheetProtection password="CB4C" sheet="1"/>
  <mergeCells count="15">
    <mergeCell ref="C1088:D1088"/>
    <mergeCell ref="F1089:G1089"/>
    <mergeCell ref="F1091:G1091"/>
    <mergeCell ref="F1090:G1090"/>
    <mergeCell ref="F1088:G1088"/>
    <mergeCell ref="C1092:D1092"/>
    <mergeCell ref="F1092:G1092"/>
    <mergeCell ref="C1087:D1087"/>
    <mergeCell ref="F1087:H1087"/>
    <mergeCell ref="C3:I3"/>
    <mergeCell ref="C1099:E1099"/>
    <mergeCell ref="C1093:H1093"/>
    <mergeCell ref="C1091:D1091"/>
    <mergeCell ref="C1090:D1090"/>
    <mergeCell ref="C1089:D1089"/>
  </mergeCells>
  <hyperlinks>
    <hyperlink ref="D138" r:id="rId1" display="02-02-23"/>
    <hyperlink ref="D141" r:id="rId2" display="02-02-39"/>
    <hyperlink ref="D143" r:id="rId3" display="02-02-40"/>
    <hyperlink ref="D149" r:id="rId4" display="02-02-35"/>
    <hyperlink ref="D150" r:id="rId5" display="02-02-36"/>
    <hyperlink ref="D151" r:id="rId6" display="02-02-37"/>
    <hyperlink ref="D152" r:id="rId7" display="02-02-37"/>
    <hyperlink ref="D151:D152" r:id="rId8" display="02-02-37"/>
    <hyperlink ref="D153:D154" r:id="rId9" display="02-02-37"/>
    <hyperlink ref="D153" r:id="rId10" display="02-02-39"/>
    <hyperlink ref="D154" r:id="rId11" display="02-02-40"/>
    <hyperlink ref="D155" r:id="rId12" display="02-02-41"/>
    <hyperlink ref="D156" r:id="rId13" display="02-02-34"/>
    <hyperlink ref="D157" r:id="rId14" display="02-02-42"/>
    <hyperlink ref="D158" r:id="rId15" display="02-02-43"/>
  </hyperlinks>
  <printOptions horizontalCentered="1"/>
  <pageMargins left="0.3937007874015748" right="0.3937007874015748" top="0.3937007874015748" bottom="0.5905511811023623" header="0.31496062992125984" footer="0.31496062992125984"/>
  <pageSetup fitToHeight="95" fitToWidth="1" horizontalDpi="600" verticalDpi="600" orientation="portrait" scale="77" r:id="rId16"/>
  <headerFooter alignWithMargins="0">
    <oddFooter>&amp;C&amp;P de &amp;N</oddFooter>
  </headerFooter>
  <rowBreaks count="1" manualBreakCount="1">
    <brk id="916" min="2"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Elizabeth P</dc:creator>
  <cp:keywords/>
  <dc:description/>
  <cp:lastModifiedBy>CARLOS ANDRES PAMPLONA CASTAÑO</cp:lastModifiedBy>
  <cp:lastPrinted>2015-05-06T04:04:41Z</cp:lastPrinted>
  <dcterms:created xsi:type="dcterms:W3CDTF">2015-02-09T05:56:36Z</dcterms:created>
  <dcterms:modified xsi:type="dcterms:W3CDTF">2015-05-06T04:27:29Z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