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findeterco-my.sharepoint.com/personal/lfoviedo_findeter_gov_co/Documents/FORMATOS GES/"/>
    </mc:Choice>
  </mc:AlternateContent>
  <xr:revisionPtr revIDLastSave="0" documentId="8_{7C0135A7-F308-456E-B07E-2EF753A63897}" xr6:coauthVersionLast="47" xr6:coauthVersionMax="47" xr10:uidLastSave="{00000000-0000-0000-0000-000000000000}"/>
  <bookViews>
    <workbookView xWindow="-120" yWindow="-120" windowWidth="20730" windowHeight="11160" xr2:uid="{00000000-000D-0000-FFFF-FFFF00000000}"/>
  </bookViews>
  <sheets>
    <sheet name="Acta de Interventoría Opcion 2" sheetId="5" r:id="rId1"/>
    <sheet name="Instrucciones Opción 2" sheetId="8" r:id="rId2"/>
  </sheets>
  <definedNames>
    <definedName name="_xlnm.Print_Area" localSheetId="0">'Acta de Interventoría Opcion 2'!$B$1:$S$51</definedName>
    <definedName name="in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5" l="1"/>
  <c r="Q28" i="5" s="1"/>
  <c r="Q37" i="5" s="1"/>
  <c r="L28" i="5"/>
  <c r="L37" i="5" s="1"/>
  <c r="H28" i="5"/>
  <c r="I28" i="5" s="1"/>
  <c r="I37" i="5" s="1"/>
  <c r="G37" i="5"/>
  <c r="J37" i="5"/>
  <c r="K37" i="5"/>
  <c r="D37" i="5"/>
  <c r="E28" i="5"/>
  <c r="E37" i="5" s="1"/>
  <c r="N37" i="5" l="1"/>
  <c r="C17" i="5" l="1"/>
  <c r="M28" i="5" s="1"/>
  <c r="M37" i="5" s="1"/>
  <c r="C16" i="5"/>
  <c r="O6" i="5"/>
  <c r="F28" i="5" l="1"/>
  <c r="F37" i="5" s="1"/>
  <c r="O28" i="5"/>
  <c r="O37" i="5" l="1"/>
  <c r="P28" i="5"/>
  <c r="R28" i="5" s="1"/>
  <c r="C37" i="5"/>
  <c r="S28" i="5" l="1"/>
  <c r="S37" i="5" s="1"/>
  <c r="P37" i="5"/>
  <c r="R37" i="5"/>
</calcChain>
</file>

<file path=xl/sharedStrings.xml><?xml version="1.0" encoding="utf-8"?>
<sst xmlns="http://schemas.openxmlformats.org/spreadsheetml/2006/main" count="130" uniqueCount="103">
  <si>
    <t xml:space="preserve">TOTAL </t>
  </si>
  <si>
    <t xml:space="preserve">FORMA DE PAGO </t>
  </si>
  <si>
    <t xml:space="preserve">VALOR TOTAL </t>
  </si>
  <si>
    <t xml:space="preserve">SUBTOTAL </t>
  </si>
  <si>
    <t xml:space="preserve">SALDO </t>
  </si>
  <si>
    <t>CONTRATO DE INTERVENTORÍA</t>
  </si>
  <si>
    <t>VALOR BRUTO POR 
AVANCE DE OBRA</t>
  </si>
  <si>
    <t xml:space="preserve">ACTA - MES </t>
  </si>
  <si>
    <t xml:space="preserve">SUBTOTAL FIJO </t>
  </si>
  <si>
    <t xml:space="preserve">IVA DEL COSTO FIJO </t>
  </si>
  <si>
    <t xml:space="preserve">SUBTOTAL VARIABLE </t>
  </si>
  <si>
    <t>TOTAL COSTO FIJO</t>
  </si>
  <si>
    <t>IVA DEL COSTO VARIABLE</t>
  </si>
  <si>
    <t>TOTAL COSTO VARIABLE</t>
  </si>
  <si>
    <t xml:space="preserve">VALOR A PAGAR </t>
  </si>
  <si>
    <t xml:space="preserve">FIRMA </t>
  </si>
  <si>
    <t>FIRMA</t>
  </si>
  <si>
    <t>FECHA</t>
  </si>
  <si>
    <t>CONTRATO DE INTERVENTORÍA No.:</t>
  </si>
  <si>
    <t>OBJETO:</t>
  </si>
  <si>
    <t>SUPERVISIÓN:</t>
  </si>
  <si>
    <t>ACTA No.:</t>
  </si>
  <si>
    <t>VALOR ACTA :</t>
  </si>
  <si>
    <t>PERÍODO MES:</t>
  </si>
  <si>
    <t xml:space="preserve">VALOR TOTAL DEL PROYECTO </t>
  </si>
  <si>
    <t xml:space="preserve">VALOR VARIABLE </t>
  </si>
  <si>
    <t xml:space="preserve">VALOR TOTAL COSTO FIJO </t>
  </si>
  <si>
    <t xml:space="preserve">COSTOS FIJOS </t>
  </si>
  <si>
    <t xml:space="preserve">CONTRATO DE OBRA </t>
  </si>
  <si>
    <t xml:space="preserve">OBJETO </t>
  </si>
  <si>
    <t>VALOR INICIAL</t>
  </si>
  <si>
    <t>SALDO COSTO VARIABLE</t>
  </si>
  <si>
    <t xml:space="preserve">COSTO TOTAL </t>
  </si>
  <si>
    <t xml:space="preserve">SALDO DEL CONTRATO </t>
  </si>
  <si>
    <t xml:space="preserve">FECHA DE INICIO: </t>
  </si>
  <si>
    <t>AVANCE DE OBRA (ACTA):</t>
  </si>
  <si>
    <t>AVANCE ACUMULADO:</t>
  </si>
  <si>
    <t xml:space="preserve">% MENSUAL FACTURACIÓN 
(PERIODO)  </t>
  </si>
  <si>
    <t>ACUMULADO</t>
  </si>
  <si>
    <t>COSTO VARIABLE (AVANCE FÍSICO)</t>
  </si>
  <si>
    <t xml:space="preserve">PROYECTO: </t>
  </si>
  <si>
    <t>&lt;Escriba número del contrato&gt;</t>
  </si>
  <si>
    <r>
      <t xml:space="preserve">&lt;PAGO FIJO (50%): </t>
    </r>
    <r>
      <rPr>
        <i/>
        <sz val="12"/>
        <color rgb="FFC00000"/>
        <rFont val="Times New Roman"/>
        <family val="1"/>
      </rPr>
      <t>del valor del contrato, mediante pagos mensuales iguales.&gt;</t>
    </r>
  </si>
  <si>
    <r>
      <t xml:space="preserve">&lt;PAGO EJECUCIÓN  (40%): </t>
    </r>
    <r>
      <rPr>
        <i/>
        <sz val="12"/>
        <color rgb="FFC00000"/>
        <rFont val="Times New Roman"/>
        <family val="1"/>
      </rPr>
      <t>del valor del contrato, se pagará proporcionalmente de acuerdo con el avance y cumplimiento alcanzado en la ejecución de obra física por parte del Contratista.&gt;</t>
    </r>
  </si>
  <si>
    <r>
      <t xml:space="preserve">IVA 
</t>
    </r>
    <r>
      <rPr>
        <b/>
        <i/>
        <sz val="12"/>
        <color rgb="FFC00000"/>
        <rFont val="Times New Roman"/>
        <family val="1"/>
      </rPr>
      <t>&lt;19%&gt;</t>
    </r>
  </si>
  <si>
    <r>
      <t xml:space="preserve">RETEGARANTÍA
</t>
    </r>
    <r>
      <rPr>
        <b/>
        <i/>
        <sz val="12"/>
        <color rgb="FFC00000"/>
        <rFont val="Times New Roman"/>
        <family val="1"/>
      </rPr>
      <t>&lt;5%&gt;</t>
    </r>
  </si>
  <si>
    <t>&lt;Escriba el objeto como aparece en el contrato&gt;</t>
  </si>
  <si>
    <t>&lt;Escriba el nombre del supervisor del contrato de interventoría, designado por Findeter&gt;</t>
  </si>
  <si>
    <t>PLAZO INICIAL:</t>
  </si>
  <si>
    <t>&lt;Escriba el plazo en número de días o de meses para la ejecución del contrato&gt;</t>
  </si>
  <si>
    <t xml:space="preserve">Nombre: </t>
  </si>
  <si>
    <t>Supervisor Findeter</t>
  </si>
  <si>
    <t>&lt;DD/MM/AAAA al DD/MM/AAAA&gt;</t>
  </si>
  <si>
    <t>&lt;Escriba fecha  (dd/mm/aaaa)&gt;</t>
  </si>
  <si>
    <t>Interventoría</t>
  </si>
  <si>
    <t>Director Interventoría o representante legal</t>
  </si>
  <si>
    <t>RETEGARANTÍA</t>
  </si>
  <si>
    <t>PERÍODO MES</t>
  </si>
  <si>
    <t>Periodo correspondiente al desembolso en trámite.</t>
  </si>
  <si>
    <t>Corresponde al número del acta y el mes de facturación. En esta columna se relacionan todas las actas tramitadas, es decir se puede observar la trazabilidad de los pagos.</t>
  </si>
  <si>
    <t>Valor total del costos fijo cobrado para cada acta, es decir SUBTOTAL FIJO+IVA DEL COSTO FIJO.</t>
  </si>
  <si>
    <t>Corresponde al valor cobrado por el contratista de obra en el acta del periodo en el cual la interventoría está cobrando, es decir, valor del periodo cobrado en el contrato de obra sobre el cual la interventoría cobrará el costo variable.</t>
  </si>
  <si>
    <t>Valor del IVA sobre el costo variables para cada uno de las actas-mes relacionadas.</t>
  </si>
  <si>
    <t>Suma de los valores correspondientes a SUBTOTAL FIJO y SUBTOTAL VARIABLE.</t>
  </si>
  <si>
    <t>TOTAL menos el valor por RETEGARANTÍA.</t>
  </si>
  <si>
    <t>Valor excedente por cobrar para cada una de las actas. Para la primera acta corresponde al valor total del contrato menos el primer VALOR A PAGAR, para las demás actas corresponde al SALDO DEL CONTRATO de la fila anterior menos el VALOR A PAGAR del acta del periodo a cobrar.</t>
  </si>
  <si>
    <t>GUÍA DE USO - ACTA DE COSTOS PARA INTERVENTORÍA</t>
  </si>
  <si>
    <t>Corresponde al número del acta para el desembolso en trámite, y que va consecutivamente a lo largo del contrato.</t>
  </si>
  <si>
    <t>Valor del periodo que se está facturando, y que debe coincidir con el valor a pagar de la columna R, para el ACTA - MES correspondiente.</t>
  </si>
  <si>
    <t>En las filas 22 y 23 se debe incluir la forma de pago especificada dentro del contrato (guiarse por el ejemplo en letras rojas).</t>
  </si>
  <si>
    <t>Valor del costo fijo a cobra por cada mes antes de IVA.</t>
  </si>
  <si>
    <t>Valor excedente por cobrar para cada una de las actas. Para la primera acta corresponde al valor Fijo total del contrato menos el primer costo fijo cobrado, para las demás actas corresponde al SALDO anterior menos el TOTAL COSTO FIJO del acta del periodo a cobrar.</t>
  </si>
  <si>
    <t>Corresponde al porcentaje de avance (según el valor cobrado por el contratista de obra), para el periodo que se está facturando. La suma de estos porcentajes al final del contrato deberá sumar 100%, si se ejecutó el contrato en su totalidad.</t>
  </si>
  <si>
    <t>Corresponde al acumulado de los porcentajes de avance cobrados. El porcentaje de la última acta cobrada deberá ser del 100%, si se ejecutó el contrato en su totalidad.</t>
  </si>
  <si>
    <t>Corresponde al valor que se pagará a la interventoría por concepto de costo variables, es decir, el VALOR VARIABLE  antes de IVA, multiplicado por el porcentaje mensual facturado por el contratista de obra.</t>
  </si>
  <si>
    <t>Valor excedente por cobrar para cada una de las actas. Para la primera acta corresponde al valor variable del contrato menos el primer TOTAL COSTO VARIABLE cobrado, para las demás actas corresponde al SALDO COSTO VARIABLE de la fila anterior menos el TOTAL COSTO VARIABLE del acta del periodo a cobrar.</t>
  </si>
  <si>
    <t>IVA</t>
  </si>
  <si>
    <t>Suma de los valores correspondientes a IVA DEL COSTO FIJO e IVA DEL COSTO VARIABLE (en el encabezado de la columna colocar el % correspondiente, según se indica en letras rojas).</t>
  </si>
  <si>
    <t>Suma de SUBTOTAL e IVA.</t>
  </si>
  <si>
    <t>Para los casos en los que aplique, se colocará el valor correspondiente a la retención por garantía. Aplicar el porcentaje de la rete garantía al valor del SUBTOTAL (en el encabezado de la columna colocar el % correspondiente, según se indica en letras rojas).</t>
  </si>
  <si>
    <r>
      <rPr>
        <b/>
        <u/>
        <sz val="12"/>
        <color theme="1"/>
        <rFont val="Times New Roman"/>
        <family val="1"/>
      </rPr>
      <t>CONCEPTO DEL SUPERVISOR:</t>
    </r>
    <r>
      <rPr>
        <sz val="12"/>
        <color theme="1"/>
        <rFont val="Times New Roman"/>
        <family val="1"/>
      </rPr>
      <t xml:space="preserve"> Una vez recibidos y verificados los documentos soportes del Acta de Costos de la Interventoría No</t>
    </r>
    <r>
      <rPr>
        <i/>
        <sz val="12"/>
        <color rgb="FFC00000"/>
        <rFont val="Times New Roman"/>
        <family val="1"/>
      </rPr>
      <t>. &lt;Escriba el número del acta&gt;</t>
    </r>
    <r>
      <rPr>
        <sz val="12"/>
        <color theme="1"/>
        <rFont val="Times New Roman"/>
        <family val="1"/>
      </rPr>
      <t>, dentro de la cual se verificó que los costos están de acuerdo a lo pactado contractualmente. El valor del Acta de Costos de la Interventoría No.</t>
    </r>
    <r>
      <rPr>
        <i/>
        <sz val="12"/>
        <color rgb="FFC00000"/>
        <rFont val="Times New Roman"/>
        <family val="1"/>
      </rPr>
      <t xml:space="preserve"> &lt;Escriba el número del acta&gt;</t>
    </r>
    <r>
      <rPr>
        <sz val="12"/>
        <color theme="1"/>
        <rFont val="Times New Roman"/>
        <family val="1"/>
      </rPr>
      <t xml:space="preserve"> es de $</t>
    </r>
    <r>
      <rPr>
        <i/>
        <sz val="12"/>
        <color rgb="FFC00000"/>
        <rFont val="Times New Roman"/>
        <family val="1"/>
      </rPr>
      <t xml:space="preserve"> &lt; Escriba en números el valor del acta&gt;</t>
    </r>
    <r>
      <rPr>
        <sz val="12"/>
        <color theme="1"/>
        <rFont val="Times New Roman"/>
        <family val="1"/>
      </rPr>
      <t xml:space="preserve">  M/CTE, incluido IVA. En consecuencia esta supervisión da visto bueno para el pago de la misma. 
</t>
    </r>
    <r>
      <rPr>
        <b/>
        <sz val="12"/>
        <color theme="1"/>
        <rFont val="Times New Roman"/>
        <family val="1"/>
      </rPr>
      <t>NOTA:</t>
    </r>
    <r>
      <rPr>
        <sz val="12"/>
        <color theme="1"/>
        <rFont val="Times New Roman"/>
        <family val="1"/>
      </rPr>
      <t xml:space="preserve">
La aprobación de la presente acta por parte del Supervisor del Contrato no exime al Interventor de su responsabilidad en cuanto a dedicaciones, valores consignados, pago de aportes sociales y  parafiscales de acuerdo con la Ley y demás obligaciones contractuales. 
Los valores de la presente acta están sujetos a las revisiones contractuales  y legales que las partes consideren necesarias y a los ajustes a que esto diera lugar.</t>
    </r>
  </si>
  <si>
    <t xml:space="preserve">VALOR ADICIÓN </t>
  </si>
  <si>
    <t xml:space="preserve">FECHA DE TERMINACIÓN: </t>
  </si>
  <si>
    <t xml:space="preserve">VALOR ADICIÓN COSTO VARIABLE </t>
  </si>
  <si>
    <t>Valor del IVA sobre el costo fijo para cada una de las actas-mes relacionadas.</t>
  </si>
  <si>
    <t>Valor total del costo variable cobrado para cada acta, es decir SUBTOTAL VARIABLE + IVA DEL COSTO VARIABLE.</t>
  </si>
  <si>
    <t>PLAZO ACTUAL</t>
  </si>
  <si>
    <t>FECHA DE TERMINACIÓN INICIAL</t>
  </si>
  <si>
    <t>FECHA DE TERMINACIÓN ACTUAL</t>
  </si>
  <si>
    <t>FECHA DE INICIO</t>
  </si>
  <si>
    <t>VALOR ACTUAL</t>
  </si>
  <si>
    <t xml:space="preserve">PRÓRROGAS </t>
  </si>
  <si>
    <t>SUSPENSIONES</t>
  </si>
  <si>
    <t>VALOR ADICION COSTO FIJO</t>
  </si>
  <si>
    <t>CONTRATO DE  &lt;OBRA Y/O CONSULTORÍA&gt;</t>
  </si>
  <si>
    <t>&lt;Escriba el plazo en número de días o de meses de la terminación del contrato&gt;</t>
  </si>
  <si>
    <t>&lt;Escribir el total del tiempo suspendido (número de meses o días) o No aplica (NA)&gt;</t>
  </si>
  <si>
    <t>&lt;Escriba plazo actual del contrato (plazo inicio + prórrogas)&gt;</t>
  </si>
  <si>
    <t>&lt;Escriba fecha de terminación que incluya las prórrogas y suspensiones&gt;</t>
  </si>
  <si>
    <t>&lt;Valor inicial +  las adicionales&gt;</t>
  </si>
  <si>
    <t>&lt;Escribir el total del tiempo prorrogado (número de meses o días) o No aplica (NA)&gt;</t>
  </si>
  <si>
    <t xml:space="preserve">ACTA DE COSTOS PARA INTERVENTORÍA </t>
  </si>
  <si>
    <r>
      <t xml:space="preserve">Código: </t>
    </r>
    <r>
      <rPr>
        <sz val="14"/>
        <rFont val="Times New Roman"/>
        <family val="1"/>
      </rPr>
      <t>GES-FO-120</t>
    </r>
    <r>
      <rPr>
        <b/>
        <sz val="14"/>
        <rFont val="Times New Roman"/>
        <family val="1"/>
      </rPr>
      <t xml:space="preserve">
Versión: 1
Fecha de Aprobación:
</t>
    </r>
    <r>
      <rPr>
        <sz val="14"/>
        <rFont val="Times New Roman"/>
        <family val="1"/>
      </rPr>
      <t>29-May-2023</t>
    </r>
    <r>
      <rPr>
        <b/>
        <sz val="14"/>
        <rFont val="Times New Roman"/>
        <family val="1"/>
      </rPr>
      <t xml:space="preserve">
Clasificación: </t>
    </r>
    <r>
      <rPr>
        <sz val="14"/>
        <rFont val="Times New Roman"/>
        <family val="1"/>
      </rPr>
      <t>Público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</si>
</sst>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 #,##0.00_);_(&quot;$&quot;\ * \(#,##0.00\);_(&quot;$&quot;\ * &quot;-&quot;??_);_(@_)"/>
    <numFmt numFmtId="165" formatCode="_(&quot;$&quot;\ * #,##0_);_(&quot;$&quot;\ * \(#,##0\);_(&quot;$&quot;\ * &quot;-&quot;??_);_(@_)"/>
    <numFmt numFmtId="166" formatCode="#,##0.0000;[Red]#,##0.0000"/>
    <numFmt numFmtId="167" formatCode="0.0000"/>
    <numFmt numFmtId="168" formatCode="_(* #,##0.00_);_(* \(#,##0.00\);_(* &quot;-&quot;??_);_(@_)"/>
    <numFmt numFmtId="169" formatCode="_-&quot;$&quot;* #,##0_-;\-&quot;$&quot;* #,##0_-;_-&quot;$&quot;* &quot;-&quot;_-;_-@_-"/>
    <numFmt numFmtId="170" formatCode="&quot;$&quot;\ #,##0.00"/>
  </numFmts>
  <fonts count="22">
    <font>
      <sz val="11"/>
      <color theme="1"/>
      <name val="Calibri"/>
      <family val="2"/>
      <scheme val="minor"/>
    </font>
    <font>
      <sz val="11"/>
      <color theme="1"/>
      <name val="Calibri"/>
      <family val="2"/>
      <scheme val="minor"/>
    </font>
    <font>
      <sz val="10"/>
      <name val="Geneva"/>
    </font>
    <font>
      <sz val="12"/>
      <color theme="1"/>
      <name val="Times New Roman"/>
      <family val="1"/>
    </font>
    <font>
      <b/>
      <sz val="26"/>
      <name val="Times New Roman"/>
      <family val="1"/>
    </font>
    <font>
      <b/>
      <sz val="12"/>
      <name val="Times New Roman"/>
      <family val="1"/>
    </font>
    <font>
      <sz val="12"/>
      <name val="Times New Roman"/>
      <family val="1"/>
    </font>
    <font>
      <b/>
      <sz val="18"/>
      <color theme="1"/>
      <name val="Times New Roman"/>
      <family val="1"/>
    </font>
    <font>
      <b/>
      <sz val="12"/>
      <color theme="1"/>
      <name val="Times New Roman"/>
      <family val="1"/>
    </font>
    <font>
      <b/>
      <i/>
      <sz val="12"/>
      <color rgb="FFC00000"/>
      <name val="Times New Roman"/>
      <family val="1"/>
    </font>
    <font>
      <b/>
      <sz val="20"/>
      <color theme="1"/>
      <name val="Times New Roman"/>
      <family val="1"/>
    </font>
    <font>
      <i/>
      <sz val="12"/>
      <color rgb="FFC00000"/>
      <name val="Times New Roman"/>
      <family val="1"/>
    </font>
    <font>
      <b/>
      <u/>
      <sz val="12"/>
      <color theme="1"/>
      <name val="Times New Roman"/>
      <family val="1"/>
    </font>
    <font>
      <sz val="12"/>
      <color rgb="FFC00000"/>
      <name val="Times New Roman"/>
      <family val="1"/>
    </font>
    <font>
      <sz val="11"/>
      <name val="Times New Roman"/>
      <family val="1"/>
    </font>
    <font>
      <b/>
      <sz val="11"/>
      <name val="Times New Roman"/>
      <family val="1"/>
    </font>
    <font>
      <sz val="10"/>
      <name val="Arial"/>
      <family val="2"/>
    </font>
    <font>
      <sz val="10"/>
      <name val="Times New Roman"/>
      <family val="1"/>
    </font>
    <font>
      <b/>
      <sz val="14"/>
      <name val="Times New Roman"/>
      <family val="1"/>
    </font>
    <font>
      <b/>
      <sz val="10"/>
      <name val="Times New Roman"/>
      <family val="1"/>
    </font>
    <font>
      <sz val="14"/>
      <name val="Times New Roman"/>
      <family val="1"/>
    </font>
    <font>
      <b/>
      <sz val="16"/>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s>
  <borders count="61">
    <border>
      <left/>
      <right/>
      <top/>
      <bottom/>
      <diagonal/>
    </border>
    <border>
      <left/>
      <right/>
      <top/>
      <bottom style="medium">
        <color auto="1"/>
      </bottom>
      <diagonal/>
    </border>
    <border>
      <left style="medium">
        <color auto="1"/>
      </left>
      <right/>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top/>
      <bottom style="medium">
        <color auto="1"/>
      </bottom>
      <diagonal/>
    </border>
    <border>
      <left/>
      <right style="medium">
        <color auto="1"/>
      </right>
      <top/>
      <bottom style="medium">
        <color auto="1"/>
      </bottom>
      <diagonal/>
    </border>
    <border>
      <left/>
      <right style="medium">
        <color auto="1"/>
      </right>
      <top style="hair">
        <color auto="1"/>
      </top>
      <bottom style="medium">
        <color auto="1"/>
      </bottom>
      <diagonal/>
    </border>
    <border>
      <left/>
      <right style="medium">
        <color indexed="64"/>
      </right>
      <top/>
      <bottom style="hair">
        <color auto="1"/>
      </bottom>
      <diagonal/>
    </border>
    <border>
      <left/>
      <right/>
      <top style="medium">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auto="1"/>
      </right>
      <top style="medium">
        <color auto="1"/>
      </top>
      <bottom style="hair">
        <color auto="1"/>
      </bottom>
      <diagonal/>
    </border>
    <border>
      <left/>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right style="hair">
        <color auto="1"/>
      </right>
      <top style="hair">
        <color auto="1"/>
      </top>
      <bottom style="medium">
        <color indexed="64"/>
      </bottom>
      <diagonal/>
    </border>
    <border>
      <left/>
      <right style="hair">
        <color auto="1"/>
      </right>
      <top style="hair">
        <color auto="1"/>
      </top>
      <bottom style="hair">
        <color auto="1"/>
      </bottom>
      <diagonal/>
    </border>
    <border>
      <left style="medium">
        <color indexed="64"/>
      </left>
      <right/>
      <top style="medium">
        <color indexed="64"/>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thin">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auto="1"/>
      </right>
      <top/>
      <bottom style="medium">
        <color auto="1"/>
      </bottom>
      <diagonal/>
    </border>
    <border>
      <left/>
      <right style="medium">
        <color indexed="64"/>
      </right>
      <top style="hair">
        <color auto="1"/>
      </top>
      <bottom/>
      <diagonal/>
    </border>
    <border>
      <left/>
      <right style="medium">
        <color indexed="64"/>
      </right>
      <top style="hair">
        <color auto="1"/>
      </top>
      <bottom style="hair">
        <color auto="1"/>
      </bottom>
      <diagonal/>
    </border>
    <border>
      <left/>
      <right/>
      <top style="thin">
        <color indexed="64"/>
      </top>
      <bottom/>
      <diagonal/>
    </border>
    <border>
      <left style="hair">
        <color auto="1"/>
      </left>
      <right/>
      <top style="hair">
        <color auto="1"/>
      </top>
      <bottom style="hair">
        <color auto="1"/>
      </bottom>
      <diagonal/>
    </border>
    <border>
      <left/>
      <right/>
      <top style="hair">
        <color auto="1"/>
      </top>
      <bottom style="medium">
        <color auto="1"/>
      </bottom>
      <diagonal/>
    </border>
    <border>
      <left style="hair">
        <color auto="1"/>
      </left>
      <right/>
      <top style="medium">
        <color auto="1"/>
      </top>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6" fillId="0" borderId="0"/>
    <xf numFmtId="9"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0" fontId="16" fillId="0" borderId="0"/>
  </cellStyleXfs>
  <cellXfs count="190">
    <xf numFmtId="0" fontId="0" fillId="0" borderId="0" xfId="0"/>
    <xf numFmtId="0" fontId="3" fillId="0" borderId="0" xfId="0" applyFont="1"/>
    <xf numFmtId="0" fontId="5" fillId="0" borderId="3" xfId="3" applyFont="1" applyBorder="1" applyAlignment="1">
      <alignment horizontal="right" vertical="center"/>
    </xf>
    <xf numFmtId="0" fontId="6" fillId="0" borderId="3" xfId="3" applyFont="1" applyBorder="1" applyAlignment="1">
      <alignment horizontal="left"/>
    </xf>
    <xf numFmtId="0" fontId="5" fillId="0" borderId="1" xfId="3" applyFont="1" applyBorder="1" applyAlignment="1">
      <alignment horizontal="right" vertical="center"/>
    </xf>
    <xf numFmtId="0" fontId="6" fillId="0" borderId="1" xfId="3" applyFont="1" applyBorder="1"/>
    <xf numFmtId="0" fontId="6" fillId="0" borderId="16" xfId="3" applyFont="1" applyBorder="1"/>
    <xf numFmtId="0" fontId="8" fillId="0" borderId="2" xfId="0" applyFont="1" applyBorder="1" applyAlignment="1">
      <alignment vertical="center"/>
    </xf>
    <xf numFmtId="0" fontId="8" fillId="0" borderId="3" xfId="0" applyFont="1" applyBorder="1"/>
    <xf numFmtId="0" fontId="3" fillId="0" borderId="3" xfId="0" applyFont="1" applyBorder="1"/>
    <xf numFmtId="164" fontId="3" fillId="0" borderId="3" xfId="1" applyFont="1" applyBorder="1" applyAlignment="1">
      <alignment horizontal="center"/>
    </xf>
    <xf numFmtId="0" fontId="8" fillId="0" borderId="14" xfId="0" applyFont="1" applyBorder="1"/>
    <xf numFmtId="0" fontId="8" fillId="0" borderId="2" xfId="0" applyFont="1" applyBorder="1" applyAlignment="1">
      <alignment horizontal="left" vertical="center" wrapText="1"/>
    </xf>
    <xf numFmtId="0" fontId="3" fillId="0" borderId="0" xfId="0" applyFont="1" applyAlignment="1">
      <alignment vertical="center"/>
    </xf>
    <xf numFmtId="0" fontId="8" fillId="0" borderId="2" xfId="0" applyFont="1" applyBorder="1"/>
    <xf numFmtId="0" fontId="3" fillId="0" borderId="33" xfId="0" applyFont="1" applyBorder="1"/>
    <xf numFmtId="164" fontId="3" fillId="0" borderId="0" xfId="1" applyFont="1" applyBorder="1" applyAlignment="1"/>
    <xf numFmtId="0" fontId="3" fillId="0" borderId="30" xfId="0" applyFont="1" applyBorder="1"/>
    <xf numFmtId="0" fontId="8" fillId="0" borderId="30" xfId="0" applyFont="1" applyBorder="1"/>
    <xf numFmtId="4" fontId="8" fillId="0" borderId="30" xfId="0" applyNumberFormat="1" applyFont="1" applyBorder="1"/>
    <xf numFmtId="164" fontId="3" fillId="0" borderId="23" xfId="1" applyFont="1" applyBorder="1" applyAlignment="1"/>
    <xf numFmtId="0" fontId="8" fillId="0" borderId="33" xfId="0" applyFont="1" applyBorder="1"/>
    <xf numFmtId="4" fontId="8" fillId="0" borderId="33" xfId="0" applyNumberFormat="1" applyFont="1" applyBorder="1"/>
    <xf numFmtId="0" fontId="8" fillId="0" borderId="0" xfId="0" applyFont="1" applyAlignment="1">
      <alignment horizontal="left" vertical="center" wrapText="1"/>
    </xf>
    <xf numFmtId="0" fontId="8" fillId="0" borderId="0" xfId="0" applyFont="1"/>
    <xf numFmtId="0" fontId="8" fillId="0" borderId="15" xfId="0" applyFont="1" applyBorder="1"/>
    <xf numFmtId="164" fontId="8" fillId="0" borderId="1" xfId="1" applyFont="1" applyBorder="1" applyAlignment="1"/>
    <xf numFmtId="0" fontId="3" fillId="0" borderId="1" xfId="0" applyFont="1" applyBorder="1"/>
    <xf numFmtId="0" fontId="8" fillId="0" borderId="15"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xf numFmtId="164" fontId="3" fillId="0" borderId="1" xfId="1" applyFont="1" applyBorder="1" applyAlignment="1"/>
    <xf numFmtId="164" fontId="3" fillId="0" borderId="16" xfId="1" applyFont="1" applyBorder="1" applyAlignment="1"/>
    <xf numFmtId="0" fontId="8" fillId="0" borderId="0" xfId="0" applyFont="1" applyAlignment="1">
      <alignment horizontal="center"/>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16" fontId="3" fillId="0" borderId="10" xfId="0" applyNumberFormat="1" applyFont="1" applyBorder="1" applyAlignment="1">
      <alignment horizontal="center" vertical="center" wrapText="1"/>
    </xf>
    <xf numFmtId="165" fontId="3" fillId="0" borderId="39" xfId="1" applyNumberFormat="1" applyFont="1" applyFill="1" applyBorder="1" applyAlignment="1">
      <alignment horizontal="center" vertical="center"/>
    </xf>
    <xf numFmtId="165" fontId="3" fillId="0" borderId="40" xfId="1" applyNumberFormat="1" applyFont="1" applyFill="1" applyBorder="1" applyAlignment="1">
      <alignment horizontal="center" vertical="center"/>
    </xf>
    <xf numFmtId="165" fontId="3" fillId="0" borderId="41" xfId="1" applyNumberFormat="1" applyFont="1" applyFill="1" applyBorder="1" applyAlignment="1">
      <alignment horizontal="center" vertical="center"/>
    </xf>
    <xf numFmtId="164" fontId="3" fillId="0" borderId="39" xfId="1" applyFont="1" applyFill="1" applyBorder="1" applyAlignment="1">
      <alignment horizontal="center" vertical="center"/>
    </xf>
    <xf numFmtId="166" fontId="3" fillId="0" borderId="40" xfId="2" applyNumberFormat="1" applyFont="1" applyFill="1" applyBorder="1" applyAlignment="1">
      <alignment horizontal="center" vertical="center"/>
    </xf>
    <xf numFmtId="164" fontId="3" fillId="0" borderId="40" xfId="0" applyNumberFormat="1" applyFont="1" applyBorder="1" applyAlignment="1">
      <alignment vertical="center"/>
    </xf>
    <xf numFmtId="39" fontId="3" fillId="0" borderId="41" xfId="0" applyNumberFormat="1" applyFont="1" applyBorder="1" applyAlignment="1">
      <alignment vertical="center"/>
    </xf>
    <xf numFmtId="164" fontId="3" fillId="0" borderId="31" xfId="0" applyNumberFormat="1" applyFont="1" applyBorder="1" applyAlignment="1">
      <alignment horizontal="center" vertical="center"/>
    </xf>
    <xf numFmtId="164" fontId="3" fillId="0" borderId="40" xfId="0" applyNumberFormat="1" applyFont="1" applyBorder="1" applyAlignment="1">
      <alignment horizontal="center" vertical="center"/>
    </xf>
    <xf numFmtId="164" fontId="3" fillId="0" borderId="40" xfId="2" applyNumberFormat="1" applyFont="1" applyFill="1" applyBorder="1" applyAlignment="1">
      <alignment horizontal="center" vertical="center"/>
    </xf>
    <xf numFmtId="39" fontId="3" fillId="0" borderId="41" xfId="0" applyNumberFormat="1" applyFont="1" applyBorder="1" applyAlignment="1">
      <alignment horizontal="center" vertical="center"/>
    </xf>
    <xf numFmtId="16" fontId="3" fillId="0" borderId="11" xfId="0" applyNumberFormat="1" applyFont="1" applyBorder="1" applyAlignment="1">
      <alignment horizontal="center" vertical="center" wrapText="1"/>
    </xf>
    <xf numFmtId="165" fontId="3" fillId="0" borderId="34" xfId="1" applyNumberFormat="1" applyFont="1" applyFill="1" applyBorder="1" applyAlignment="1">
      <alignment horizontal="center" vertical="center"/>
    </xf>
    <xf numFmtId="165" fontId="3" fillId="0" borderId="24" xfId="1" applyNumberFormat="1" applyFont="1" applyFill="1" applyBorder="1" applyAlignment="1">
      <alignment horizontal="center" vertical="center"/>
    </xf>
    <xf numFmtId="165" fontId="3" fillId="0" borderId="35" xfId="1" applyNumberFormat="1" applyFont="1" applyFill="1" applyBorder="1" applyAlignment="1">
      <alignment horizontal="center" vertical="center"/>
    </xf>
    <xf numFmtId="164" fontId="3" fillId="0" borderId="34" xfId="1" applyFont="1" applyFill="1" applyBorder="1" applyAlignment="1">
      <alignment horizontal="center" vertical="center"/>
    </xf>
    <xf numFmtId="10" fontId="3" fillId="0" borderId="24" xfId="2" applyNumberFormat="1" applyFont="1" applyFill="1" applyBorder="1" applyAlignment="1">
      <alignment horizontal="center" vertical="center"/>
    </xf>
    <xf numFmtId="166" fontId="3" fillId="0" borderId="24" xfId="2" applyNumberFormat="1" applyFont="1" applyFill="1" applyBorder="1" applyAlignment="1">
      <alignment horizontal="center" vertical="center"/>
    </xf>
    <xf numFmtId="164" fontId="3" fillId="0" borderId="24" xfId="1" applyFont="1" applyFill="1" applyBorder="1" applyAlignment="1">
      <alignment vertical="center"/>
    </xf>
    <xf numFmtId="164" fontId="3" fillId="0" borderId="35" xfId="1" applyFont="1" applyFill="1" applyBorder="1" applyAlignment="1">
      <alignment vertical="center"/>
    </xf>
    <xf numFmtId="164" fontId="3" fillId="0" borderId="43" xfId="1" applyFont="1" applyFill="1" applyBorder="1" applyAlignment="1">
      <alignment horizontal="center" vertical="center"/>
    </xf>
    <xf numFmtId="164" fontId="3" fillId="0" borderId="24" xfId="0" applyNumberFormat="1" applyFont="1" applyBorder="1" applyAlignment="1">
      <alignment horizontal="center" vertical="center"/>
    </xf>
    <xf numFmtId="164" fontId="3" fillId="0" borderId="24" xfId="1" applyFont="1" applyFill="1" applyBorder="1" applyAlignment="1">
      <alignment horizontal="center" vertical="center"/>
    </xf>
    <xf numFmtId="164" fontId="3" fillId="0" borderId="35" xfId="0" applyNumberFormat="1" applyFont="1" applyBorder="1" applyAlignment="1">
      <alignment horizontal="center" vertical="center"/>
    </xf>
    <xf numFmtId="0" fontId="3" fillId="0" borderId="11" xfId="0" applyFont="1" applyBorder="1" applyAlignment="1">
      <alignment horizontal="center" vertical="center"/>
    </xf>
    <xf numFmtId="164" fontId="3" fillId="0" borderId="34" xfId="1" applyFont="1" applyBorder="1" applyAlignment="1">
      <alignment horizontal="center" vertical="center"/>
    </xf>
    <xf numFmtId="10" fontId="3" fillId="0" borderId="24" xfId="2" applyNumberFormat="1" applyFont="1" applyBorder="1" applyAlignment="1">
      <alignment horizontal="center" vertical="center"/>
    </xf>
    <xf numFmtId="165" fontId="3" fillId="0" borderId="24" xfId="1" applyNumberFormat="1" applyFont="1" applyBorder="1"/>
    <xf numFmtId="165" fontId="3" fillId="0" borderId="35" xfId="1" applyNumberFormat="1" applyFont="1" applyBorder="1"/>
    <xf numFmtId="165" fontId="3" fillId="0" borderId="43" xfId="1" applyNumberFormat="1" applyFont="1" applyBorder="1" applyAlignment="1">
      <alignment horizontal="center" vertical="center"/>
    </xf>
    <xf numFmtId="165" fontId="3" fillId="0" borderId="24" xfId="1" applyNumberFormat="1" applyFont="1" applyBorder="1" applyAlignment="1">
      <alignment horizontal="center" vertical="center"/>
    </xf>
    <xf numFmtId="164" fontId="3" fillId="0" borderId="24" xfId="1" applyFont="1" applyBorder="1" applyAlignment="1">
      <alignment horizontal="center" vertical="center"/>
    </xf>
    <xf numFmtId="165" fontId="3" fillId="0" borderId="35" xfId="1" applyNumberFormat="1" applyFont="1" applyBorder="1" applyAlignment="1">
      <alignment horizontal="center" vertical="center"/>
    </xf>
    <xf numFmtId="165" fontId="3" fillId="0" borderId="34" xfId="1" applyNumberFormat="1" applyFont="1" applyBorder="1" applyAlignment="1">
      <alignment horizontal="center" vertical="center"/>
    </xf>
    <xf numFmtId="0" fontId="8" fillId="2" borderId="12" xfId="0" applyFont="1" applyFill="1" applyBorder="1" applyAlignment="1">
      <alignment horizontal="right"/>
    </xf>
    <xf numFmtId="165" fontId="8" fillId="2" borderId="36" xfId="0" applyNumberFormat="1" applyFont="1" applyFill="1" applyBorder="1" applyAlignment="1">
      <alignment horizontal="center" vertical="center"/>
    </xf>
    <xf numFmtId="165" fontId="8" fillId="2" borderId="37" xfId="0" applyNumberFormat="1" applyFont="1" applyFill="1" applyBorder="1" applyAlignment="1">
      <alignment horizontal="center" vertical="center"/>
    </xf>
    <xf numFmtId="165" fontId="8" fillId="2" borderId="38" xfId="0" applyNumberFormat="1" applyFont="1" applyFill="1" applyBorder="1" applyAlignment="1">
      <alignment horizontal="center" vertical="center"/>
    </xf>
    <xf numFmtId="167" fontId="8" fillId="2" borderId="37" xfId="0" applyNumberFormat="1" applyFont="1" applyFill="1" applyBorder="1" applyAlignment="1">
      <alignment horizontal="center" vertical="center"/>
    </xf>
    <xf numFmtId="165" fontId="8" fillId="2" borderId="42" xfId="0" applyNumberFormat="1" applyFont="1" applyFill="1" applyBorder="1" applyAlignment="1">
      <alignment horizontal="center" vertical="center"/>
    </xf>
    <xf numFmtId="165" fontId="3" fillId="0" borderId="0" xfId="0" applyNumberFormat="1" applyFont="1"/>
    <xf numFmtId="0" fontId="3" fillId="0" borderId="6" xfId="0" applyFont="1" applyBorder="1"/>
    <xf numFmtId="0" fontId="11" fillId="0" borderId="3" xfId="0" applyFont="1" applyBorder="1" applyAlignment="1">
      <alignment vertical="center"/>
    </xf>
    <xf numFmtId="0" fontId="8" fillId="0" borderId="13" xfId="0" applyFont="1" applyBorder="1" applyAlignment="1">
      <alignment vertical="center" wrapText="1"/>
    </xf>
    <xf numFmtId="0" fontId="14" fillId="0" borderId="55" xfId="0" applyFont="1" applyBorder="1" applyAlignment="1">
      <alignment horizontal="left"/>
    </xf>
    <xf numFmtId="0" fontId="14" fillId="0" borderId="0" xfId="0" applyFont="1" applyAlignment="1">
      <alignment horizontal="left"/>
    </xf>
    <xf numFmtId="0" fontId="15" fillId="0" borderId="55" xfId="0" applyFont="1" applyBorder="1" applyAlignment="1">
      <alignment horizontal="left"/>
    </xf>
    <xf numFmtId="0" fontId="15" fillId="0" borderId="0" xfId="0" applyFont="1"/>
    <xf numFmtId="0" fontId="11" fillId="0" borderId="0" xfId="0" applyFont="1"/>
    <xf numFmtId="0" fontId="17" fillId="0" borderId="0" xfId="4" applyFont="1" applyAlignment="1">
      <alignment vertical="center" wrapText="1"/>
    </xf>
    <xf numFmtId="0" fontId="17" fillId="0" borderId="0" xfId="4" applyFont="1" applyAlignment="1">
      <alignment vertical="center"/>
    </xf>
    <xf numFmtId="0" fontId="21" fillId="0" borderId="0" xfId="4" applyFont="1" applyAlignment="1">
      <alignment vertical="center"/>
    </xf>
    <xf numFmtId="0" fontId="3" fillId="0" borderId="60" xfId="0" applyFont="1" applyBorder="1"/>
    <xf numFmtId="0" fontId="3" fillId="0" borderId="57" xfId="0" applyFont="1" applyBorder="1"/>
    <xf numFmtId="0" fontId="3" fillId="0" borderId="17" xfId="0" applyFont="1" applyBorder="1"/>
    <xf numFmtId="164" fontId="8" fillId="0" borderId="28" xfId="1" applyFont="1" applyFill="1" applyBorder="1" applyAlignment="1">
      <alignment horizontal="left" vertical="center"/>
    </xf>
    <xf numFmtId="164" fontId="8" fillId="0" borderId="0" xfId="1" applyFont="1" applyFill="1" applyBorder="1" applyAlignment="1">
      <alignment horizontal="left" vertical="center"/>
    </xf>
    <xf numFmtId="170" fontId="8" fillId="0" borderId="30" xfId="0" applyNumberFormat="1" applyFont="1" applyBorder="1" applyAlignment="1">
      <alignment horizontal="left" vertical="center" wrapText="1"/>
    </xf>
    <xf numFmtId="170" fontId="8" fillId="0" borderId="33" xfId="0" applyNumberFormat="1" applyFont="1" applyBorder="1" applyAlignment="1">
      <alignment horizontal="left" vertical="center" wrapText="1"/>
    </xf>
    <xf numFmtId="170" fontId="3" fillId="0" borderId="0" xfId="1" applyNumberFormat="1" applyFont="1" applyBorder="1"/>
    <xf numFmtId="164" fontId="3" fillId="0" borderId="30" xfId="1" applyFont="1" applyBorder="1" applyAlignment="1">
      <alignment horizontal="center"/>
    </xf>
    <xf numFmtId="164" fontId="3" fillId="0" borderId="33" xfId="1" applyFont="1" applyBorder="1" applyAlignment="1">
      <alignment horizontal="center" vertical="center"/>
    </xf>
    <xf numFmtId="170" fontId="3" fillId="0" borderId="56" xfId="1" applyNumberFormat="1" applyFont="1" applyBorder="1" applyAlignment="1">
      <alignment vertical="center"/>
    </xf>
    <xf numFmtId="170" fontId="3" fillId="0" borderId="54" xfId="1" applyNumberFormat="1" applyFont="1" applyBorder="1" applyAlignment="1">
      <alignment vertical="center"/>
    </xf>
    <xf numFmtId="164" fontId="3" fillId="0" borderId="26" xfId="1" applyFont="1" applyBorder="1" applyAlignment="1">
      <alignment horizontal="center"/>
    </xf>
    <xf numFmtId="164" fontId="3" fillId="0" borderId="27" xfId="1" applyFont="1" applyBorder="1" applyAlignment="1">
      <alignment horizontal="center"/>
    </xf>
    <xf numFmtId="164" fontId="8" fillId="0" borderId="28" xfId="1" applyFont="1" applyBorder="1" applyAlignment="1">
      <alignment horizontal="left" vertical="center"/>
    </xf>
    <xf numFmtId="164" fontId="8" fillId="0" borderId="0" xfId="1" applyFont="1" applyBorder="1" applyAlignment="1">
      <alignment horizontal="left" vertical="center"/>
    </xf>
    <xf numFmtId="0" fontId="8" fillId="0" borderId="28" xfId="0" applyFont="1" applyBorder="1" applyAlignment="1">
      <alignment horizontal="left" vertical="center"/>
    </xf>
    <xf numFmtId="0" fontId="8" fillId="0" borderId="0" xfId="0" applyFont="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1" fillId="0" borderId="56" xfId="0" applyFont="1" applyBorder="1" applyAlignment="1">
      <alignment horizontal="left" vertical="center" wrapText="1"/>
    </xf>
    <xf numFmtId="0" fontId="11" fillId="0" borderId="54" xfId="0" applyFont="1" applyBorder="1" applyAlignment="1">
      <alignment horizontal="left" vertical="center" wrapText="1"/>
    </xf>
    <xf numFmtId="0" fontId="11" fillId="0" borderId="56" xfId="0" applyFont="1" applyBorder="1" applyAlignment="1">
      <alignment vertical="center" wrapText="1"/>
    </xf>
    <xf numFmtId="0" fontId="11" fillId="0" borderId="54" xfId="0" applyFont="1" applyBorder="1" applyAlignment="1">
      <alignment vertical="center" wrapText="1"/>
    </xf>
    <xf numFmtId="164" fontId="11" fillId="0" borderId="56" xfId="1" applyFont="1" applyBorder="1" applyAlignment="1">
      <alignment horizontal="left" vertical="center" wrapText="1"/>
    </xf>
    <xf numFmtId="164" fontId="11" fillId="0" borderId="54" xfId="1" applyFont="1" applyBorder="1" applyAlignment="1">
      <alignment horizontal="left" vertical="center" wrapText="1"/>
    </xf>
    <xf numFmtId="4" fontId="14" fillId="0" borderId="0" xfId="3" applyNumberFormat="1" applyFont="1" applyAlignment="1">
      <alignment horizontal="left"/>
    </xf>
    <xf numFmtId="0" fontId="4" fillId="0" borderId="13" xfId="3" applyFont="1" applyBorder="1" applyAlignment="1">
      <alignment horizontal="center" vertical="center" wrapText="1"/>
    </xf>
    <xf numFmtId="0" fontId="4" fillId="0" borderId="3" xfId="3" applyFont="1" applyBorder="1" applyAlignment="1">
      <alignment horizontal="center" vertical="center" wrapText="1"/>
    </xf>
    <xf numFmtId="0" fontId="4" fillId="0" borderId="2" xfId="3" applyFont="1" applyBorder="1" applyAlignment="1">
      <alignment horizontal="center" vertical="center" wrapText="1"/>
    </xf>
    <xf numFmtId="0" fontId="4" fillId="0" borderId="0" xfId="3" applyFont="1" applyAlignment="1">
      <alignment horizontal="center" vertical="center" wrapText="1"/>
    </xf>
    <xf numFmtId="0" fontId="4" fillId="0" borderId="15" xfId="3" applyFont="1" applyBorder="1" applyAlignment="1">
      <alignment horizontal="center" vertical="center" wrapText="1"/>
    </xf>
    <xf numFmtId="0" fontId="4" fillId="0" borderId="1" xfId="3" applyFont="1" applyBorder="1" applyAlignment="1">
      <alignment horizontal="center" vertical="center" wrapText="1"/>
    </xf>
    <xf numFmtId="0" fontId="18" fillId="0" borderId="13" xfId="3" applyFont="1" applyBorder="1" applyAlignment="1">
      <alignment horizontal="left" vertical="center" wrapText="1"/>
    </xf>
    <xf numFmtId="0" fontId="18" fillId="0" borderId="14" xfId="3" applyFont="1" applyBorder="1" applyAlignment="1">
      <alignment horizontal="left" vertical="center" wrapText="1"/>
    </xf>
    <xf numFmtId="0" fontId="18" fillId="0" borderId="2" xfId="3" applyFont="1" applyBorder="1" applyAlignment="1">
      <alignment horizontal="left" vertical="center" wrapText="1"/>
    </xf>
    <xf numFmtId="0" fontId="18" fillId="0" borderId="23" xfId="3" applyFont="1" applyBorder="1" applyAlignment="1">
      <alignment horizontal="left" vertical="center" wrapText="1"/>
    </xf>
    <xf numFmtId="0" fontId="18" fillId="0" borderId="15" xfId="3" applyFont="1" applyBorder="1" applyAlignment="1">
      <alignment horizontal="left" vertical="center" wrapText="1"/>
    </xf>
    <xf numFmtId="0" fontId="18" fillId="0" borderId="16" xfId="3" applyFont="1" applyBorder="1" applyAlignment="1">
      <alignment horizontal="left" vertical="center" wrapText="1"/>
    </xf>
    <xf numFmtId="0" fontId="11" fillId="0" borderId="59" xfId="0" applyFont="1" applyBorder="1" applyAlignment="1">
      <alignment vertical="center" wrapText="1"/>
    </xf>
    <xf numFmtId="0" fontId="11" fillId="0" borderId="32" xfId="0" applyFont="1" applyBorder="1" applyAlignment="1">
      <alignment vertical="center"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53" xfId="0" applyFont="1" applyBorder="1" applyAlignment="1">
      <alignment horizontal="left" vertical="top" wrapText="1"/>
    </xf>
    <xf numFmtId="0" fontId="11" fillId="0" borderId="28" xfId="0" applyFont="1" applyBorder="1" applyAlignment="1">
      <alignment horizontal="left" vertical="top" wrapText="1"/>
    </xf>
    <xf numFmtId="0" fontId="11" fillId="0" borderId="0" xfId="0" applyFont="1" applyAlignment="1">
      <alignment horizontal="left" vertical="top" wrapText="1"/>
    </xf>
    <xf numFmtId="0" fontId="11" fillId="0" borderId="23"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18" xfId="0" applyFont="1" applyBorder="1" applyAlignment="1">
      <alignment horizontal="left" vertical="top" wrapText="1"/>
    </xf>
    <xf numFmtId="0" fontId="3" fillId="0" borderId="9"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11" fillId="0" borderId="25" xfId="1" applyNumberFormat="1" applyFont="1" applyBorder="1" applyAlignment="1">
      <alignment horizontal="justify" vertical="justify" wrapText="1"/>
    </xf>
    <xf numFmtId="0" fontId="11" fillId="0" borderId="26" xfId="1" applyNumberFormat="1" applyFont="1" applyBorder="1" applyAlignment="1">
      <alignment horizontal="justify" vertical="justify" wrapText="1"/>
    </xf>
    <xf numFmtId="0" fontId="11" fillId="0" borderId="28" xfId="1" applyNumberFormat="1" applyFont="1" applyBorder="1" applyAlignment="1">
      <alignment horizontal="justify" vertical="justify" wrapText="1"/>
    </xf>
    <xf numFmtId="0" fontId="11" fillId="0" borderId="0" xfId="1" applyNumberFormat="1" applyFont="1" applyBorder="1" applyAlignment="1">
      <alignment horizontal="justify" vertical="justify" wrapText="1"/>
    </xf>
    <xf numFmtId="0" fontId="11" fillId="0" borderId="29" xfId="1" applyNumberFormat="1" applyFont="1" applyBorder="1" applyAlignment="1">
      <alignment horizontal="justify" vertical="justify" wrapText="1"/>
    </xf>
    <xf numFmtId="0" fontId="11" fillId="0" borderId="30" xfId="1" applyNumberFormat="1" applyFont="1" applyBorder="1" applyAlignment="1">
      <alignment horizontal="justify" vertical="justify" wrapText="1"/>
    </xf>
    <xf numFmtId="0" fontId="8" fillId="0" borderId="3" xfId="0" applyFont="1" applyBorder="1" applyAlignment="1">
      <alignment horizontal="center"/>
    </xf>
    <xf numFmtId="0" fontId="7" fillId="3" borderId="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8" xfId="0" applyFont="1" applyFill="1" applyBorder="1" applyAlignment="1">
      <alignment horizontal="center" vertical="center"/>
    </xf>
    <xf numFmtId="0" fontId="5" fillId="0" borderId="15" xfId="3" applyFont="1" applyBorder="1" applyAlignment="1">
      <alignment horizontal="center"/>
    </xf>
    <xf numFmtId="0" fontId="5" fillId="0" borderId="1" xfId="3" applyFont="1" applyBorder="1" applyAlignment="1">
      <alignment horizontal="center"/>
    </xf>
    <xf numFmtId="0" fontId="13" fillId="0" borderId="1" xfId="3" applyFont="1" applyBorder="1" applyAlignment="1">
      <alignment vertical="center"/>
    </xf>
    <xf numFmtId="3" fontId="6" fillId="0" borderId="4" xfId="3" applyNumberFormat="1" applyFont="1" applyBorder="1" applyAlignment="1">
      <alignment horizontal="center"/>
    </xf>
    <xf numFmtId="4" fontId="5" fillId="0" borderId="3" xfId="3" applyNumberFormat="1" applyFont="1" applyBorder="1" applyAlignment="1">
      <alignment horizontal="right" vertical="center"/>
    </xf>
    <xf numFmtId="164" fontId="5" fillId="0" borderId="4" xfId="3" applyNumberFormat="1" applyFont="1" applyBorder="1" applyAlignment="1">
      <alignment horizontal="right" vertical="center"/>
    </xf>
    <xf numFmtId="164" fontId="5" fillId="0" borderId="5" xfId="3" applyNumberFormat="1" applyFont="1" applyBorder="1" applyAlignment="1">
      <alignment horizontal="right" vertical="center"/>
    </xf>
    <xf numFmtId="0" fontId="5" fillId="0" borderId="13" xfId="3" applyFont="1" applyBorder="1" applyAlignment="1">
      <alignment horizontal="left" vertical="center"/>
    </xf>
    <xf numFmtId="0" fontId="5" fillId="0" borderId="3" xfId="3" applyFont="1" applyBorder="1" applyAlignment="1">
      <alignment horizontal="left" vertical="center"/>
    </xf>
    <xf numFmtId="164" fontId="11" fillId="0" borderId="3" xfId="1" applyFont="1" applyBorder="1" applyAlignment="1">
      <alignment horizontal="left" vertical="center" wrapText="1"/>
    </xf>
    <xf numFmtId="0" fontId="11" fillId="0" borderId="3" xfId="0" applyFont="1" applyBorder="1" applyAlignment="1">
      <alignment horizontal="left" vertical="center" wrapText="1"/>
    </xf>
    <xf numFmtId="164" fontId="8" fillId="0" borderId="28" xfId="1" applyFont="1" applyBorder="1" applyAlignment="1">
      <alignment vertical="center"/>
    </xf>
    <xf numFmtId="164" fontId="8" fillId="0" borderId="0" xfId="1" applyFont="1" applyBorder="1" applyAlignment="1">
      <alignment vertical="center"/>
    </xf>
    <xf numFmtId="164" fontId="8" fillId="0" borderId="58" xfId="1" applyFont="1" applyBorder="1" applyAlignment="1">
      <alignment horizontal="left" vertical="center"/>
    </xf>
    <xf numFmtId="164" fontId="8" fillId="0" borderId="3" xfId="1" applyFont="1" applyBorder="1" applyAlignment="1">
      <alignment horizontal="left" vertical="center"/>
    </xf>
    <xf numFmtId="164" fontId="11" fillId="0" borderId="33" xfId="1" applyFont="1" applyBorder="1" applyAlignment="1">
      <alignment horizontal="left" vertical="center" wrapText="1"/>
    </xf>
    <xf numFmtId="0" fontId="8" fillId="0" borderId="0" xfId="0" applyFont="1" applyAlignment="1">
      <alignment horizontal="center"/>
    </xf>
    <xf numFmtId="0" fontId="10" fillId="3" borderId="7" xfId="0" applyFont="1" applyFill="1" applyBorder="1" applyAlignment="1">
      <alignment horizontal="center"/>
    </xf>
    <xf numFmtId="0" fontId="10" fillId="3" borderId="19" xfId="0" applyFont="1" applyFill="1" applyBorder="1" applyAlignment="1">
      <alignment horizontal="center"/>
    </xf>
    <xf numFmtId="0" fontId="10" fillId="3" borderId="8" xfId="0" applyFont="1" applyFill="1" applyBorder="1" applyAlignment="1">
      <alignment horizontal="center"/>
    </xf>
    <xf numFmtId="0" fontId="3" fillId="0" borderId="0" xfId="0" applyFont="1" applyAlignment="1">
      <alignment horizontal="justify" vertical="top" wrapText="1"/>
    </xf>
    <xf numFmtId="0" fontId="3" fillId="0" borderId="0" xfId="0" applyFont="1" applyAlignment="1">
      <alignment horizontal="justify" vertical="top"/>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19" xfId="0" applyFont="1" applyBorder="1" applyAlignment="1">
      <alignment horizontal="left" vertical="center" wrapText="1"/>
    </xf>
    <xf numFmtId="0" fontId="9" fillId="0" borderId="8" xfId="0" applyFont="1" applyBorder="1" applyAlignment="1">
      <alignment horizontal="left" vertical="center" wrapText="1"/>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12" xfId="0" applyFont="1" applyFill="1" applyBorder="1" applyAlignment="1">
      <alignment horizontal="center" vertical="center"/>
    </xf>
    <xf numFmtId="0" fontId="19" fillId="0" borderId="0" xfId="4" applyFont="1" applyAlignment="1">
      <alignment horizontal="left" vertical="center" wrapText="1"/>
    </xf>
    <xf numFmtId="0" fontId="19" fillId="0" borderId="0" xfId="4" applyFont="1" applyAlignment="1">
      <alignment horizontal="left" vertical="center"/>
    </xf>
  </cellXfs>
  <cellStyles count="10">
    <cellStyle name="Millares 2" xfId="7" xr:uid="{D793E837-8234-474A-8433-B6E13A7BFBFF}"/>
    <cellStyle name="Moneda" xfId="1" builtinId="4"/>
    <cellStyle name="Moneda [0] 2" xfId="8" xr:uid="{D8A58F62-6D97-4C74-8D00-C0BDCBA2C4DB}"/>
    <cellStyle name="Moneda 2" xfId="6" xr:uid="{FCBE1032-07EA-4B38-9316-9E7A552B2184}"/>
    <cellStyle name="Normal" xfId="0" builtinId="0"/>
    <cellStyle name="Normal 2" xfId="4" xr:uid="{0A3E2652-1818-4C05-BE82-85B22066E08F}"/>
    <cellStyle name="Normal 3" xfId="9" xr:uid="{051BF8EB-C471-4EB3-A0B6-DD3B350B1479}"/>
    <cellStyle name="Normal_modelo ACTA OBRA y MODIFICACION" xfId="3" xr:uid="{00000000-0005-0000-0000-000002000000}"/>
    <cellStyle name="Porcentaje" xfId="2" builtinId="5"/>
    <cellStyle name="Porcentaje 2" xfId="5" xr:uid="{FDB19568-5033-4A5A-9088-778003613EC4}"/>
  </cellStyles>
  <dxfs count="0"/>
  <tableStyles count="0" defaultTableStyle="TableStyleMedium2" defaultPivotStyle="PivotStyleLight16"/>
  <colors>
    <mruColors>
      <color rgb="FFC4E59F"/>
      <color rgb="FF53D2FF"/>
      <color rgb="FFBAD947"/>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176893</xdr:colOff>
      <xdr:row>0</xdr:row>
      <xdr:rowOff>81643</xdr:rowOff>
    </xdr:from>
    <xdr:to>
      <xdr:col>1</xdr:col>
      <xdr:colOff>2567369</xdr:colOff>
      <xdr:row>4</xdr:row>
      <xdr:rowOff>186298</xdr:rowOff>
    </xdr:to>
    <xdr:pic>
      <xdr:nvPicPr>
        <xdr:cNvPr id="2" name="Imagen 1">
          <a:extLst>
            <a:ext uri="{FF2B5EF4-FFF2-40B4-BE49-F238E27FC236}">
              <a16:creationId xmlns:a16="http://schemas.microsoft.com/office/drawing/2014/main" id="{FBFBE159-25C8-4845-B1CE-F0CB99B4159F}"/>
            </a:ext>
          </a:extLst>
        </xdr:cNvPr>
        <xdr:cNvPicPr>
          <a:picLocks noChangeAspect="1"/>
        </xdr:cNvPicPr>
      </xdr:nvPicPr>
      <xdr:blipFill>
        <a:blip xmlns:r="http://schemas.openxmlformats.org/officeDocument/2006/relationships" r:embed="rId1"/>
        <a:stretch>
          <a:fillRect/>
        </a:stretch>
      </xdr:blipFill>
      <xdr:spPr>
        <a:xfrm>
          <a:off x="898072" y="81643"/>
          <a:ext cx="2390476" cy="9619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S49"/>
  <sheetViews>
    <sheetView tabSelected="1" view="pageBreakPreview" zoomScale="70" zoomScaleNormal="85" zoomScaleSheetLayoutView="70" workbookViewId="0">
      <selection activeCell="L10" sqref="L10:S13"/>
    </sheetView>
  </sheetViews>
  <sheetFormatPr baseColWidth="10" defaultColWidth="39.42578125" defaultRowHeight="15.75"/>
  <cols>
    <col min="1" max="1" width="10.7109375" style="1" customWidth="1"/>
    <col min="2" max="2" width="43.42578125" style="1" customWidth="1"/>
    <col min="3" max="3" width="21.5703125" style="1" customWidth="1"/>
    <col min="4" max="4" width="23.140625" style="1" customWidth="1"/>
    <col min="5" max="5" width="22.5703125" style="1" customWidth="1"/>
    <col min="6" max="6" width="19.7109375" style="1" customWidth="1"/>
    <col min="7" max="7" width="26.42578125" style="1" customWidth="1"/>
    <col min="8" max="8" width="31.5703125" style="1" customWidth="1"/>
    <col min="9" max="9" width="22.42578125" style="1" customWidth="1"/>
    <col min="10" max="10" width="19.7109375" style="1" customWidth="1"/>
    <col min="11" max="11" width="20.42578125" style="1" customWidth="1"/>
    <col min="12" max="12" width="20.85546875" style="1" customWidth="1"/>
    <col min="13" max="13" width="17.85546875" style="1" customWidth="1"/>
    <col min="14" max="14" width="16.42578125" style="1" customWidth="1"/>
    <col min="15" max="15" width="14" style="1" customWidth="1"/>
    <col min="16" max="16" width="13" style="1" customWidth="1"/>
    <col min="17" max="17" width="17.5703125" style="1" customWidth="1"/>
    <col min="18" max="18" width="20.42578125" style="1" customWidth="1"/>
    <col min="19" max="19" width="17.28515625" style="1" customWidth="1"/>
    <col min="20" max="16384" width="39.42578125" style="1"/>
  </cols>
  <sheetData>
    <row r="1" spans="2:19" ht="15" customHeight="1">
      <c r="B1" s="140"/>
      <c r="C1" s="117" t="s">
        <v>101</v>
      </c>
      <c r="D1" s="118"/>
      <c r="E1" s="118"/>
      <c r="F1" s="118"/>
      <c r="G1" s="118"/>
      <c r="H1" s="118"/>
      <c r="I1" s="118"/>
      <c r="J1" s="118"/>
      <c r="K1" s="118"/>
      <c r="L1" s="118"/>
      <c r="M1" s="118"/>
      <c r="N1" s="118"/>
      <c r="O1" s="118"/>
      <c r="P1" s="118"/>
      <c r="Q1" s="118"/>
      <c r="R1" s="123" t="s">
        <v>102</v>
      </c>
      <c r="S1" s="124"/>
    </row>
    <row r="2" spans="2:19" ht="18.75" customHeight="1">
      <c r="B2" s="141"/>
      <c r="C2" s="119"/>
      <c r="D2" s="120"/>
      <c r="E2" s="120"/>
      <c r="F2" s="120"/>
      <c r="G2" s="120"/>
      <c r="H2" s="120"/>
      <c r="I2" s="120"/>
      <c r="J2" s="120"/>
      <c r="K2" s="120"/>
      <c r="L2" s="120"/>
      <c r="M2" s="120"/>
      <c r="N2" s="120"/>
      <c r="O2" s="120"/>
      <c r="P2" s="120"/>
      <c r="Q2" s="120"/>
      <c r="R2" s="125"/>
      <c r="S2" s="126"/>
    </row>
    <row r="3" spans="2:19" ht="15" customHeight="1">
      <c r="B3" s="141"/>
      <c r="C3" s="119"/>
      <c r="D3" s="120"/>
      <c r="E3" s="120"/>
      <c r="F3" s="120"/>
      <c r="G3" s="120"/>
      <c r="H3" s="120"/>
      <c r="I3" s="120"/>
      <c r="J3" s="120"/>
      <c r="K3" s="120"/>
      <c r="L3" s="120"/>
      <c r="M3" s="120"/>
      <c r="N3" s="120"/>
      <c r="O3" s="120"/>
      <c r="P3" s="120"/>
      <c r="Q3" s="120"/>
      <c r="R3" s="125"/>
      <c r="S3" s="126"/>
    </row>
    <row r="4" spans="2:19" ht="18" customHeight="1">
      <c r="B4" s="141"/>
      <c r="C4" s="119"/>
      <c r="D4" s="120"/>
      <c r="E4" s="120"/>
      <c r="F4" s="120"/>
      <c r="G4" s="120"/>
      <c r="H4" s="120"/>
      <c r="I4" s="120"/>
      <c r="J4" s="120"/>
      <c r="K4" s="120"/>
      <c r="L4" s="120"/>
      <c r="M4" s="120"/>
      <c r="N4" s="120"/>
      <c r="O4" s="120"/>
      <c r="P4" s="120"/>
      <c r="Q4" s="120"/>
      <c r="R4" s="125"/>
      <c r="S4" s="126"/>
    </row>
    <row r="5" spans="2:19" ht="35.25" customHeight="1" thickBot="1">
      <c r="B5" s="142"/>
      <c r="C5" s="121"/>
      <c r="D5" s="122"/>
      <c r="E5" s="122"/>
      <c r="F5" s="122"/>
      <c r="G5" s="122"/>
      <c r="H5" s="122"/>
      <c r="I5" s="122"/>
      <c r="J5" s="122"/>
      <c r="K5" s="122"/>
      <c r="L5" s="122"/>
      <c r="M5" s="122"/>
      <c r="N5" s="122"/>
      <c r="O5" s="122"/>
      <c r="P5" s="122"/>
      <c r="Q5" s="122"/>
      <c r="R5" s="127"/>
      <c r="S5" s="128"/>
    </row>
    <row r="6" spans="2:19" ht="33" customHeight="1">
      <c r="B6" s="160" t="s">
        <v>40</v>
      </c>
      <c r="C6" s="161"/>
      <c r="D6" s="161"/>
      <c r="E6" s="161"/>
      <c r="F6" s="161"/>
      <c r="G6" s="2" t="s">
        <v>21</v>
      </c>
      <c r="H6" s="156"/>
      <c r="I6" s="156"/>
      <c r="J6" s="156"/>
      <c r="K6" s="3"/>
      <c r="L6" s="3"/>
      <c r="M6" s="157" t="s">
        <v>22</v>
      </c>
      <c r="N6" s="157"/>
      <c r="O6" s="158">
        <f>N65</f>
        <v>0</v>
      </c>
      <c r="P6" s="158"/>
      <c r="Q6" s="158"/>
      <c r="R6" s="158"/>
      <c r="S6" s="159"/>
    </row>
    <row r="7" spans="2:19" ht="40.5" customHeight="1" thickBot="1">
      <c r="B7" s="153"/>
      <c r="C7" s="154"/>
      <c r="D7" s="154"/>
      <c r="E7" s="154"/>
      <c r="F7" s="154"/>
      <c r="G7" s="4" t="s">
        <v>23</v>
      </c>
      <c r="H7" s="155" t="s">
        <v>52</v>
      </c>
      <c r="I7" s="155"/>
      <c r="J7" s="155"/>
      <c r="K7" s="155"/>
      <c r="L7" s="5"/>
      <c r="M7" s="5"/>
      <c r="N7" s="5"/>
      <c r="O7" s="5"/>
      <c r="P7" s="5"/>
      <c r="Q7" s="5"/>
      <c r="R7" s="5"/>
      <c r="S7" s="6"/>
    </row>
    <row r="8" spans="2:19" ht="44.25" customHeight="1" thickBot="1">
      <c r="B8" s="150" t="s">
        <v>5</v>
      </c>
      <c r="C8" s="151"/>
      <c r="D8" s="151"/>
      <c r="E8" s="151"/>
      <c r="F8" s="151"/>
      <c r="G8" s="151"/>
      <c r="H8" s="151"/>
      <c r="I8" s="151"/>
      <c r="J8" s="151"/>
      <c r="K8" s="150" t="s">
        <v>94</v>
      </c>
      <c r="L8" s="151"/>
      <c r="M8" s="151"/>
      <c r="N8" s="151"/>
      <c r="O8" s="151"/>
      <c r="P8" s="151"/>
      <c r="Q8" s="151"/>
      <c r="R8" s="151"/>
      <c r="S8" s="152"/>
    </row>
    <row r="9" spans="2:19" ht="31.5">
      <c r="B9" s="7" t="s">
        <v>18</v>
      </c>
      <c r="C9" s="162" t="s">
        <v>41</v>
      </c>
      <c r="D9" s="163"/>
      <c r="E9" s="163"/>
      <c r="F9" s="163"/>
      <c r="G9" s="166" t="s">
        <v>89</v>
      </c>
      <c r="H9" s="167"/>
      <c r="I9" s="129"/>
      <c r="J9" s="130"/>
      <c r="K9" s="81" t="s">
        <v>28</v>
      </c>
      <c r="L9" s="80" t="s">
        <v>41</v>
      </c>
      <c r="N9" s="8"/>
      <c r="O9" s="9"/>
      <c r="P9" s="149"/>
      <c r="Q9" s="149"/>
      <c r="R9" s="10"/>
      <c r="S9" s="11"/>
    </row>
    <row r="10" spans="2:19" s="13" customFormat="1" ht="36" customHeight="1">
      <c r="B10" s="7" t="s">
        <v>19</v>
      </c>
      <c r="C10" s="143" t="s">
        <v>46</v>
      </c>
      <c r="D10" s="144"/>
      <c r="E10" s="144"/>
      <c r="F10" s="144"/>
      <c r="G10" s="164" t="s">
        <v>48</v>
      </c>
      <c r="H10" s="165"/>
      <c r="I10" s="110" t="s">
        <v>49</v>
      </c>
      <c r="J10" s="111"/>
      <c r="K10" s="12" t="s">
        <v>29</v>
      </c>
      <c r="L10" s="131" t="s">
        <v>46</v>
      </c>
      <c r="M10" s="132"/>
      <c r="N10" s="132"/>
      <c r="O10" s="132"/>
      <c r="P10" s="132"/>
      <c r="Q10" s="132"/>
      <c r="R10" s="132"/>
      <c r="S10" s="133"/>
    </row>
    <row r="11" spans="2:19" ht="36" customHeight="1">
      <c r="B11" s="14"/>
      <c r="C11" s="145"/>
      <c r="D11" s="146"/>
      <c r="E11" s="146"/>
      <c r="F11" s="146"/>
      <c r="G11" s="106" t="s">
        <v>87</v>
      </c>
      <c r="H11" s="107"/>
      <c r="I11" s="110" t="s">
        <v>95</v>
      </c>
      <c r="J11" s="111"/>
      <c r="K11" s="12"/>
      <c r="L11" s="134"/>
      <c r="M11" s="135"/>
      <c r="N11" s="135"/>
      <c r="O11" s="135"/>
      <c r="P11" s="135"/>
      <c r="Q11" s="135"/>
      <c r="R11" s="135"/>
      <c r="S11" s="136"/>
    </row>
    <row r="12" spans="2:19" ht="50.25" customHeight="1">
      <c r="B12" s="14"/>
      <c r="C12" s="147"/>
      <c r="D12" s="148"/>
      <c r="E12" s="148"/>
      <c r="F12" s="148"/>
      <c r="G12" s="106" t="s">
        <v>91</v>
      </c>
      <c r="H12" s="107"/>
      <c r="I12" s="112" t="s">
        <v>100</v>
      </c>
      <c r="J12" s="113"/>
      <c r="K12" s="12"/>
      <c r="L12" s="134"/>
      <c r="M12" s="135"/>
      <c r="N12" s="135"/>
      <c r="O12" s="135"/>
      <c r="P12" s="135"/>
      <c r="Q12" s="135"/>
      <c r="R12" s="135"/>
      <c r="S12" s="136"/>
    </row>
    <row r="13" spans="2:19" ht="45" customHeight="1">
      <c r="B13" s="7" t="s">
        <v>20</v>
      </c>
      <c r="C13" s="168" t="s">
        <v>47</v>
      </c>
      <c r="D13" s="168"/>
      <c r="E13" s="168"/>
      <c r="F13" s="168"/>
      <c r="G13" s="104" t="s">
        <v>92</v>
      </c>
      <c r="H13" s="105"/>
      <c r="I13" s="112" t="s">
        <v>96</v>
      </c>
      <c r="J13" s="113"/>
      <c r="K13" s="12"/>
      <c r="L13" s="137"/>
      <c r="M13" s="138"/>
      <c r="N13" s="138"/>
      <c r="O13" s="138"/>
      <c r="P13" s="138"/>
      <c r="Q13" s="138"/>
      <c r="R13" s="138"/>
      <c r="S13" s="139"/>
    </row>
    <row r="14" spans="2:19" ht="36" customHeight="1">
      <c r="B14" s="14"/>
      <c r="C14" s="102"/>
      <c r="D14" s="102"/>
      <c r="E14" s="102"/>
      <c r="F14" s="103"/>
      <c r="G14" s="104" t="s">
        <v>86</v>
      </c>
      <c r="H14" s="105"/>
      <c r="I14" s="110" t="s">
        <v>97</v>
      </c>
      <c r="J14" s="111"/>
      <c r="K14" s="12" t="s">
        <v>2</v>
      </c>
      <c r="L14" s="95"/>
      <c r="M14" s="17"/>
      <c r="N14" s="18"/>
      <c r="O14" s="17"/>
      <c r="P14" s="19"/>
      <c r="Q14" s="16"/>
      <c r="R14" s="16"/>
      <c r="S14" s="20"/>
    </row>
    <row r="15" spans="2:19" ht="36" customHeight="1">
      <c r="B15" s="7" t="s">
        <v>24</v>
      </c>
      <c r="C15" s="98"/>
      <c r="D15" s="98"/>
      <c r="E15" s="98"/>
      <c r="F15" s="98"/>
      <c r="G15" s="104" t="s">
        <v>88</v>
      </c>
      <c r="H15" s="105"/>
      <c r="I15" s="110" t="s">
        <v>98</v>
      </c>
      <c r="J15" s="111"/>
      <c r="K15" s="12" t="s">
        <v>30</v>
      </c>
      <c r="L15" s="96"/>
      <c r="M15" s="15"/>
      <c r="N15" s="21"/>
      <c r="O15" s="15"/>
      <c r="P15" s="22"/>
      <c r="Q15" s="16"/>
      <c r="R15" s="16"/>
      <c r="S15" s="20"/>
    </row>
    <row r="16" spans="2:19" ht="36" customHeight="1">
      <c r="B16" s="7" t="s">
        <v>26</v>
      </c>
      <c r="C16" s="99">
        <f>+C15*50%</f>
        <v>0</v>
      </c>
      <c r="D16" s="99"/>
      <c r="E16" s="99"/>
      <c r="F16" s="99"/>
      <c r="G16" s="104" t="s">
        <v>30</v>
      </c>
      <c r="H16" s="105"/>
      <c r="I16" s="100">
        <v>0</v>
      </c>
      <c r="J16" s="101"/>
      <c r="K16" s="12" t="s">
        <v>81</v>
      </c>
      <c r="L16" s="97">
        <v>0</v>
      </c>
      <c r="Q16" s="105" t="s">
        <v>35</v>
      </c>
      <c r="R16" s="105"/>
      <c r="S16" s="20"/>
    </row>
    <row r="17" spans="2:19" ht="36" customHeight="1">
      <c r="B17" s="7" t="s">
        <v>25</v>
      </c>
      <c r="C17" s="99">
        <f>+C15*40%</f>
        <v>0</v>
      </c>
      <c r="D17" s="99"/>
      <c r="E17" s="99"/>
      <c r="F17" s="99"/>
      <c r="G17" s="93" t="s">
        <v>83</v>
      </c>
      <c r="H17" s="94"/>
      <c r="I17" s="100">
        <v>0</v>
      </c>
      <c r="J17" s="101"/>
      <c r="K17" s="12"/>
      <c r="L17" s="23"/>
      <c r="N17" s="24"/>
      <c r="P17" s="24"/>
      <c r="Q17" s="105" t="s">
        <v>36</v>
      </c>
      <c r="R17" s="105"/>
      <c r="S17" s="20"/>
    </row>
    <row r="18" spans="2:19" ht="36" customHeight="1">
      <c r="B18" s="14"/>
      <c r="C18" s="16"/>
      <c r="D18" s="16"/>
      <c r="E18" s="16"/>
      <c r="F18" s="16"/>
      <c r="G18" s="106" t="s">
        <v>93</v>
      </c>
      <c r="H18" s="107"/>
      <c r="I18" s="100">
        <v>0</v>
      </c>
      <c r="J18" s="101"/>
      <c r="K18" s="12" t="s">
        <v>34</v>
      </c>
      <c r="L18" s="23"/>
      <c r="N18" s="24"/>
      <c r="P18" s="24"/>
      <c r="Q18" s="16"/>
      <c r="R18" s="16"/>
      <c r="S18" s="20"/>
    </row>
    <row r="19" spans="2:19" ht="36" customHeight="1">
      <c r="B19" s="14"/>
      <c r="C19" s="16"/>
      <c r="D19" s="16"/>
      <c r="E19" s="16"/>
      <c r="F19" s="16"/>
      <c r="G19" s="108" t="s">
        <v>90</v>
      </c>
      <c r="H19" s="109"/>
      <c r="I19" s="114" t="s">
        <v>99</v>
      </c>
      <c r="J19" s="115"/>
      <c r="K19" s="12"/>
      <c r="L19" s="23"/>
      <c r="N19" s="24"/>
      <c r="P19" s="24"/>
      <c r="Q19" s="16"/>
      <c r="R19" s="16"/>
      <c r="S19" s="20"/>
    </row>
    <row r="20" spans="2:19" ht="35.25" customHeight="1" thickBot="1">
      <c r="B20" s="25"/>
      <c r="C20" s="26"/>
      <c r="D20" s="26"/>
      <c r="E20" s="26"/>
      <c r="F20" s="26"/>
      <c r="G20" s="90"/>
      <c r="H20" s="91"/>
      <c r="I20" s="91"/>
      <c r="J20" s="92"/>
      <c r="K20" s="28" t="s">
        <v>82</v>
      </c>
      <c r="L20" s="29"/>
      <c r="M20" s="27"/>
      <c r="N20" s="30"/>
      <c r="O20" s="27"/>
      <c r="P20" s="30"/>
      <c r="Q20" s="31"/>
      <c r="R20" s="31"/>
      <c r="S20" s="32"/>
    </row>
    <row r="21" spans="2:19" ht="29.25" customHeight="1" thickBot="1">
      <c r="B21" s="169"/>
      <c r="C21" s="169"/>
      <c r="D21" s="169"/>
      <c r="E21" s="169"/>
      <c r="F21" s="169"/>
      <c r="G21" s="169"/>
      <c r="H21" s="169"/>
      <c r="I21" s="169"/>
      <c r="J21" s="169"/>
      <c r="K21" s="169"/>
      <c r="L21" s="169"/>
      <c r="M21" s="169"/>
      <c r="N21" s="169"/>
      <c r="O21" s="169"/>
      <c r="P21" s="169"/>
      <c r="Q21" s="33"/>
      <c r="R21" s="33"/>
      <c r="S21" s="33"/>
    </row>
    <row r="22" spans="2:19" ht="26.25" thickBot="1">
      <c r="B22" s="170" t="s">
        <v>1</v>
      </c>
      <c r="C22" s="171"/>
      <c r="D22" s="171"/>
      <c r="E22" s="171"/>
      <c r="F22" s="171"/>
      <c r="G22" s="171"/>
      <c r="H22" s="171"/>
      <c r="I22" s="171"/>
      <c r="J22" s="171"/>
      <c r="K22" s="171"/>
      <c r="L22" s="171"/>
      <c r="M22" s="171"/>
      <c r="N22" s="171"/>
      <c r="O22" s="171"/>
      <c r="P22" s="171"/>
      <c r="Q22" s="171"/>
      <c r="R22" s="171"/>
      <c r="S22" s="172"/>
    </row>
    <row r="23" spans="2:19" ht="21" customHeight="1" thickBot="1">
      <c r="B23" s="180" t="s">
        <v>42</v>
      </c>
      <c r="C23" s="181"/>
      <c r="D23" s="181"/>
      <c r="E23" s="181"/>
      <c r="F23" s="181"/>
      <c r="G23" s="181"/>
      <c r="H23" s="181"/>
      <c r="I23" s="181"/>
      <c r="J23" s="181"/>
      <c r="K23" s="181"/>
      <c r="L23" s="181"/>
      <c r="M23" s="181"/>
      <c r="N23" s="181"/>
      <c r="O23" s="181"/>
      <c r="P23" s="181"/>
      <c r="Q23" s="181"/>
      <c r="R23" s="181"/>
      <c r="S23" s="182"/>
    </row>
    <row r="24" spans="2:19" ht="24.75" customHeight="1" thickBot="1">
      <c r="B24" s="180" t="s">
        <v>43</v>
      </c>
      <c r="C24" s="181"/>
      <c r="D24" s="181"/>
      <c r="E24" s="181"/>
      <c r="F24" s="181"/>
      <c r="G24" s="181"/>
      <c r="H24" s="181"/>
      <c r="I24" s="181"/>
      <c r="J24" s="181"/>
      <c r="K24" s="181"/>
      <c r="L24" s="181"/>
      <c r="M24" s="181"/>
      <c r="N24" s="181"/>
      <c r="O24" s="181"/>
      <c r="P24" s="181"/>
      <c r="Q24" s="181"/>
      <c r="R24" s="181"/>
      <c r="S24" s="182"/>
    </row>
    <row r="25" spans="2:19" ht="8.25" customHeight="1" thickBot="1">
      <c r="B25" s="169"/>
      <c r="C25" s="169"/>
      <c r="D25" s="169"/>
      <c r="E25" s="169"/>
      <c r="F25" s="169"/>
      <c r="G25" s="169"/>
      <c r="H25" s="169"/>
      <c r="I25" s="169"/>
      <c r="J25" s="169"/>
      <c r="K25" s="169"/>
      <c r="L25" s="169"/>
      <c r="M25" s="169"/>
      <c r="N25" s="169"/>
      <c r="O25" s="169"/>
      <c r="P25" s="169"/>
      <c r="Q25" s="33"/>
      <c r="R25" s="33"/>
      <c r="S25" s="33"/>
    </row>
    <row r="26" spans="2:19" ht="42.75" customHeight="1">
      <c r="B26" s="186" t="s">
        <v>7</v>
      </c>
      <c r="C26" s="183" t="s">
        <v>27</v>
      </c>
      <c r="D26" s="184"/>
      <c r="E26" s="184"/>
      <c r="F26" s="185"/>
      <c r="G26" s="183" t="s">
        <v>39</v>
      </c>
      <c r="H26" s="184"/>
      <c r="I26" s="184"/>
      <c r="J26" s="184"/>
      <c r="K26" s="184"/>
      <c r="L26" s="184"/>
      <c r="M26" s="185"/>
      <c r="N26" s="175" t="s">
        <v>32</v>
      </c>
      <c r="O26" s="176"/>
      <c r="P26" s="176"/>
      <c r="Q26" s="176"/>
      <c r="R26" s="177"/>
      <c r="S26" s="178" t="s">
        <v>33</v>
      </c>
    </row>
    <row r="27" spans="2:19" ht="57.75" customHeight="1" thickBot="1">
      <c r="B27" s="187"/>
      <c r="C27" s="34" t="s">
        <v>8</v>
      </c>
      <c r="D27" s="35" t="s">
        <v>9</v>
      </c>
      <c r="E27" s="35" t="s">
        <v>11</v>
      </c>
      <c r="F27" s="36" t="s">
        <v>4</v>
      </c>
      <c r="G27" s="34" t="s">
        <v>6</v>
      </c>
      <c r="H27" s="35" t="s">
        <v>37</v>
      </c>
      <c r="I27" s="35" t="s">
        <v>38</v>
      </c>
      <c r="J27" s="35" t="s">
        <v>10</v>
      </c>
      <c r="K27" s="35" t="s">
        <v>12</v>
      </c>
      <c r="L27" s="35" t="s">
        <v>13</v>
      </c>
      <c r="M27" s="36" t="s">
        <v>31</v>
      </c>
      <c r="N27" s="34" t="s">
        <v>3</v>
      </c>
      <c r="O27" s="35" t="s">
        <v>44</v>
      </c>
      <c r="P27" s="35" t="s">
        <v>0</v>
      </c>
      <c r="Q27" s="35" t="s">
        <v>45</v>
      </c>
      <c r="R27" s="35" t="s">
        <v>14</v>
      </c>
      <c r="S27" s="179"/>
    </row>
    <row r="28" spans="2:19" ht="21.95" customHeight="1">
      <c r="B28" s="37"/>
      <c r="C28" s="38"/>
      <c r="D28" s="39"/>
      <c r="E28" s="39">
        <f>+C28+D28</f>
        <v>0</v>
      </c>
      <c r="F28" s="40">
        <f>+C16-E28</f>
        <v>0</v>
      </c>
      <c r="G28" s="41"/>
      <c r="H28" s="42" t="e">
        <f>+G28/P14%</f>
        <v>#DIV/0!</v>
      </c>
      <c r="I28" s="42" t="e">
        <f>+H28</f>
        <v>#DIV/0!</v>
      </c>
      <c r="J28" s="43"/>
      <c r="K28" s="43"/>
      <c r="L28" s="43">
        <f>+J28+K28</f>
        <v>0</v>
      </c>
      <c r="M28" s="44">
        <f>+C17-L28</f>
        <v>0</v>
      </c>
      <c r="N28" s="45">
        <f>+J28+C28</f>
        <v>0</v>
      </c>
      <c r="O28" s="46">
        <f>+K28+D28</f>
        <v>0</v>
      </c>
      <c r="P28" s="47">
        <f>+O28+N28</f>
        <v>0</v>
      </c>
      <c r="Q28" s="46">
        <f>+N28*0.05</f>
        <v>0</v>
      </c>
      <c r="R28" s="46">
        <f>+P28-Q28</f>
        <v>0</v>
      </c>
      <c r="S28" s="48">
        <f>+C15-P28</f>
        <v>0</v>
      </c>
    </row>
    <row r="29" spans="2:19" ht="21.95" customHeight="1">
      <c r="B29" s="49"/>
      <c r="C29" s="50"/>
      <c r="D29" s="51"/>
      <c r="E29" s="51"/>
      <c r="F29" s="52"/>
      <c r="G29" s="53"/>
      <c r="H29" s="54"/>
      <c r="I29" s="55"/>
      <c r="J29" s="56"/>
      <c r="K29" s="56"/>
      <c r="L29" s="56"/>
      <c r="M29" s="57"/>
      <c r="N29" s="58"/>
      <c r="O29" s="59"/>
      <c r="P29" s="60"/>
      <c r="Q29" s="59"/>
      <c r="R29" s="59"/>
      <c r="S29" s="61"/>
    </row>
    <row r="30" spans="2:19" ht="21.95" customHeight="1">
      <c r="B30" s="49"/>
      <c r="C30" s="50"/>
      <c r="D30" s="51"/>
      <c r="E30" s="51"/>
      <c r="F30" s="52"/>
      <c r="G30" s="53"/>
      <c r="H30" s="54"/>
      <c r="I30" s="55"/>
      <c r="J30" s="56"/>
      <c r="K30" s="56"/>
      <c r="L30" s="56"/>
      <c r="M30" s="57"/>
      <c r="N30" s="58"/>
      <c r="O30" s="59"/>
      <c r="P30" s="60"/>
      <c r="Q30" s="59"/>
      <c r="R30" s="59"/>
      <c r="S30" s="61"/>
    </row>
    <row r="31" spans="2:19" ht="21.95" customHeight="1">
      <c r="B31" s="49"/>
      <c r="C31" s="50"/>
      <c r="D31" s="51"/>
      <c r="E31" s="51"/>
      <c r="F31" s="52"/>
      <c r="G31" s="53"/>
      <c r="H31" s="54"/>
      <c r="I31" s="55"/>
      <c r="J31" s="56"/>
      <c r="K31" s="56"/>
      <c r="L31" s="56"/>
      <c r="M31" s="57"/>
      <c r="N31" s="58"/>
      <c r="O31" s="59"/>
      <c r="P31" s="60"/>
      <c r="Q31" s="59"/>
      <c r="R31" s="59"/>
      <c r="S31" s="61"/>
    </row>
    <row r="32" spans="2:19" ht="21.95" customHeight="1">
      <c r="B32" s="62"/>
      <c r="C32" s="50"/>
      <c r="D32" s="51"/>
      <c r="E32" s="51"/>
      <c r="F32" s="52"/>
      <c r="G32" s="63"/>
      <c r="H32" s="64"/>
      <c r="I32" s="55"/>
      <c r="J32" s="65"/>
      <c r="K32" s="65"/>
      <c r="L32" s="65"/>
      <c r="M32" s="66"/>
      <c r="N32" s="67"/>
      <c r="O32" s="68"/>
      <c r="P32" s="69"/>
      <c r="Q32" s="68"/>
      <c r="R32" s="68"/>
      <c r="S32" s="70"/>
    </row>
    <row r="33" spans="2:19" ht="21.95" customHeight="1">
      <c r="B33" s="62"/>
      <c r="C33" s="50"/>
      <c r="D33" s="51"/>
      <c r="E33" s="51"/>
      <c r="F33" s="52"/>
      <c r="G33" s="63"/>
      <c r="H33" s="64"/>
      <c r="I33" s="55"/>
      <c r="J33" s="65"/>
      <c r="K33" s="65"/>
      <c r="L33" s="65"/>
      <c r="M33" s="66"/>
      <c r="N33" s="67"/>
      <c r="O33" s="68"/>
      <c r="P33" s="69"/>
      <c r="Q33" s="68"/>
      <c r="R33" s="68"/>
      <c r="S33" s="70"/>
    </row>
    <row r="34" spans="2:19" ht="21.95" customHeight="1">
      <c r="B34" s="62"/>
      <c r="C34" s="50"/>
      <c r="D34" s="51"/>
      <c r="E34" s="51"/>
      <c r="F34" s="52"/>
      <c r="G34" s="63"/>
      <c r="H34" s="64"/>
      <c r="I34" s="55"/>
      <c r="J34" s="65"/>
      <c r="K34" s="65"/>
      <c r="L34" s="65"/>
      <c r="M34" s="66"/>
      <c r="N34" s="67"/>
      <c r="O34" s="68"/>
      <c r="P34" s="69"/>
      <c r="Q34" s="68"/>
      <c r="R34" s="68"/>
      <c r="S34" s="70"/>
    </row>
    <row r="35" spans="2:19" ht="21.95" customHeight="1">
      <c r="B35" s="62"/>
      <c r="C35" s="50"/>
      <c r="D35" s="51"/>
      <c r="E35" s="51"/>
      <c r="F35" s="52"/>
      <c r="G35" s="63"/>
      <c r="H35" s="64"/>
      <c r="I35" s="55"/>
      <c r="J35" s="65"/>
      <c r="K35" s="65"/>
      <c r="L35" s="65"/>
      <c r="M35" s="66"/>
      <c r="N35" s="67"/>
      <c r="O35" s="68"/>
      <c r="P35" s="69"/>
      <c r="Q35" s="68"/>
      <c r="R35" s="68"/>
      <c r="S35" s="70"/>
    </row>
    <row r="36" spans="2:19">
      <c r="B36" s="62"/>
      <c r="C36" s="71"/>
      <c r="D36" s="68"/>
      <c r="E36" s="68"/>
      <c r="F36" s="70"/>
      <c r="G36" s="63"/>
      <c r="H36" s="64"/>
      <c r="I36" s="55"/>
      <c r="J36" s="65"/>
      <c r="K36" s="65"/>
      <c r="L36" s="65"/>
      <c r="M36" s="66"/>
      <c r="N36" s="67"/>
      <c r="O36" s="68"/>
      <c r="P36" s="69"/>
      <c r="Q36" s="68"/>
      <c r="R36" s="68"/>
      <c r="S36" s="70"/>
    </row>
    <row r="37" spans="2:19" ht="16.5" thickBot="1">
      <c r="B37" s="72" t="s">
        <v>0</v>
      </c>
      <c r="C37" s="73">
        <f>+SUM(C28:C36)</f>
        <v>0</v>
      </c>
      <c r="D37" s="74">
        <f>SUM(D28:D36)</f>
        <v>0</v>
      </c>
      <c r="E37" s="74">
        <f t="shared" ref="E37:S37" si="0">SUM(E28:E36)</f>
        <v>0</v>
      </c>
      <c r="F37" s="75">
        <f t="shared" si="0"/>
        <v>0</v>
      </c>
      <c r="G37" s="73">
        <f t="shared" si="0"/>
        <v>0</v>
      </c>
      <c r="H37" s="74"/>
      <c r="I37" s="76" t="e">
        <f>+SUM(I28:I36)</f>
        <v>#DIV/0!</v>
      </c>
      <c r="J37" s="74">
        <f t="shared" si="0"/>
        <v>0</v>
      </c>
      <c r="K37" s="74">
        <f t="shared" si="0"/>
        <v>0</v>
      </c>
      <c r="L37" s="74">
        <f>SUM(L28:L36)</f>
        <v>0</v>
      </c>
      <c r="M37" s="75">
        <f t="shared" si="0"/>
        <v>0</v>
      </c>
      <c r="N37" s="77">
        <f t="shared" si="0"/>
        <v>0</v>
      </c>
      <c r="O37" s="74">
        <f t="shared" si="0"/>
        <v>0</v>
      </c>
      <c r="P37" s="74">
        <f t="shared" si="0"/>
        <v>0</v>
      </c>
      <c r="Q37" s="74">
        <f t="shared" si="0"/>
        <v>0</v>
      </c>
      <c r="R37" s="74">
        <f t="shared" si="0"/>
        <v>0</v>
      </c>
      <c r="S37" s="75">
        <f t="shared" si="0"/>
        <v>0</v>
      </c>
    </row>
    <row r="38" spans="2:19">
      <c r="N38" s="78"/>
    </row>
    <row r="39" spans="2:19">
      <c r="B39" s="173" t="s">
        <v>80</v>
      </c>
      <c r="C39" s="174"/>
      <c r="D39" s="174"/>
      <c r="E39" s="174"/>
      <c r="F39" s="174"/>
      <c r="G39" s="174"/>
      <c r="H39" s="174"/>
      <c r="I39" s="174"/>
      <c r="J39" s="174"/>
      <c r="K39" s="174"/>
      <c r="L39" s="174"/>
      <c r="M39" s="174"/>
      <c r="N39" s="174"/>
      <c r="O39" s="174"/>
      <c r="P39" s="174"/>
      <c r="Q39" s="174"/>
      <c r="R39" s="174"/>
      <c r="S39" s="174"/>
    </row>
    <row r="40" spans="2:19">
      <c r="B40" s="174"/>
      <c r="C40" s="174"/>
      <c r="D40" s="174"/>
      <c r="E40" s="174"/>
      <c r="F40" s="174"/>
      <c r="G40" s="174"/>
      <c r="H40" s="174"/>
      <c r="I40" s="174"/>
      <c r="J40" s="174"/>
      <c r="K40" s="174"/>
      <c r="L40" s="174"/>
      <c r="M40" s="174"/>
      <c r="N40" s="174"/>
      <c r="O40" s="174"/>
      <c r="P40" s="174"/>
      <c r="Q40" s="174"/>
      <c r="R40" s="174"/>
      <c r="S40" s="174"/>
    </row>
    <row r="41" spans="2:19">
      <c r="B41" s="174"/>
      <c r="C41" s="174"/>
      <c r="D41" s="174"/>
      <c r="E41" s="174"/>
      <c r="F41" s="174"/>
      <c r="G41" s="174"/>
      <c r="H41" s="174"/>
      <c r="I41" s="174"/>
      <c r="J41" s="174"/>
      <c r="K41" s="174"/>
      <c r="L41" s="174"/>
      <c r="M41" s="174"/>
      <c r="N41" s="174"/>
      <c r="O41" s="174"/>
      <c r="P41" s="174"/>
      <c r="Q41" s="174"/>
      <c r="R41" s="174"/>
      <c r="S41" s="174"/>
    </row>
    <row r="42" spans="2:19" ht="33.75" customHeight="1">
      <c r="B42" s="174"/>
      <c r="C42" s="174"/>
      <c r="D42" s="174"/>
      <c r="E42" s="174"/>
      <c r="F42" s="174"/>
      <c r="G42" s="174"/>
      <c r="H42" s="174"/>
      <c r="I42" s="174"/>
      <c r="J42" s="174"/>
      <c r="K42" s="174"/>
      <c r="L42" s="174"/>
      <c r="M42" s="174"/>
      <c r="N42" s="174"/>
      <c r="O42" s="174"/>
      <c r="P42" s="174"/>
      <c r="Q42" s="174"/>
      <c r="R42" s="174"/>
      <c r="S42" s="174"/>
    </row>
    <row r="43" spans="2:19">
      <c r="N43" s="78"/>
    </row>
    <row r="44" spans="2:19">
      <c r="N44" s="78"/>
    </row>
    <row r="46" spans="2:19">
      <c r="C46" s="24" t="s">
        <v>15</v>
      </c>
      <c r="D46" s="79"/>
      <c r="E46" s="79"/>
      <c r="F46" s="79"/>
      <c r="J46" s="24" t="s">
        <v>16</v>
      </c>
      <c r="K46" s="79"/>
      <c r="L46" s="79"/>
      <c r="M46" s="79"/>
      <c r="P46" s="24" t="s">
        <v>17</v>
      </c>
      <c r="Q46" s="86" t="s">
        <v>53</v>
      </c>
    </row>
    <row r="47" spans="2:19">
      <c r="D47" s="84" t="s">
        <v>50</v>
      </c>
      <c r="E47" s="82"/>
      <c r="F47" s="82"/>
      <c r="K47" s="85" t="s">
        <v>50</v>
      </c>
      <c r="L47" s="24"/>
    </row>
    <row r="48" spans="2:19">
      <c r="D48" s="83" t="s">
        <v>55</v>
      </c>
      <c r="E48" s="83"/>
      <c r="F48" s="83"/>
      <c r="K48" s="83" t="s">
        <v>51</v>
      </c>
    </row>
    <row r="49" spans="4:6">
      <c r="D49" s="116" t="s">
        <v>54</v>
      </c>
      <c r="E49" s="116"/>
      <c r="F49" s="116"/>
    </row>
  </sheetData>
  <mergeCells count="55">
    <mergeCell ref="Q16:R16"/>
    <mergeCell ref="Q17:R17"/>
    <mergeCell ref="B21:P21"/>
    <mergeCell ref="B22:S22"/>
    <mergeCell ref="B39:S42"/>
    <mergeCell ref="N26:R26"/>
    <mergeCell ref="S26:S27"/>
    <mergeCell ref="B23:S23"/>
    <mergeCell ref="B24:S24"/>
    <mergeCell ref="G26:M26"/>
    <mergeCell ref="B25:P25"/>
    <mergeCell ref="B26:B27"/>
    <mergeCell ref="C26:F26"/>
    <mergeCell ref="B1:B5"/>
    <mergeCell ref="C10:F12"/>
    <mergeCell ref="P9:Q9"/>
    <mergeCell ref="B8:J8"/>
    <mergeCell ref="K8:S8"/>
    <mergeCell ref="B7:F7"/>
    <mergeCell ref="H7:K7"/>
    <mergeCell ref="H6:J6"/>
    <mergeCell ref="M6:N6"/>
    <mergeCell ref="O6:S6"/>
    <mergeCell ref="B6:F6"/>
    <mergeCell ref="C9:F9"/>
    <mergeCell ref="G10:H10"/>
    <mergeCell ref="G9:H9"/>
    <mergeCell ref="D49:F49"/>
    <mergeCell ref="C1:Q5"/>
    <mergeCell ref="R1:S5"/>
    <mergeCell ref="I15:J15"/>
    <mergeCell ref="I16:J16"/>
    <mergeCell ref="I18:J18"/>
    <mergeCell ref="I10:J10"/>
    <mergeCell ref="I9:J9"/>
    <mergeCell ref="I13:J13"/>
    <mergeCell ref="G13:H13"/>
    <mergeCell ref="G15:H15"/>
    <mergeCell ref="G16:H16"/>
    <mergeCell ref="G11:H11"/>
    <mergeCell ref="G12:H12"/>
    <mergeCell ref="L10:S13"/>
    <mergeCell ref="C13:F13"/>
    <mergeCell ref="G18:H18"/>
    <mergeCell ref="G19:H19"/>
    <mergeCell ref="I14:J14"/>
    <mergeCell ref="I11:J11"/>
    <mergeCell ref="I12:J12"/>
    <mergeCell ref="I19:J19"/>
    <mergeCell ref="C15:F15"/>
    <mergeCell ref="C16:F16"/>
    <mergeCell ref="C17:F17"/>
    <mergeCell ref="I17:J17"/>
    <mergeCell ref="C14:F14"/>
    <mergeCell ref="G14:H14"/>
  </mergeCells>
  <printOptions horizontalCentered="1"/>
  <pageMargins left="0.31496062992125984" right="0.31496062992125984" top="0.35433070866141736" bottom="0.35433070866141736" header="0.31496062992125984" footer="0.31496062992125984"/>
  <pageSetup paperSize="5" scale="4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4271A-141A-4FD4-BA81-EEA27BB1999B}">
  <dimension ref="A1:B27"/>
  <sheetViews>
    <sheetView topLeftCell="A20" workbookViewId="0">
      <selection activeCell="B20" sqref="B20"/>
    </sheetView>
  </sheetViews>
  <sheetFormatPr baseColWidth="10" defaultRowHeight="12.75"/>
  <cols>
    <col min="1" max="1" width="36.85546875" style="88" customWidth="1"/>
    <col min="2" max="2" width="63.140625" style="87" customWidth="1"/>
    <col min="3" max="16384" width="11.42578125" style="88"/>
  </cols>
  <sheetData>
    <row r="1" spans="1:2" ht="20.25">
      <c r="A1" s="89" t="s">
        <v>66</v>
      </c>
    </row>
    <row r="2" spans="1:2">
      <c r="A2" s="87"/>
    </row>
    <row r="3" spans="1:2" ht="54" customHeight="1">
      <c r="A3" s="87" t="s">
        <v>21</v>
      </c>
      <c r="B3" s="87" t="s">
        <v>67</v>
      </c>
    </row>
    <row r="4" spans="1:2" ht="54" customHeight="1">
      <c r="A4" s="87" t="s">
        <v>57</v>
      </c>
      <c r="B4" s="87" t="s">
        <v>58</v>
      </c>
    </row>
    <row r="5" spans="1:2" ht="54" customHeight="1">
      <c r="A5" s="87" t="s">
        <v>22</v>
      </c>
      <c r="B5" s="87" t="s">
        <v>68</v>
      </c>
    </row>
    <row r="6" spans="1:2" ht="54" customHeight="1">
      <c r="A6" s="87" t="s">
        <v>1</v>
      </c>
      <c r="B6" s="87" t="s">
        <v>69</v>
      </c>
    </row>
    <row r="7" spans="1:2" ht="54" customHeight="1">
      <c r="A7" s="87" t="s">
        <v>7</v>
      </c>
      <c r="B7" s="87" t="s">
        <v>59</v>
      </c>
    </row>
    <row r="8" spans="1:2">
      <c r="A8" s="188" t="s">
        <v>27</v>
      </c>
      <c r="B8" s="188"/>
    </row>
    <row r="9" spans="1:2" ht="54" customHeight="1">
      <c r="A9" s="87" t="s">
        <v>8</v>
      </c>
      <c r="B9" s="87" t="s">
        <v>70</v>
      </c>
    </row>
    <row r="10" spans="1:2" ht="54" customHeight="1">
      <c r="A10" s="87" t="s">
        <v>9</v>
      </c>
      <c r="B10" s="87" t="s">
        <v>84</v>
      </c>
    </row>
    <row r="11" spans="1:2" ht="54" customHeight="1">
      <c r="A11" s="87" t="s">
        <v>11</v>
      </c>
      <c r="B11" s="87" t="s">
        <v>60</v>
      </c>
    </row>
    <row r="12" spans="1:2" ht="54" customHeight="1">
      <c r="A12" s="87" t="s">
        <v>4</v>
      </c>
      <c r="B12" s="87" t="s">
        <v>71</v>
      </c>
    </row>
    <row r="13" spans="1:2">
      <c r="A13" s="189" t="s">
        <v>39</v>
      </c>
      <c r="B13" s="189"/>
    </row>
    <row r="14" spans="1:2" ht="54" customHeight="1">
      <c r="A14" s="87" t="s">
        <v>6</v>
      </c>
      <c r="B14" s="87" t="s">
        <v>61</v>
      </c>
    </row>
    <row r="15" spans="1:2" ht="54" customHeight="1">
      <c r="A15" s="87" t="s">
        <v>37</v>
      </c>
      <c r="B15" s="87" t="s">
        <v>72</v>
      </c>
    </row>
    <row r="16" spans="1:2" ht="54" customHeight="1">
      <c r="A16" s="88" t="s">
        <v>38</v>
      </c>
      <c r="B16" s="87" t="s">
        <v>73</v>
      </c>
    </row>
    <row r="17" spans="1:2" ht="54" customHeight="1">
      <c r="A17" s="88" t="s">
        <v>10</v>
      </c>
      <c r="B17" s="87" t="s">
        <v>74</v>
      </c>
    </row>
    <row r="18" spans="1:2" ht="54" customHeight="1">
      <c r="A18" s="88" t="s">
        <v>12</v>
      </c>
      <c r="B18" s="87" t="s">
        <v>62</v>
      </c>
    </row>
    <row r="19" spans="1:2" ht="54" customHeight="1">
      <c r="A19" s="87" t="s">
        <v>13</v>
      </c>
      <c r="B19" s="87" t="s">
        <v>85</v>
      </c>
    </row>
    <row r="20" spans="1:2" ht="63.75">
      <c r="A20" s="88" t="s">
        <v>31</v>
      </c>
      <c r="B20" s="87" t="s">
        <v>75</v>
      </c>
    </row>
    <row r="21" spans="1:2">
      <c r="A21" s="189" t="s">
        <v>32</v>
      </c>
      <c r="B21" s="189"/>
    </row>
    <row r="22" spans="1:2" ht="54" customHeight="1">
      <c r="A22" s="88" t="s">
        <v>3</v>
      </c>
      <c r="B22" s="87" t="s">
        <v>63</v>
      </c>
    </row>
    <row r="23" spans="1:2" ht="54" customHeight="1">
      <c r="A23" s="88" t="s">
        <v>76</v>
      </c>
      <c r="B23" s="87" t="s">
        <v>77</v>
      </c>
    </row>
    <row r="24" spans="1:2" ht="54" customHeight="1">
      <c r="A24" s="88" t="s">
        <v>0</v>
      </c>
      <c r="B24" s="87" t="s">
        <v>78</v>
      </c>
    </row>
    <row r="25" spans="1:2" ht="54" customHeight="1">
      <c r="A25" s="88" t="s">
        <v>56</v>
      </c>
      <c r="B25" s="87" t="s">
        <v>79</v>
      </c>
    </row>
    <row r="26" spans="1:2" ht="54" customHeight="1">
      <c r="A26" s="88" t="s">
        <v>14</v>
      </c>
      <c r="B26" s="87" t="s">
        <v>64</v>
      </c>
    </row>
    <row r="27" spans="1:2" ht="54" customHeight="1">
      <c r="A27" s="88" t="s">
        <v>33</v>
      </c>
      <c r="B27" s="87" t="s">
        <v>65</v>
      </c>
    </row>
  </sheetData>
  <mergeCells count="3">
    <mergeCell ref="A8:B8"/>
    <mergeCell ref="A13:B13"/>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Acta de Interventoría Opcion 2</vt:lpstr>
      <vt:lpstr>Instrucciones Opción 2</vt:lpstr>
      <vt:lpstr>'Acta de Interventoría Opcion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LESTUPINAN</dc:creator>
  <cp:lastModifiedBy>LUISA FERNANDA OVIEDO MUÑOZ</cp:lastModifiedBy>
  <cp:lastPrinted>2023-05-24T17:02:05Z</cp:lastPrinted>
  <dcterms:created xsi:type="dcterms:W3CDTF">2015-04-09T19:43:26Z</dcterms:created>
  <dcterms:modified xsi:type="dcterms:W3CDTF">2023-05-26T14:46:21Z</dcterms:modified>
</cp:coreProperties>
</file>